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ProjWAV\Excel\S6\"/>
    </mc:Choice>
  </mc:AlternateContent>
  <xr:revisionPtr revIDLastSave="0" documentId="13_ncr:1_{89AD9D16-6FD3-4551-BAB0-05719AD0974D}" xr6:coauthVersionLast="47" xr6:coauthVersionMax="47" xr10:uidLastSave="{00000000-0000-0000-0000-000000000000}"/>
  <bookViews>
    <workbookView xWindow="-108" yWindow="-108" windowWidth="23256" windowHeight="12576" activeTab="1" xr2:uid="{E31DA1A0-DD2B-4309-A7BE-47244297F431}"/>
  </bookViews>
  <sheets>
    <sheet name="Dados" sheetId="1" r:id="rId1"/>
    <sheet name="Mapas" sheetId="7" r:id="rId2"/>
    <sheet name="Maps" sheetId="6" r:id="rId3"/>
    <sheet name="WAVE" sheetId="2" r:id="rId4"/>
    <sheet name="WAVR" sheetId="3" r:id="rId5"/>
    <sheet name="SLIE" sheetId="4" r:id="rId6"/>
    <sheet name="SLIR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2" i="6"/>
  <c r="A664" i="5" l="1"/>
  <c r="B664" i="5"/>
  <c r="C664" i="5"/>
  <c r="D664" i="5"/>
  <c r="E664" i="5"/>
  <c r="F664" i="5"/>
  <c r="G664" i="5"/>
  <c r="H664" i="5"/>
  <c r="I664" i="5"/>
  <c r="J664" i="5"/>
  <c r="K664" i="5"/>
  <c r="L664" i="5"/>
  <c r="M664" i="5"/>
  <c r="N664" i="5"/>
  <c r="O664" i="5"/>
  <c r="P664" i="5"/>
  <c r="Q664" i="5"/>
  <c r="R664" i="5"/>
  <c r="S664" i="5"/>
  <c r="T664" i="5"/>
  <c r="U664" i="5"/>
  <c r="V664" i="5"/>
  <c r="W664" i="5"/>
  <c r="X664" i="5"/>
  <c r="Y664" i="5"/>
  <c r="Z664" i="5"/>
  <c r="AA664" i="5"/>
  <c r="AB664" i="5"/>
  <c r="AC664" i="5"/>
  <c r="AD664" i="5"/>
  <c r="AE664" i="5"/>
  <c r="AF664" i="5"/>
  <c r="AG664" i="5"/>
  <c r="AH664" i="5"/>
  <c r="AI664" i="5"/>
  <c r="AJ664" i="5"/>
  <c r="AK664" i="5"/>
  <c r="AL664" i="5"/>
  <c r="AM664" i="5"/>
  <c r="AN664" i="5"/>
  <c r="AO664" i="5"/>
  <c r="AP664" i="5"/>
  <c r="AQ664" i="5"/>
  <c r="AR664" i="5"/>
  <c r="AS664" i="5"/>
  <c r="AT664" i="5"/>
  <c r="AU664" i="5"/>
  <c r="AV664" i="5"/>
  <c r="AW664" i="5"/>
  <c r="AX664" i="5"/>
</calcChain>
</file>

<file path=xl/sharedStrings.xml><?xml version="1.0" encoding="utf-8"?>
<sst xmlns="http://schemas.openxmlformats.org/spreadsheetml/2006/main" count="7146" uniqueCount="683">
  <si>
    <t>Cidades</t>
  </si>
  <si>
    <t>WAVR</t>
  </si>
  <si>
    <t>SLIR</t>
  </si>
  <si>
    <t>São Paulo</t>
  </si>
  <si>
    <t>Ubatuba</t>
  </si>
  <si>
    <t>Ribeirão Grande</t>
  </si>
  <si>
    <t>Salesópolis</t>
  </si>
  <si>
    <t>Campinas</t>
  </si>
  <si>
    <t>Peruíbe</t>
  </si>
  <si>
    <t>Caraguatatuba</t>
  </si>
  <si>
    <t>Itanhaém</t>
  </si>
  <si>
    <t>São Luiz do Paraitinga</t>
  </si>
  <si>
    <t>Campos do Jordão</t>
  </si>
  <si>
    <t>Itapetininga</t>
  </si>
  <si>
    <t>Cananéia</t>
  </si>
  <si>
    <t>Iguape</t>
  </si>
  <si>
    <t>Ibiúna</t>
  </si>
  <si>
    <t>Bertioga</t>
  </si>
  <si>
    <t>São Sebastião</t>
  </si>
  <si>
    <t>Miracatu</t>
  </si>
  <si>
    <t>Cotia</t>
  </si>
  <si>
    <t>Tapiraí</t>
  </si>
  <si>
    <t>Itatiba</t>
  </si>
  <si>
    <t>Guarujá</t>
  </si>
  <si>
    <t>Jundiaí</t>
  </si>
  <si>
    <t>Anhembi</t>
  </si>
  <si>
    <t>Piracicaba</t>
  </si>
  <si>
    <t>São José dos Campos</t>
  </si>
  <si>
    <t>Registro</t>
  </si>
  <si>
    <t>Santo André</t>
  </si>
  <si>
    <t>Ilha Comprida</t>
  </si>
  <si>
    <t>Praia Grande</t>
  </si>
  <si>
    <t>Pariquera-Açú</t>
  </si>
  <si>
    <t>Sete Barras</t>
  </si>
  <si>
    <t>Juquitiba</t>
  </si>
  <si>
    <t>Mogi das Cruzes</t>
  </si>
  <si>
    <t>Rio Claro</t>
  </si>
  <si>
    <t>Brotas</t>
  </si>
  <si>
    <t>Lençóis Paulista</t>
  </si>
  <si>
    <t>Teodoro Sampaio</t>
  </si>
  <si>
    <t>São Vicente</t>
  </si>
  <si>
    <t>Dourado</t>
  </si>
  <si>
    <t>São Pedro</t>
  </si>
  <si>
    <t>Juquiá</t>
  </si>
  <si>
    <t>Itirapina</t>
  </si>
  <si>
    <t>Jacupiranga</t>
  </si>
  <si>
    <t>Atibaia</t>
  </si>
  <si>
    <t>São Carlos</t>
  </si>
  <si>
    <t>Botucatu</t>
  </si>
  <si>
    <t>Araraquara</t>
  </si>
  <si>
    <t>São Miguel Arcanjo</t>
  </si>
  <si>
    <t>Eldorado</t>
  </si>
  <si>
    <t>Cunha</t>
  </si>
  <si>
    <t>GW2</t>
  </si>
  <si>
    <t>GS2</t>
  </si>
  <si>
    <t>GW3</t>
  </si>
  <si>
    <t>GS3</t>
  </si>
  <si>
    <t>GW4</t>
  </si>
  <si>
    <t>GS4</t>
  </si>
  <si>
    <t>GW5</t>
  </si>
  <si>
    <t>GS5</t>
  </si>
  <si>
    <t>Cidade</t>
  </si>
  <si>
    <t>code_muni</t>
  </si>
  <si>
    <t>Adamantina</t>
  </si>
  <si>
    <t>Adolfo</t>
  </si>
  <si>
    <t>Aguaí</t>
  </si>
  <si>
    <t>Águas da Prata</t>
  </si>
  <si>
    <t>Águas de Lindóia</t>
  </si>
  <si>
    <t>Águas de Santa Barbara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</si>
  <si>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</si>
  <si>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</si>
  <si>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</si>
  <si>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</si>
  <si>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</si>
  <si>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</si>
  <si>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</si>
  <si>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</si>
  <si>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</si>
  <si>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</si>
  <si>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</si>
  <si>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</si>
  <si>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</si>
  <si>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</si>
  <si>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</si>
  <si>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</si>
  <si>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</si>
  <si>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</si>
  <si>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</si>
  <si>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</si>
  <si>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</si>
  <si>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</si>
  <si>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</si>
  <si>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</si>
  <si>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</si>
  <si>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</si>
  <si>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</si>
  <si>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</si>
  <si>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</si>
  <si>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</si>
  <si>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</si>
  <si>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</si>
  <si>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</si>
  <si>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</si>
  <si>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</si>
  <si>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</si>
  <si>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</si>
  <si>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</si>
  <si>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</si>
  <si>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</si>
  <si>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</si>
  <si>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</si>
  <si>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</si>
  <si>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</si>
  <si>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</si>
  <si>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</si>
  <si>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</si>
  <si>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</si>
  <si>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</si>
  <si>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</si>
  <si>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</si>
  <si>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</si>
  <si>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</si>
  <si>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</si>
  <si>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</si>
  <si>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</si>
  <si>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</si>
  <si>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</si>
  <si>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</si>
  <si>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</si>
  <si>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</si>
  <si>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</si>
  <si>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Bilac</t>
  </si>
  <si>
    <t>Birigui</t>
  </si>
  <si>
    <t>Biritiba-Mirim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</si>
  <si>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</si>
  <si>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</si>
  <si>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</si>
  <si>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</si>
  <si>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</si>
  <si>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</si>
  <si>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</si>
  <si>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</si>
  <si>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</si>
  <si>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</si>
  <si>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Bragança Paulista</t>
  </si>
  <si>
    <t>Braúna</t>
  </si>
  <si>
    <t>Brejo Alegre</t>
  </si>
  <si>
    <t>Brodowski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</si>
  <si>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</si>
  <si>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</si>
  <si>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</si>
  <si>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</si>
  <si>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</si>
  <si>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</si>
  <si>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</si>
  <si>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</si>
  <si>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</si>
  <si>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</si>
  <si>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</si>
  <si>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</si>
  <si>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</si>
  <si>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</si>
  <si>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</si>
  <si>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</si>
  <si>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</si>
  <si>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Campo Limpo Paulista</t>
  </si>
  <si>
    <t>Campos Novos Paulista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</si>
  <si>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</si>
  <si>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</si>
  <si>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</si>
  <si>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</si>
  <si>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</si>
  <si>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</si>
  <si>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</si>
  <si>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</si>
  <si>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</si>
  <si>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</si>
  <si>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</si>
  <si>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</si>
  <si>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</si>
  <si>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</si>
  <si>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</si>
  <si>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</si>
  <si>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</si>
  <si>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</si>
  <si>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</si>
  <si>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</si>
  <si>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</si>
  <si>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</si>
  <si>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</si>
  <si>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</si>
  <si>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</si>
  <si>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</si>
  <si>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</si>
  <si>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</si>
  <si>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</si>
  <si>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</si>
  <si>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</si>
  <si>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Cravinhos</t>
  </si>
  <si>
    <t>Cristais Paulista</t>
  </si>
  <si>
    <t>Cruzália</t>
  </si>
  <si>
    <t>Cruzeiro</t>
  </si>
  <si>
    <t>Cubatão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</si>
  <si>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</si>
  <si>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</si>
  <si>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</si>
  <si>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</si>
  <si>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</si>
  <si>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</si>
  <si>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</si>
  <si>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Dracena</t>
  </si>
  <si>
    <t>Duartina</t>
  </si>
  <si>
    <t>Dumont</t>
  </si>
  <si>
    <t>Echaporã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</si>
  <si>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</si>
  <si>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</si>
  <si>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</si>
  <si>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</si>
  <si>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</si>
  <si>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</si>
  <si>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</si>
  <si>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</si>
  <si>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</si>
  <si>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</si>
  <si>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</si>
  <si>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</si>
  <si>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</si>
  <si>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</si>
  <si>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</si>
  <si>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</si>
  <si>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</si>
  <si>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</si>
  <si>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</si>
  <si>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</si>
  <si>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</si>
  <si>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</si>
  <si>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</si>
  <si>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</si>
  <si>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</si>
  <si>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</si>
  <si>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</si>
  <si>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</si>
  <si>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</si>
  <si>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</si>
  <si>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</si>
  <si>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</si>
  <si>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</si>
  <si>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</si>
  <si>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</si>
  <si>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</si>
  <si>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</si>
  <si>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</si>
  <si>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</si>
  <si>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</si>
  <si>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</si>
  <si>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</si>
  <si>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</si>
  <si>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</si>
  <si>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</si>
  <si>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</si>
  <si>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</si>
  <si>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</si>
  <si>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</si>
  <si>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</si>
  <si>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</si>
  <si>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</si>
  <si>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</si>
  <si>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</si>
  <si>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</si>
  <si>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</si>
  <si>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</si>
  <si>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</si>
  <si>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</si>
  <si>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</si>
  <si>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</si>
  <si>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Icém</t>
  </si>
  <si>
    <t>Iepê</t>
  </si>
  <si>
    <t>Igaraçu do Tietê</t>
  </si>
  <si>
    <t>Igarapava</t>
  </si>
  <si>
    <t>Igaratá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</si>
  <si>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</si>
  <si>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</si>
  <si>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</si>
  <si>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</si>
  <si>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</si>
  <si>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</si>
  <si>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</si>
  <si>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</si>
  <si>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</si>
  <si>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</si>
  <si>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</si>
  <si>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</si>
  <si>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</si>
  <si>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</si>
  <si>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</si>
  <si>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</si>
  <si>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</si>
  <si>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</si>
  <si>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</si>
  <si>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Itaóca</t>
  </si>
  <si>
    <t>Itapecerica da Serra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</si>
  <si>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</si>
  <si>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</si>
  <si>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</si>
  <si>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</si>
  <si>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</si>
  <si>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</si>
  <si>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</si>
  <si>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</si>
  <si>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</si>
  <si>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</si>
  <si>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</si>
  <si>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Itatinga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</si>
  <si>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</si>
  <si>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</si>
  <si>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</si>
  <si>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</si>
  <si>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</si>
  <si>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</si>
  <si>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</si>
  <si>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</si>
  <si>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</si>
  <si>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</si>
  <si>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</si>
  <si>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</si>
  <si>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</si>
  <si>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</si>
  <si>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</si>
  <si>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</si>
  <si>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</si>
  <si>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</si>
  <si>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</si>
  <si>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</si>
  <si>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</si>
  <si>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</si>
  <si>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Junqueirópolis</t>
  </si>
  <si>
    <t>Lagoinha</t>
  </si>
  <si>
    <t>Laranjal Paulista</t>
  </si>
  <si>
    <t>Lavínia</t>
  </si>
  <si>
    <t>Lavrinhas</t>
  </si>
  <si>
    <t>Leme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</si>
  <si>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</si>
  <si>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</si>
  <si>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</si>
  <si>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</si>
  <si>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</si>
  <si>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</si>
  <si>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</si>
  <si>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</si>
  <si>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</si>
  <si>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</si>
  <si>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</si>
  <si>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</si>
  <si>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</si>
  <si>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</si>
  <si>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</si>
  <si>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</si>
  <si>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</si>
  <si>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</si>
  <si>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</si>
  <si>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</si>
  <si>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</si>
  <si>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</si>
  <si>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</si>
  <si>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</si>
  <si>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</si>
  <si>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</si>
  <si>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</si>
  <si>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</si>
  <si>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</si>
  <si>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</si>
  <si>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</si>
  <si>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</si>
  <si>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</si>
  <si>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</si>
  <si>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Mirandópolis</t>
  </si>
  <si>
    <t>Mirante do Paranapanema</t>
  </si>
  <si>
    <t>Mirassol</t>
  </si>
  <si>
    <t>Mirassolândia</t>
  </si>
  <si>
    <t>Mococa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</si>
  <si>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</si>
  <si>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</si>
  <si>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</si>
  <si>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</si>
  <si>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</si>
  <si>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</si>
  <si>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</si>
  <si>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</si>
  <si>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</si>
  <si>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</si>
  <si>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</si>
  <si>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</si>
  <si>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</si>
  <si>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</si>
  <si>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</si>
  <si>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</si>
  <si>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</si>
  <si>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</si>
  <si>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</si>
  <si>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</si>
  <si>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</si>
  <si>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</si>
  <si>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</si>
  <si>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</si>
  <si>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</si>
  <si>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</si>
  <si>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</si>
  <si>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</si>
  <si>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</si>
  <si>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</si>
  <si>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</si>
  <si>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</si>
  <si>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</si>
  <si>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</si>
  <si>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</si>
  <si>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</si>
  <si>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</si>
  <si>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</si>
  <si>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</si>
  <si>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</si>
  <si>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</si>
  <si>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</si>
  <si>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</si>
  <si>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</si>
  <si>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</si>
  <si>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</si>
  <si>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</si>
  <si>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</si>
  <si>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</si>
  <si>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</si>
  <si>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</si>
  <si>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</si>
  <si>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</si>
  <si>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</si>
  <si>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</si>
  <si>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</si>
  <si>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</si>
  <si>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</si>
  <si>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</si>
  <si>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</si>
  <si>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</si>
  <si>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</si>
  <si>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</si>
  <si>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</si>
  <si>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</si>
  <si>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</si>
  <si>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</si>
  <si>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</si>
  <si>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</si>
  <si>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</si>
  <si>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</si>
  <si>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</si>
  <si>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</si>
  <si>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</si>
  <si>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</si>
  <si>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</si>
  <si>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</si>
  <si>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</si>
  <si>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</si>
  <si>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</si>
  <si>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</si>
  <si>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</si>
  <si>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</si>
  <si>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</si>
  <si>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</si>
  <si>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</si>
  <si>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</si>
  <si>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</si>
  <si>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</si>
  <si>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</si>
  <si>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</si>
  <si>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</si>
  <si>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</si>
  <si>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</si>
  <si>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</si>
  <si>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</si>
  <si>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</si>
  <si>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</si>
  <si>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</si>
  <si>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</si>
  <si>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</si>
  <si>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</si>
  <si>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</si>
  <si>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</si>
  <si>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</si>
  <si>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</si>
  <si>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</si>
  <si>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</si>
  <si>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</si>
  <si>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</si>
  <si>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</si>
  <si>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</si>
  <si>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</si>
  <si>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</si>
  <si>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</si>
  <si>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</si>
  <si>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</si>
  <si>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</si>
  <si>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</si>
  <si>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</si>
  <si>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</si>
  <si>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</si>
  <si>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</si>
  <si>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</si>
  <si>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</si>
  <si>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</si>
  <si>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</si>
  <si>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</si>
  <si>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</si>
  <si>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</si>
  <si>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</si>
  <si>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</si>
  <si>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</si>
  <si>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</si>
  <si>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</si>
  <si>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</si>
  <si>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</si>
  <si>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</si>
  <si>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</si>
  <si>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</si>
  <si>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</si>
  <si>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</si>
  <si>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</si>
  <si>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</si>
  <si>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</si>
  <si>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</si>
  <si>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</si>
  <si>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</si>
  <si>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</si>
  <si>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</si>
  <si>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</si>
  <si>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</si>
  <si>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</si>
  <si>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</si>
  <si>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</si>
  <si>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</si>
  <si>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</si>
  <si>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</si>
  <si>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</si>
  <si>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</si>
  <si>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</si>
  <si>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</si>
  <si>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</si>
  <si>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</si>
  <si>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</si>
  <si>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</si>
  <si>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</si>
  <si>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</si>
  <si>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</si>
  <si>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</si>
  <si>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</si>
  <si>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</si>
  <si>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</si>
  <si>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</si>
  <si>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</si>
  <si>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</si>
  <si>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</si>
  <si>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</si>
  <si>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</si>
  <si>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</si>
  <si>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</si>
  <si>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</si>
  <si>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</si>
  <si>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</si>
  <si>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</si>
  <si>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</si>
  <si>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</si>
  <si>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</si>
  <si>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</si>
  <si>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</si>
  <si>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</si>
  <si>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</si>
  <si>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</si>
  <si>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</si>
  <si>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</si>
  <si>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</si>
  <si>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</si>
  <si>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</si>
  <si>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</si>
  <si>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</si>
  <si>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</si>
  <si>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</si>
  <si>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</si>
  <si>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Lourenço da Serra</t>
  </si>
  <si>
    <t>São Manuel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</si>
  <si>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</si>
  <si>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</si>
  <si>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</si>
  <si>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</si>
  <si>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</si>
  <si>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</si>
  <si>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</si>
  <si>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</si>
  <si>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</si>
  <si>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</si>
  <si>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</si>
  <si>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</si>
  <si>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</si>
  <si>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</si>
  <si>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</si>
  <si>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</si>
  <si>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</si>
  <si>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</si>
  <si>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</si>
  <si>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</si>
  <si>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</si>
  <si>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</si>
  <si>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</si>
  <si>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</si>
  <si>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</si>
  <si>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</si>
  <si>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</si>
  <si>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</si>
  <si>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</si>
  <si>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</si>
  <si>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</si>
  <si>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</si>
  <si>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</si>
  <si>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</si>
  <si>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</si>
  <si>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</si>
  <si>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</si>
  <si>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</si>
  <si>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</si>
  <si>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</si>
  <si>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</si>
  <si>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</si>
  <si>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</si>
  <si>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Trabijú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</si>
  <si>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</si>
  <si>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</si>
  <si>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</si>
  <si>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</si>
  <si>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</si>
  <si>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</si>
  <si>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</si>
  <si>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</si>
  <si>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</si>
  <si>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</si>
  <si>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</si>
  <si>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</si>
  <si>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</si>
  <si>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</si>
  <si>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</si>
  <si>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</si>
  <si>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</si>
  <si>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</si>
  <si>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</si>
  <si>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</si>
  <si>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</si>
  <si>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</si>
  <si>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</si>
  <si>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</si>
  <si>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</si>
  <si>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</si>
  <si>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</si>
  <si>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</si>
  <si>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</si>
  <si>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WK2</t>
  </si>
  <si>
    <t>SK2</t>
  </si>
  <si>
    <t>WK3</t>
  </si>
  <si>
    <t>SK3</t>
  </si>
  <si>
    <t>WK4</t>
  </si>
  <si>
    <t>SK4</t>
  </si>
  <si>
    <t>WK5</t>
  </si>
  <si>
    <t>SK5</t>
  </si>
  <si>
    <t>AL</t>
  </si>
  <si>
    <t>AR</t>
  </si>
  <si>
    <t>POP</t>
  </si>
  <si>
    <t>LA</t>
  </si>
  <si>
    <t>LO</t>
  </si>
  <si>
    <t xml:space="preserve">AR </t>
  </si>
  <si>
    <t>G1</t>
  </si>
  <si>
    <t>G2</t>
  </si>
  <si>
    <t>G3</t>
  </si>
  <si>
    <t>G4</t>
  </si>
  <si>
    <t>G5</t>
  </si>
  <si>
    <t>Sem Registro</t>
  </si>
  <si>
    <t>Grupo 1</t>
  </si>
  <si>
    <t>Grupo 2</t>
  </si>
  <si>
    <t>Grupo 3</t>
  </si>
  <si>
    <t>Grupo 4</t>
  </si>
  <si>
    <t>Grupo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</si>
</sst>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BB7ECA-BFB1-4767-A87F-35231A9CFA51}" name="Tabela1" displayName="Tabela1" ref="A1:P51" totalsRowShown="0">
  <autoFilter ref="A1:P51" xr:uid="{02BB7ECA-BFB1-4767-A87F-35231A9CFA51}"/>
  <sortState xmlns:xlrd2="http://schemas.microsoft.com/office/spreadsheetml/2017/richdata2" ref="A2:K51">
    <sortCondition ref="A1:A51"/>
  </sortState>
  <tableColumns count="16">
    <tableColumn id="1" xr3:uid="{B3F114CA-351C-4C5E-AF57-43A872FB393A}" name="Cidades"/>
    <tableColumn id="2" xr3:uid="{12B24288-9EBD-487C-BF4A-BB2C0997271C}" name="WAVR"/>
    <tableColumn id="3" xr3:uid="{4A2248E6-1BAC-435A-9A3F-C94399D3B189}" name="SLIR"/>
    <tableColumn id="4" xr3:uid="{446223AE-6ADD-493A-8F64-518D2557CA39}" name="GW2"/>
    <tableColumn id="5" xr3:uid="{0BF3458B-AA4A-44A0-BC86-1FE1CEEEA96C}" name="GS2"/>
    <tableColumn id="6" xr3:uid="{21DFA6F9-5931-443E-9FEF-D19C8EA72B4C}" name="GW3"/>
    <tableColumn id="7" xr3:uid="{9EDBFD92-C54A-4533-802C-636694079FC2}" name="GS3"/>
    <tableColumn id="8" xr3:uid="{61137DDB-BE06-48D2-BE05-CE4898036D57}" name="GW4"/>
    <tableColumn id="9" xr3:uid="{811647A4-BA6C-40F3-898C-20334F1AE57C}" name="GS4"/>
    <tableColumn id="10" xr3:uid="{C52921C4-8BD7-43E8-BAED-52C7AD6037F2}" name="GW5"/>
    <tableColumn id="11" xr3:uid="{628F522A-6F02-4698-936B-8BD9EC1E1AD9}" name="GS5"/>
    <tableColumn id="12" xr3:uid="{394374FD-6048-41FF-B9AA-4FC5D6DD4365}" name="AL" dataDxfId="4">
      <calculatedColumnFormula>VLOOKUP(Tabela1[[#This Row],[Cidades]],Tabela2[#All],11,FALSE)</calculatedColumnFormula>
    </tableColumn>
    <tableColumn id="13" xr3:uid="{6EEB454B-AF8A-417A-8836-145D4D1D0DC4}" name="AR " dataDxfId="3">
      <calculatedColumnFormula>VLOOKUP(Tabela1[[#This Row],[Cidades]],Tabela2[#All],12,FALSE)</calculatedColumnFormula>
    </tableColumn>
    <tableColumn id="14" xr3:uid="{6F639271-4596-429C-AF9A-601BF2B7CE75}" name="POP" dataDxfId="2">
      <calculatedColumnFormula>VLOOKUP(Tabela1[[#This Row],[Cidades]],Tabela2[#All],13,FALSE)</calculatedColumnFormula>
    </tableColumn>
    <tableColumn id="15" xr3:uid="{AD901750-A927-4CC9-9356-C0D9ED6B0BEB}" name="LA" dataDxfId="1">
      <calculatedColumnFormula>VLOOKUP(Tabela1[[#This Row],[Cidades]],Tabela2[#All],14,FALSE)</calculatedColumnFormula>
    </tableColumn>
    <tableColumn id="16" xr3:uid="{B98EBF02-A8DA-46AD-9D7E-DDF0E6FDFAD2}" name="LO" dataDxfId="0">
      <calculatedColumnFormula>VLOOKUP(Tabela1[[#This Row],[Cidades]],Tabela2[#All],15,FALSE)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86DFCB-B9C6-41B6-A7B6-6F7AE511EE09}" name="Tabela2" displayName="Tabela2" ref="A1:O646" totalsRowShown="0">
  <autoFilter ref="A1:O646" xr:uid="{CC86DFCB-B9C6-41B6-A7B6-6F7AE511EE09}"/>
  <tableColumns count="15">
    <tableColumn id="1" xr3:uid="{76892003-EFAE-45F7-A24B-AFF6E97171C8}" name="Cidade"/>
    <tableColumn id="2" xr3:uid="{AD16699D-0A8F-4E6C-B040-99366BA5719E}" name="code_muni"/>
    <tableColumn id="3" xr3:uid="{AF50DE8F-049D-48EA-A594-C8EA232C07B4}" name="WK2">
      <calculatedColumnFormula>IFERROR(VLOOKUP($A2,Tabela1[#All],4,FALSE),-1)</calculatedColumnFormula>
    </tableColumn>
    <tableColumn id="4" xr3:uid="{5F8E65DA-B84F-4BF9-8E56-11B28C6668CE}" name="SK2">
      <calculatedColumnFormula>IFERROR(VLOOKUP($A2,Tabela1[#All],5,FALSE),-1)</calculatedColumnFormula>
    </tableColumn>
    <tableColumn id="5" xr3:uid="{24B27A93-1FE9-4BED-B546-92D7A1679E62}" name="WK3">
      <calculatedColumnFormula>IFERROR(VLOOKUP($A2,Tabela1[#All],6,FALSE),-1)</calculatedColumnFormula>
    </tableColumn>
    <tableColumn id="6" xr3:uid="{8D285AAC-E76F-4B4E-BE68-19D633C4E19C}" name="SK3">
      <calculatedColumnFormula>IFERROR(VLOOKUP($A2,Tabela1[#All],7,FALSE),-1)</calculatedColumnFormula>
    </tableColumn>
    <tableColumn id="7" xr3:uid="{E102A264-47F7-4CF0-82B1-285020550EB0}" name="WK4">
      <calculatedColumnFormula>IFERROR(VLOOKUP($A2,Tabela1[#All],8,FALSE),-1)</calculatedColumnFormula>
    </tableColumn>
    <tableColumn id="8" xr3:uid="{0F2B00E8-F932-482B-B74D-22C302D7E6AE}" name="SK4">
      <calculatedColumnFormula>IFERROR(VLOOKUP($A2,Tabela1[#All],9,FALSE),-1)</calculatedColumnFormula>
    </tableColumn>
    <tableColumn id="9" xr3:uid="{381C4FDC-9D49-4AFB-9D34-0B206A0A6098}" name="WK5">
      <calculatedColumnFormula>IFERROR(VLOOKUP($A2,Tabela1[#All],10,FALSE),-1)</calculatedColumnFormula>
    </tableColumn>
    <tableColumn id="10" xr3:uid="{6F26C538-01BD-4E06-B589-79837B285B9A}" name="SK5">
      <calculatedColumnFormula>IFERROR(VLOOKUP($A2,Tabela1[#All],11,FALSE),-1)</calculatedColumnFormula>
    </tableColumn>
    <tableColumn id="11" xr3:uid="{98F4FC27-2172-4000-AB4C-3A3ED6630B05}" name="AL"/>
    <tableColumn id="12" xr3:uid="{757835D9-8375-47EB-898C-E0384EAF76B4}" name="AR"/>
    <tableColumn id="13" xr3:uid="{AFE67C2A-458E-42F0-8C70-AD36700CC10E}" name="POP"/>
    <tableColumn id="14" xr3:uid="{530F7370-87A8-46C9-9A49-F9F4A08542FA}" name="LA"/>
    <tableColumn id="15" xr3:uid="{0214DCE1-DC0D-406F-AE2D-93D45BCA2D71}" name="L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CDB0-3041-486B-B94F-E7E6D954B8CD}">
  <dimension ref="A1:P51"/>
  <sheetViews>
    <sheetView workbookViewId="0">
      <selection activeCell="E3" sqref="D2:K51"/>
    </sheetView>
  </sheetViews>
  <sheetFormatPr defaultRowHeight="14.4" x14ac:dyDescent="0.3"/>
  <cols>
    <col min="1" max="1" width="9.2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666</v>
      </c>
      <c r="M1" t="s">
        <v>671</v>
      </c>
      <c r="N1" t="s">
        <v>668</v>
      </c>
      <c r="O1" t="s">
        <v>669</v>
      </c>
      <c r="P1" t="s">
        <v>670</v>
      </c>
    </row>
    <row r="2" spans="1:16" x14ac:dyDescent="0.3">
      <c r="A2" t="s">
        <v>25</v>
      </c>
      <c r="B2">
        <v>2.9656719712201065</v>
      </c>
      <c r="C2">
        <v>3.0546130545568877</v>
      </c>
      <c r="D2" t="s">
        <v>672</v>
      </c>
      <c r="E2" t="s">
        <v>672</v>
      </c>
      <c r="F2" t="s">
        <v>674</v>
      </c>
      <c r="G2" t="s">
        <v>674</v>
      </c>
      <c r="H2" t="s">
        <v>675</v>
      </c>
      <c r="I2" t="s">
        <v>674</v>
      </c>
      <c r="J2" t="s">
        <v>676</v>
      </c>
      <c r="K2" t="s">
        <v>675</v>
      </c>
      <c r="L2">
        <f>VLOOKUP(Tabela1[[#This Row],[Cidades]],Tabela2[#All],11,FALSE)</f>
        <v>460.91695600000003</v>
      </c>
      <c r="M2">
        <f>VLOOKUP(Tabela1[[#This Row],[Cidades]],Tabela2[#All],12,FALSE)</f>
        <v>2.8672063612636376</v>
      </c>
      <c r="N2">
        <f>VLOOKUP(Tabela1[[#This Row],[Cidades]],Tabela2[#All],13,FALSE)</f>
        <v>3.8276277047674334</v>
      </c>
      <c r="O2" s="1">
        <f>VLOOKUP(Tabela1[[#This Row],[Cidades]],Tabela2[#All],14,FALSE)</f>
        <v>-22.786320939625003</v>
      </c>
      <c r="P2" s="1">
        <f>VLOOKUP(Tabela1[[#This Row],[Cidades]],Tabela2[#All],15,FALSE)</f>
        <v>-48.126926830642979</v>
      </c>
    </row>
    <row r="3" spans="1:16" x14ac:dyDescent="0.3">
      <c r="A3" t="s">
        <v>49</v>
      </c>
      <c r="B3">
        <v>3.6933751510251853</v>
      </c>
      <c r="C3">
        <v>1.3979400086720377</v>
      </c>
      <c r="D3" t="s">
        <v>672</v>
      </c>
      <c r="E3" t="s">
        <v>673</v>
      </c>
      <c r="F3" t="s">
        <v>674</v>
      </c>
      <c r="G3" t="s">
        <v>672</v>
      </c>
      <c r="H3" t="s">
        <v>675</v>
      </c>
      <c r="I3" t="s">
        <v>672</v>
      </c>
      <c r="J3" t="s">
        <v>676</v>
      </c>
      <c r="K3" t="s">
        <v>672</v>
      </c>
      <c r="L3">
        <f>VLOOKUP(Tabela1[[#This Row],[Cidades]],Tabela2[#All],11,FALSE)</f>
        <v>673.07259399999998</v>
      </c>
      <c r="M3">
        <f>VLOOKUP(Tabela1[[#This Row],[Cidades]],Tabela2[#All],12,FALSE)</f>
        <v>3.0015714709235808</v>
      </c>
      <c r="N3">
        <f>VLOOKUP(Tabela1[[#This Row],[Cidades]],Tabela2[#All],13,FALSE)</f>
        <v>5.3730444793844647</v>
      </c>
      <c r="O3" s="1">
        <f>VLOOKUP(Tabela1[[#This Row],[Cidades]],Tabela2[#All],14,FALSE)</f>
        <v>-21.790359500000005</v>
      </c>
      <c r="P3" s="1">
        <f>VLOOKUP(Tabela1[[#This Row],[Cidades]],Tabela2[#All],15,FALSE)</f>
        <v>-48.174439937543745</v>
      </c>
    </row>
    <row r="4" spans="1:16" x14ac:dyDescent="0.3">
      <c r="A4" t="s">
        <v>46</v>
      </c>
      <c r="B4">
        <v>3.4563660331290431</v>
      </c>
      <c r="C4">
        <v>1.7403626894942439</v>
      </c>
      <c r="D4" t="s">
        <v>672</v>
      </c>
      <c r="E4" t="s">
        <v>672</v>
      </c>
      <c r="F4" t="s">
        <v>674</v>
      </c>
      <c r="G4" t="s">
        <v>674</v>
      </c>
      <c r="H4" t="s">
        <v>675</v>
      </c>
      <c r="I4" t="s">
        <v>675</v>
      </c>
      <c r="J4" t="s">
        <v>676</v>
      </c>
      <c r="K4" t="s">
        <v>676</v>
      </c>
      <c r="L4">
        <f>VLOOKUP(Tabela1[[#This Row],[Cidades]],Tabela2[#All],11,FALSE)</f>
        <v>807.98801400000002</v>
      </c>
      <c r="M4">
        <f>VLOOKUP(Tabela1[[#This Row],[Cidades]],Tabela2[#All],12,FALSE)</f>
        <v>2.6799010016405456</v>
      </c>
      <c r="N4">
        <f>VLOOKUP(Tabela1[[#This Row],[Cidades]],Tabela2[#All],13,FALSE)</f>
        <v>5.1546095814029895</v>
      </c>
      <c r="O4" s="1">
        <f>VLOOKUP(Tabela1[[#This Row],[Cidades]],Tabela2[#All],14,FALSE)</f>
        <v>-23.116308</v>
      </c>
      <c r="P4" s="1">
        <f>VLOOKUP(Tabela1[[#This Row],[Cidades]],Tabela2[#All],15,FALSE)</f>
        <v>-46.555062500674296</v>
      </c>
    </row>
    <row r="5" spans="1:16" x14ac:dyDescent="0.3">
      <c r="A5" t="s">
        <v>17</v>
      </c>
      <c r="B5">
        <v>3.7172543127625497</v>
      </c>
      <c r="C5">
        <v>2.8149131812750738</v>
      </c>
      <c r="D5" t="s">
        <v>673</v>
      </c>
      <c r="E5" t="s">
        <v>672</v>
      </c>
      <c r="F5" t="s">
        <v>672</v>
      </c>
      <c r="G5" t="s">
        <v>674</v>
      </c>
      <c r="H5" t="s">
        <v>672</v>
      </c>
      <c r="I5" t="s">
        <v>674</v>
      </c>
      <c r="J5" t="s">
        <v>672</v>
      </c>
      <c r="K5" t="s">
        <v>674</v>
      </c>
      <c r="L5">
        <f>VLOOKUP(Tabela1[[#This Row],[Cidades]],Tabela2[#All],11,FALSE)</f>
        <v>7.7199070000000001</v>
      </c>
      <c r="M5">
        <f>VLOOKUP(Tabela1[[#This Row],[Cidades]],Tabela2[#All],12,FALSE)</f>
        <v>2.6915641663418395</v>
      </c>
      <c r="N5">
        <f>VLOOKUP(Tabela1[[#This Row],[Cidades]],Tabela2[#All],13,FALSE)</f>
        <v>4.8010536634776564</v>
      </c>
      <c r="O5" s="1">
        <f>VLOOKUP(Tabela1[[#This Row],[Cidades]],Tabela2[#All],14,FALSE)</f>
        <v>-23.854014500000005</v>
      </c>
      <c r="P5" s="1">
        <f>VLOOKUP(Tabela1[[#This Row],[Cidades]],Tabela2[#All],15,FALSE)</f>
        <v>-46.136538335134581</v>
      </c>
    </row>
    <row r="6" spans="1:16" x14ac:dyDescent="0.3">
      <c r="A6" t="s">
        <v>48</v>
      </c>
      <c r="B6">
        <v>3.5899496013257077</v>
      </c>
      <c r="C6">
        <v>1.5440680443502757</v>
      </c>
      <c r="D6" t="s">
        <v>672</v>
      </c>
      <c r="E6" t="s">
        <v>673</v>
      </c>
      <c r="F6" t="s">
        <v>674</v>
      </c>
      <c r="G6" t="s">
        <v>672</v>
      </c>
      <c r="H6" t="s">
        <v>675</v>
      </c>
      <c r="I6" t="s">
        <v>672</v>
      </c>
      <c r="J6" t="s">
        <v>676</v>
      </c>
      <c r="K6" t="s">
        <v>672</v>
      </c>
      <c r="L6">
        <f>VLOOKUP(Tabela1[[#This Row],[Cidades]],Tabela2[#All],11,FALSE)</f>
        <v>818.475551</v>
      </c>
      <c r="M6">
        <f>VLOOKUP(Tabela1[[#This Row],[Cidades]],Tabela2[#All],12,FALSE)</f>
        <v>3.1710362985712908</v>
      </c>
      <c r="N6">
        <f>VLOOKUP(Tabela1[[#This Row],[Cidades]],Tabela2[#All],13,FALSE)</f>
        <v>5.1658287311967088</v>
      </c>
      <c r="O6" s="1">
        <f>VLOOKUP(Tabela1[[#This Row],[Cidades]],Tabela2[#All],14,FALSE)</f>
        <v>-22.888381500000008</v>
      </c>
      <c r="P6" s="1">
        <f>VLOOKUP(Tabela1[[#This Row],[Cidades]],Tabela2[#All],15,FALSE)</f>
        <v>-48.441289384350434</v>
      </c>
    </row>
    <row r="7" spans="1:16" x14ac:dyDescent="0.3">
      <c r="A7" t="s">
        <v>37</v>
      </c>
      <c r="B7">
        <v>3.5718252490408289</v>
      </c>
      <c r="C7">
        <v>1.8692317197309762</v>
      </c>
      <c r="D7" t="s">
        <v>672</v>
      </c>
      <c r="E7" t="s">
        <v>673</v>
      </c>
      <c r="F7" t="s">
        <v>674</v>
      </c>
      <c r="G7" t="s">
        <v>672</v>
      </c>
      <c r="H7" t="s">
        <v>675</v>
      </c>
      <c r="I7" t="s">
        <v>672</v>
      </c>
      <c r="J7" t="s">
        <v>676</v>
      </c>
      <c r="K7" t="s">
        <v>672</v>
      </c>
      <c r="L7">
        <f>VLOOKUP(Tabela1[[#This Row],[Cidades]],Tabela2[#All],11,FALSE)</f>
        <v>643.28009999999995</v>
      </c>
      <c r="M7">
        <f>VLOOKUP(Tabela1[[#This Row],[Cidades]],Tabela2[#All],12,FALSE)</f>
        <v>3.0419348199300749</v>
      </c>
      <c r="N7">
        <f>VLOOKUP(Tabela1[[#This Row],[Cidades]],Tabela2[#All],13,FALSE)</f>
        <v>4.3874432199189339</v>
      </c>
      <c r="O7" s="1">
        <f>VLOOKUP(Tabela1[[#This Row],[Cidades]],Tabela2[#All],14,FALSE)</f>
        <v>-22.286516985000006</v>
      </c>
      <c r="P7" s="1">
        <f>VLOOKUP(Tabela1[[#This Row],[Cidades]],Tabela2[#All],15,FALSE)</f>
        <v>-48.126833324115658</v>
      </c>
    </row>
    <row r="8" spans="1:16" x14ac:dyDescent="0.3">
      <c r="A8" t="s">
        <v>7</v>
      </c>
      <c r="B8">
        <v>4.1599279528959849</v>
      </c>
      <c r="C8">
        <v>3.0899051114393981</v>
      </c>
      <c r="D8" t="s">
        <v>672</v>
      </c>
      <c r="E8" t="s">
        <v>672</v>
      </c>
      <c r="F8" t="s">
        <v>674</v>
      </c>
      <c r="G8" t="s">
        <v>674</v>
      </c>
      <c r="H8" t="s">
        <v>675</v>
      </c>
      <c r="I8" t="s">
        <v>674</v>
      </c>
      <c r="J8" t="s">
        <v>676</v>
      </c>
      <c r="K8" t="s">
        <v>675</v>
      </c>
      <c r="L8">
        <f>VLOOKUP(Tabela1[[#This Row],[Cidades]],Tabela2[#All],11,FALSE)</f>
        <v>688.98713699999996</v>
      </c>
      <c r="M8">
        <f>VLOOKUP(Tabela1[[#This Row],[Cidades]],Tabela2[#All],12,FALSE)</f>
        <v>2.9001327102665275</v>
      </c>
      <c r="N8">
        <f>VLOOKUP(Tabela1[[#This Row],[Cidades]],Tabela2[#All],13,FALSE)</f>
        <v>6.0806528179318615</v>
      </c>
      <c r="O8" s="1">
        <f>VLOOKUP(Tabela1[[#This Row],[Cidades]],Tabela2[#All],14,FALSE)</f>
        <v>-22.907342500000002</v>
      </c>
      <c r="P8" s="1">
        <f>VLOOKUP(Tabela1[[#This Row],[Cidades]],Tabela2[#All],15,FALSE)</f>
        <v>-47.06015627297316</v>
      </c>
    </row>
    <row r="9" spans="1:16" x14ac:dyDescent="0.3">
      <c r="A9" t="s">
        <v>12</v>
      </c>
      <c r="B9">
        <v>4.2060969447065668</v>
      </c>
      <c r="C9">
        <v>2.53655844257153</v>
      </c>
      <c r="D9" t="s">
        <v>673</v>
      </c>
      <c r="E9" t="s">
        <v>672</v>
      </c>
      <c r="F9" t="s">
        <v>673</v>
      </c>
      <c r="G9" t="s">
        <v>674</v>
      </c>
      <c r="H9" t="s">
        <v>674</v>
      </c>
      <c r="I9" t="s">
        <v>675</v>
      </c>
      <c r="J9" t="s">
        <v>675</v>
      </c>
      <c r="K9" t="s">
        <v>676</v>
      </c>
      <c r="L9">
        <f>VLOOKUP(Tabela1[[#This Row],[Cidades]],Tabela2[#All],11,FALSE)</f>
        <v>1639.1545040000001</v>
      </c>
      <c r="M9">
        <f>VLOOKUP(Tabela1[[#This Row],[Cidades]],Tabela2[#All],12,FALSE)</f>
        <v>2.4631760354893575</v>
      </c>
      <c r="N9">
        <f>VLOOKUP(Tabela1[[#This Row],[Cidades]],Tabela2[#All],13,FALSE)</f>
        <v>4.7167376823388398</v>
      </c>
      <c r="O9" s="1">
        <f>VLOOKUP(Tabela1[[#This Row],[Cidades]],Tabela2[#All],14,FALSE)</f>
        <v>-22.740091913881155</v>
      </c>
      <c r="P9" s="1">
        <f>VLOOKUP(Tabela1[[#This Row],[Cidades]],Tabela2[#All],15,FALSE)</f>
        <v>-45.58920170044906</v>
      </c>
    </row>
    <row r="10" spans="1:16" x14ac:dyDescent="0.3">
      <c r="A10" t="s">
        <v>14</v>
      </c>
      <c r="B10">
        <v>3.5696079675468244</v>
      </c>
      <c r="C10">
        <v>3.0445397603924111</v>
      </c>
      <c r="D10" t="s">
        <v>673</v>
      </c>
      <c r="E10" t="s">
        <v>672</v>
      </c>
      <c r="F10" t="s">
        <v>672</v>
      </c>
      <c r="G10" t="s">
        <v>674</v>
      </c>
      <c r="H10" t="s">
        <v>672</v>
      </c>
      <c r="I10" t="s">
        <v>674</v>
      </c>
      <c r="J10" t="s">
        <v>672</v>
      </c>
      <c r="K10" t="s">
        <v>674</v>
      </c>
      <c r="L10">
        <f>VLOOKUP(Tabela1[[#This Row],[Cidades]],Tabela2[#All],11,FALSE)</f>
        <v>7.8404660000000002</v>
      </c>
      <c r="M10">
        <f>VLOOKUP(Tabela1[[#This Row],[Cidades]],Tabela2[#All],12,FALSE)</f>
        <v>3.092493966607607</v>
      </c>
      <c r="N10">
        <f>VLOOKUP(Tabela1[[#This Row],[Cidades]],Tabela2[#All],13,FALSE)</f>
        <v>4.0982975364946981</v>
      </c>
      <c r="O10" s="1">
        <f>VLOOKUP(Tabela1[[#This Row],[Cidades]],Tabela2[#All],14,FALSE)</f>
        <v>-25.016908069980904</v>
      </c>
      <c r="P10" s="1">
        <f>VLOOKUP(Tabela1[[#This Row],[Cidades]],Tabela2[#All],15,FALSE)</f>
        <v>-47.928482814429735</v>
      </c>
    </row>
    <row r="11" spans="1:16" x14ac:dyDescent="0.3">
      <c r="A11" t="s">
        <v>9</v>
      </c>
      <c r="B11">
        <v>3.958085848521085</v>
      </c>
      <c r="C11">
        <v>2.9503648543761232</v>
      </c>
      <c r="D11" t="s">
        <v>673</v>
      </c>
      <c r="E11" t="s">
        <v>672</v>
      </c>
      <c r="F11" t="s">
        <v>672</v>
      </c>
      <c r="G11" t="s">
        <v>674</v>
      </c>
      <c r="H11" t="s">
        <v>672</v>
      </c>
      <c r="I11" t="s">
        <v>674</v>
      </c>
      <c r="J11" t="s">
        <v>672</v>
      </c>
      <c r="K11" t="s">
        <v>674</v>
      </c>
      <c r="L11">
        <f>VLOOKUP(Tabela1[[#This Row],[Cidades]],Tabela2[#All],11,FALSE)</f>
        <v>3.1946180000000002</v>
      </c>
      <c r="M11">
        <f>VLOOKUP(Tabela1[[#This Row],[Cidades]],Tabela2[#All],12,FALSE)</f>
        <v>2.6856942770243344</v>
      </c>
      <c r="N11">
        <f>VLOOKUP(Tabela1[[#This Row],[Cidades]],Tabela2[#All],13,FALSE)</f>
        <v>5.0846906449600828</v>
      </c>
      <c r="O11" s="1">
        <f>VLOOKUP(Tabela1[[#This Row],[Cidades]],Tabela2[#All],14,FALSE)</f>
        <v>-23.622006500000001</v>
      </c>
      <c r="P11" s="1">
        <f>VLOOKUP(Tabela1[[#This Row],[Cidades]],Tabela2[#All],15,FALSE)</f>
        <v>-45.410818382249786</v>
      </c>
    </row>
    <row r="12" spans="1:16" x14ac:dyDescent="0.3">
      <c r="A12" t="s">
        <v>20</v>
      </c>
      <c r="B12">
        <v>3.514547752660286</v>
      </c>
      <c r="C12">
        <v>2.7363965022766426</v>
      </c>
      <c r="D12" t="s">
        <v>673</v>
      </c>
      <c r="E12" t="s">
        <v>672</v>
      </c>
      <c r="F12" t="s">
        <v>673</v>
      </c>
      <c r="G12" t="s">
        <v>674</v>
      </c>
      <c r="H12" t="s">
        <v>674</v>
      </c>
      <c r="I12" t="s">
        <v>675</v>
      </c>
      <c r="J12" t="s">
        <v>675</v>
      </c>
      <c r="K12" t="s">
        <v>676</v>
      </c>
      <c r="L12">
        <f>VLOOKUP(Tabela1[[#This Row],[Cidades]],Tabela2[#All],11,FALSE)</f>
        <v>850.24847499999998</v>
      </c>
      <c r="M12">
        <f>VLOOKUP(Tabela1[[#This Row],[Cidades]],Tabela2[#All],12,FALSE)</f>
        <v>2.5105369676417379</v>
      </c>
      <c r="N12">
        <f>VLOOKUP(Tabela1[[#This Row],[Cidades]],Tabela2[#All],13,FALSE)</f>
        <v>5.3965654651848993</v>
      </c>
      <c r="O12" s="1">
        <f>VLOOKUP(Tabela1[[#This Row],[Cidades]],Tabela2[#All],14,FALSE)</f>
        <v>-23.603514000000004</v>
      </c>
      <c r="P12" s="1">
        <f>VLOOKUP(Tabela1[[#This Row],[Cidades]],Tabela2[#All],15,FALSE)</f>
        <v>-46.931846327888586</v>
      </c>
    </row>
    <row r="13" spans="1:16" x14ac:dyDescent="0.3">
      <c r="A13" t="s">
        <v>52</v>
      </c>
      <c r="B13">
        <v>3.1908917169221698</v>
      </c>
      <c r="C13">
        <v>1.8195439355418688</v>
      </c>
      <c r="D13" t="s">
        <v>673</v>
      </c>
      <c r="E13" t="s">
        <v>672</v>
      </c>
      <c r="F13" t="s">
        <v>673</v>
      </c>
      <c r="G13" t="s">
        <v>674</v>
      </c>
      <c r="H13" t="s">
        <v>674</v>
      </c>
      <c r="I13" t="s">
        <v>675</v>
      </c>
      <c r="J13" t="s">
        <v>675</v>
      </c>
      <c r="K13" t="s">
        <v>676</v>
      </c>
      <c r="L13">
        <f>VLOOKUP(Tabela1[[#This Row],[Cidades]],Tabela2[#All],11,FALSE)</f>
        <v>939.59264099999996</v>
      </c>
      <c r="M13">
        <f>VLOOKUP(Tabela1[[#This Row],[Cidades]],Tabela2[#All],12,FALSE)</f>
        <v>3.14837125733224</v>
      </c>
      <c r="N13">
        <f>VLOOKUP(Tabela1[[#This Row],[Cidades]],Tabela2[#All],13,FALSE)</f>
        <v>4.3333868116595315</v>
      </c>
      <c r="O13" s="1">
        <f>VLOOKUP(Tabela1[[#This Row],[Cidades]],Tabela2[#All],14,FALSE)</f>
        <v>-23.074750147406501</v>
      </c>
      <c r="P13" s="1">
        <f>VLOOKUP(Tabela1[[#This Row],[Cidades]],Tabela2[#All],15,FALSE)</f>
        <v>-44.958026903498052</v>
      </c>
    </row>
    <row r="14" spans="1:16" x14ac:dyDescent="0.3">
      <c r="A14" t="s">
        <v>41</v>
      </c>
      <c r="B14">
        <v>3.9466487339066765</v>
      </c>
      <c r="C14">
        <v>1.3979400086720377</v>
      </c>
      <c r="D14" t="s">
        <v>672</v>
      </c>
      <c r="E14" t="s">
        <v>673</v>
      </c>
      <c r="F14" t="s">
        <v>674</v>
      </c>
      <c r="G14" t="s">
        <v>672</v>
      </c>
      <c r="H14" t="s">
        <v>675</v>
      </c>
      <c r="I14" t="s">
        <v>672</v>
      </c>
      <c r="J14" t="s">
        <v>676</v>
      </c>
      <c r="K14" t="s">
        <v>672</v>
      </c>
      <c r="L14">
        <f>VLOOKUP(Tabela1[[#This Row],[Cidades]],Tabela2[#All],11,FALSE)</f>
        <v>707.05544099999997</v>
      </c>
      <c r="M14">
        <f>VLOOKUP(Tabela1[[#This Row],[Cidades]],Tabela2[#All],12,FALSE)</f>
        <v>2.3136015026670074</v>
      </c>
      <c r="N14">
        <f>VLOOKUP(Tabela1[[#This Row],[Cidades]],Tabela2[#All],13,FALSE)</f>
        <v>3.9480704815189411</v>
      </c>
      <c r="O14" s="1">
        <f>VLOOKUP(Tabela1[[#This Row],[Cidades]],Tabela2[#All],14,FALSE)</f>
        <v>-22.113167196367058</v>
      </c>
      <c r="P14" s="1">
        <f>VLOOKUP(Tabela1[[#This Row],[Cidades]],Tabela2[#All],15,FALSE)</f>
        <v>-48.316235806343272</v>
      </c>
    </row>
    <row r="15" spans="1:16" x14ac:dyDescent="0.3">
      <c r="A15" t="s">
        <v>51</v>
      </c>
      <c r="B15">
        <v>3.1212314551496214</v>
      </c>
      <c r="C15">
        <v>1.8976270912904414</v>
      </c>
      <c r="D15" t="s">
        <v>673</v>
      </c>
      <c r="E15" t="s">
        <v>673</v>
      </c>
      <c r="F15" t="s">
        <v>672</v>
      </c>
      <c r="G15" t="s">
        <v>673</v>
      </c>
      <c r="H15" t="s">
        <v>673</v>
      </c>
      <c r="I15" t="s">
        <v>673</v>
      </c>
      <c r="J15" t="s">
        <v>673</v>
      </c>
      <c r="K15" t="s">
        <v>673</v>
      </c>
      <c r="L15">
        <f>VLOOKUP(Tabela1[[#This Row],[Cidades]],Tabela2[#All],11,FALSE)</f>
        <v>27.695094000000001</v>
      </c>
      <c r="M15">
        <f>VLOOKUP(Tabela1[[#This Row],[Cidades]],Tabela2[#All],12,FALSE)</f>
        <v>3.2186027185081167</v>
      </c>
      <c r="N15">
        <f>VLOOKUP(Tabela1[[#This Row],[Cidades]],Tabela2[#All],13,FALSE)</f>
        <v>4.1901635516307048</v>
      </c>
      <c r="O15" s="1">
        <f>VLOOKUP(Tabela1[[#This Row],[Cidades]],Tabela2[#All],14,FALSE)</f>
        <v>-24.525386611147006</v>
      </c>
      <c r="P15" s="1">
        <f>VLOOKUP(Tabela1[[#This Row],[Cidades]],Tabela2[#All],15,FALSE)</f>
        <v>-48.103228422535025</v>
      </c>
    </row>
    <row r="16" spans="1:16" x14ac:dyDescent="0.3">
      <c r="A16" t="s">
        <v>23</v>
      </c>
      <c r="B16">
        <v>3.3554515201265174</v>
      </c>
      <c r="C16">
        <v>2.6928469192772302</v>
      </c>
      <c r="D16" t="s">
        <v>673</v>
      </c>
      <c r="E16" t="s">
        <v>673</v>
      </c>
      <c r="F16" t="s">
        <v>672</v>
      </c>
      <c r="G16" t="s">
        <v>673</v>
      </c>
      <c r="H16" t="s">
        <v>672</v>
      </c>
      <c r="I16" t="s">
        <v>673</v>
      </c>
      <c r="J16" t="s">
        <v>674</v>
      </c>
      <c r="K16" t="s">
        <v>673</v>
      </c>
      <c r="L16">
        <f>VLOOKUP(Tabela1[[#This Row],[Cidades]],Tabela2[#All],11,FALSE)</f>
        <v>43.694651999999998</v>
      </c>
      <c r="M16">
        <f>VLOOKUP(Tabela1[[#This Row],[Cidades]],Tabela2[#All],12,FALSE)</f>
        <v>2.1607505658605772</v>
      </c>
      <c r="N16">
        <f>VLOOKUP(Tabela1[[#This Row],[Cidades]],Tabela2[#All],13,FALSE)</f>
        <v>5.505772473128542</v>
      </c>
      <c r="O16" s="1">
        <f>VLOOKUP(Tabela1[[#This Row],[Cidades]],Tabela2[#All],14,FALSE)</f>
        <v>-23.995149000000001</v>
      </c>
      <c r="P16" s="1">
        <f>VLOOKUP(Tabela1[[#This Row],[Cidades]],Tabela2[#All],15,FALSE)</f>
        <v>-46.249034279441624</v>
      </c>
    </row>
    <row r="17" spans="1:16" x14ac:dyDescent="0.3">
      <c r="A17" t="s">
        <v>16</v>
      </c>
      <c r="B17">
        <v>3.6316466629584196</v>
      </c>
      <c r="C17">
        <v>2.916453948549925</v>
      </c>
      <c r="D17" t="s">
        <v>673</v>
      </c>
      <c r="E17" t="s">
        <v>672</v>
      </c>
      <c r="F17" t="s">
        <v>673</v>
      </c>
      <c r="G17" t="s">
        <v>674</v>
      </c>
      <c r="H17" t="s">
        <v>674</v>
      </c>
      <c r="I17" t="s">
        <v>675</v>
      </c>
      <c r="J17" t="s">
        <v>675</v>
      </c>
      <c r="K17" t="s">
        <v>676</v>
      </c>
      <c r="L17">
        <f>VLOOKUP(Tabela1[[#This Row],[Cidades]],Tabela2[#All],11,FALSE)</f>
        <v>871.58019300000001</v>
      </c>
      <c r="M17">
        <f>VLOOKUP(Tabela1[[#This Row],[Cidades]],Tabela2[#All],12,FALSE)</f>
        <v>3.0245193262696137</v>
      </c>
      <c r="N17">
        <f>VLOOKUP(Tabela1[[#This Row],[Cidades]],Tabela2[#All],13,FALSE)</f>
        <v>4.8969558902701795</v>
      </c>
      <c r="O17" s="1">
        <f>VLOOKUP(Tabela1[[#This Row],[Cidades]],Tabela2[#All],14,FALSE)</f>
        <v>-23.652632500000003</v>
      </c>
      <c r="P17" s="1">
        <f>VLOOKUP(Tabela1[[#This Row],[Cidades]],Tabela2[#All],15,FALSE)</f>
        <v>-47.220491187489856</v>
      </c>
    </row>
    <row r="18" spans="1:16" x14ac:dyDescent="0.3">
      <c r="A18" t="s">
        <v>15</v>
      </c>
      <c r="B18">
        <v>3.1411360901207388</v>
      </c>
      <c r="C18">
        <v>3.4237372499823291</v>
      </c>
      <c r="D18" t="s">
        <v>673</v>
      </c>
      <c r="E18" t="s">
        <v>672</v>
      </c>
      <c r="F18" t="s">
        <v>672</v>
      </c>
      <c r="G18" t="s">
        <v>674</v>
      </c>
      <c r="H18" t="s">
        <v>672</v>
      </c>
      <c r="I18" t="s">
        <v>674</v>
      </c>
      <c r="J18" t="s">
        <v>672</v>
      </c>
      <c r="K18" t="s">
        <v>674</v>
      </c>
      <c r="L18">
        <f>VLOOKUP(Tabela1[[#This Row],[Cidades]],Tabela2[#All],11,FALSE)</f>
        <v>4.7814889999999997</v>
      </c>
      <c r="M18">
        <f>VLOOKUP(Tabela1[[#This Row],[Cidades]],Tabela2[#All],12,FALSE)</f>
        <v>3.2964008043224484</v>
      </c>
      <c r="N18">
        <f>VLOOKUP(Tabela1[[#This Row],[Cidades]],Tabela2[#All],13,FALSE)</f>
        <v>4.4893537005094188</v>
      </c>
      <c r="O18" s="1">
        <f>VLOOKUP(Tabela1[[#This Row],[Cidades]],Tabela2[#All],14,FALSE)</f>
        <v>-24.706954196425801</v>
      </c>
      <c r="P18" s="1">
        <f>VLOOKUP(Tabela1[[#This Row],[Cidades]],Tabela2[#All],15,FALSE)</f>
        <v>-47.553137408817555</v>
      </c>
    </row>
    <row r="19" spans="1:16" x14ac:dyDescent="0.3">
      <c r="A19" t="s">
        <v>30</v>
      </c>
      <c r="B19">
        <v>3.5843312243675309</v>
      </c>
      <c r="C19">
        <v>2.2648178230095364</v>
      </c>
      <c r="D19" t="s">
        <v>673</v>
      </c>
      <c r="E19" t="s">
        <v>673</v>
      </c>
      <c r="F19" t="s">
        <v>672</v>
      </c>
      <c r="G19" t="s">
        <v>672</v>
      </c>
      <c r="H19" t="s">
        <v>672</v>
      </c>
      <c r="I19" t="s">
        <v>672</v>
      </c>
      <c r="J19" t="s">
        <v>672</v>
      </c>
      <c r="K19" t="s">
        <v>672</v>
      </c>
      <c r="L19">
        <f>VLOOKUP(Tabela1[[#This Row],[Cidades]],Tabela2[#All],11,FALSE)</f>
        <v>7.931819</v>
      </c>
      <c r="M19">
        <f>VLOOKUP(Tabela1[[#This Row],[Cidades]],Tabela2[#All],12,FALSE)</f>
        <v>2.2935106095243367</v>
      </c>
      <c r="N19">
        <f>VLOOKUP(Tabela1[[#This Row],[Cidades]],Tabela2[#All],13,FALSE)</f>
        <v>4.0478976235144106</v>
      </c>
      <c r="O19" s="1">
        <f>VLOOKUP(Tabela1[[#This Row],[Cidades]],Tabela2[#All],14,FALSE)</f>
        <v>-24.739239940397805</v>
      </c>
      <c r="P19" s="1">
        <f>VLOOKUP(Tabela1[[#This Row],[Cidades]],Tabela2[#All],15,FALSE)</f>
        <v>-47.554316965929928</v>
      </c>
    </row>
    <row r="20" spans="1:16" x14ac:dyDescent="0.3">
      <c r="A20" t="s">
        <v>10</v>
      </c>
      <c r="B20">
        <v>3.5960470075454389</v>
      </c>
      <c r="C20">
        <v>3.1892094895823062</v>
      </c>
      <c r="D20" t="s">
        <v>673</v>
      </c>
      <c r="E20" t="s">
        <v>673</v>
      </c>
      <c r="F20" t="s">
        <v>672</v>
      </c>
      <c r="G20" t="s">
        <v>673</v>
      </c>
      <c r="H20" t="s">
        <v>672</v>
      </c>
      <c r="I20" t="s">
        <v>673</v>
      </c>
      <c r="J20" t="s">
        <v>672</v>
      </c>
      <c r="K20" t="s">
        <v>673</v>
      </c>
      <c r="L20">
        <f>VLOOKUP(Tabela1[[#This Row],[Cidades]],Tabela2[#All],11,FALSE)</f>
        <v>6.4738429999999996</v>
      </c>
      <c r="M20">
        <f>VLOOKUP(Tabela1[[#This Row],[Cidades]],Tabela2[#All],12,FALSE)</f>
        <v>2.7793879509891362</v>
      </c>
      <c r="N20">
        <f>VLOOKUP(Tabela1[[#This Row],[Cidades]],Tabela2[#All],13,FALSE)</f>
        <v>5.0078160311019184</v>
      </c>
      <c r="O20" s="1">
        <f>VLOOKUP(Tabela1[[#This Row],[Cidades]],Tabela2[#All],14,FALSE)</f>
        <v>-24.186120666832753</v>
      </c>
      <c r="P20" s="1">
        <f>VLOOKUP(Tabela1[[#This Row],[Cidades]],Tabela2[#All],15,FALSE)</f>
        <v>-46.790991482878688</v>
      </c>
    </row>
    <row r="21" spans="1:16" x14ac:dyDescent="0.3">
      <c r="A21" t="s">
        <v>13</v>
      </c>
      <c r="B21">
        <v>3.1559430179718366</v>
      </c>
      <c r="C21">
        <v>3.5234863323432277</v>
      </c>
      <c r="D21" t="s">
        <v>672</v>
      </c>
      <c r="E21" t="s">
        <v>672</v>
      </c>
      <c r="F21" t="s">
        <v>674</v>
      </c>
      <c r="G21" t="s">
        <v>674</v>
      </c>
      <c r="H21" t="s">
        <v>675</v>
      </c>
      <c r="I21" t="s">
        <v>674</v>
      </c>
      <c r="J21" t="s">
        <v>676</v>
      </c>
      <c r="K21" t="s">
        <v>675</v>
      </c>
      <c r="L21">
        <f>VLOOKUP(Tabela1[[#This Row],[Cidades]],Tabela2[#All],11,FALSE)</f>
        <v>668.67916200000002</v>
      </c>
      <c r="M21">
        <f>VLOOKUP(Tabela1[[#This Row],[Cidades]],Tabela2[#All],12,FALSE)</f>
        <v>3.252695297639292</v>
      </c>
      <c r="N21">
        <f>VLOOKUP(Tabela1[[#This Row],[Cidades]],Tabela2[#All],13,FALSE)</f>
        <v>5.214581603315203</v>
      </c>
      <c r="O21" s="1">
        <f>VLOOKUP(Tabela1[[#This Row],[Cidades]],Tabela2[#All],14,FALSE)</f>
        <v>-23.587872500000007</v>
      </c>
      <c r="P21" s="1">
        <f>VLOOKUP(Tabela1[[#This Row],[Cidades]],Tabela2[#All],15,FALSE)</f>
        <v>-48.046142895454686</v>
      </c>
    </row>
    <row r="22" spans="1:16" x14ac:dyDescent="0.3">
      <c r="A22" t="s">
        <v>22</v>
      </c>
      <c r="B22">
        <v>3.7797407511767407</v>
      </c>
      <c r="C22">
        <v>2.27415784926368</v>
      </c>
      <c r="D22" t="s">
        <v>672</v>
      </c>
      <c r="E22" t="s">
        <v>673</v>
      </c>
      <c r="F22" t="s">
        <v>674</v>
      </c>
      <c r="G22" t="s">
        <v>672</v>
      </c>
      <c r="H22" t="s">
        <v>675</v>
      </c>
      <c r="I22" t="s">
        <v>672</v>
      </c>
      <c r="J22" t="s">
        <v>676</v>
      </c>
      <c r="K22" t="s">
        <v>672</v>
      </c>
      <c r="L22">
        <f>VLOOKUP(Tabela1[[#This Row],[Cidades]],Tabela2[#All],11,FALSE)</f>
        <v>766.77427399999999</v>
      </c>
      <c r="M22">
        <f>VLOOKUP(Tabela1[[#This Row],[Cidades]],Tabela2[#All],12,FALSE)</f>
        <v>2.5082279646632477</v>
      </c>
      <c r="N22">
        <f>VLOOKUP(Tabela1[[#This Row],[Cidades]],Tabela2[#All],13,FALSE)</f>
        <v>5.0822754031165527</v>
      </c>
      <c r="O22" s="1">
        <f>VLOOKUP(Tabela1[[#This Row],[Cidades]],Tabela2[#All],14,FALSE)</f>
        <v>-23.004852999320605</v>
      </c>
      <c r="P22" s="1">
        <f>VLOOKUP(Tabela1[[#This Row],[Cidades]],Tabela2[#All],15,FALSE)</f>
        <v>-46.837557852941181</v>
      </c>
    </row>
    <row r="23" spans="1:16" x14ac:dyDescent="0.3">
      <c r="A23" t="s">
        <v>44</v>
      </c>
      <c r="B23">
        <v>3.4929000111087034</v>
      </c>
      <c r="C23">
        <v>1.7634279935629373</v>
      </c>
      <c r="D23" t="s">
        <v>672</v>
      </c>
      <c r="E23" t="s">
        <v>673</v>
      </c>
      <c r="F23" t="s">
        <v>674</v>
      </c>
      <c r="G23" t="s">
        <v>672</v>
      </c>
      <c r="H23" t="s">
        <v>675</v>
      </c>
      <c r="I23" t="s">
        <v>672</v>
      </c>
      <c r="J23" t="s">
        <v>676</v>
      </c>
      <c r="K23" t="s">
        <v>672</v>
      </c>
      <c r="L23">
        <f>VLOOKUP(Tabela1[[#This Row],[Cidades]],Tabela2[#All],11,FALSE)</f>
        <v>762.11245199999996</v>
      </c>
      <c r="M23">
        <f>VLOOKUP(Tabela1[[#This Row],[Cidades]],Tabela2[#All],12,FALSE)</f>
        <v>2.751743181426884</v>
      </c>
      <c r="N23">
        <f>VLOOKUP(Tabela1[[#This Row],[Cidades]],Tabela2[#All],13,FALSE)</f>
        <v>4.2590440935752323</v>
      </c>
      <c r="O23" s="1">
        <f>VLOOKUP(Tabela1[[#This Row],[Cidades]],Tabela2[#All],14,FALSE)</f>
        <v>-22.253967973805057</v>
      </c>
      <c r="P23" s="1">
        <f>VLOOKUP(Tabela1[[#This Row],[Cidades]],Tabela2[#All],15,FALSE)</f>
        <v>-47.819884866607318</v>
      </c>
    </row>
    <row r="24" spans="1:16" x14ac:dyDescent="0.3">
      <c r="A24" t="s">
        <v>45</v>
      </c>
      <c r="B24">
        <v>2.5490032620257876</v>
      </c>
      <c r="C24">
        <v>2.6884198220027105</v>
      </c>
      <c r="D24" t="s">
        <v>673</v>
      </c>
      <c r="E24" t="s">
        <v>673</v>
      </c>
      <c r="F24" t="s">
        <v>672</v>
      </c>
      <c r="G24" t="s">
        <v>673</v>
      </c>
      <c r="H24" t="s">
        <v>673</v>
      </c>
      <c r="I24" t="s">
        <v>673</v>
      </c>
      <c r="J24" t="s">
        <v>673</v>
      </c>
      <c r="K24" t="s">
        <v>673</v>
      </c>
      <c r="L24">
        <f>VLOOKUP(Tabela1[[#This Row],[Cidades]],Tabela2[#All],11,FALSE)</f>
        <v>44.204442</v>
      </c>
      <c r="M24">
        <f>VLOOKUP(Tabela1[[#This Row],[Cidades]],Tabela2[#All],12,FALSE)</f>
        <v>2.847689236757152</v>
      </c>
      <c r="N24">
        <f>VLOOKUP(Tabela1[[#This Row],[Cidades]],Tabela2[#All],13,FALSE)</f>
        <v>4.252027329652786</v>
      </c>
      <c r="O24" s="1">
        <f>VLOOKUP(Tabela1[[#This Row],[Cidades]],Tabela2[#All],14,FALSE)</f>
        <v>-24.698150280957801</v>
      </c>
      <c r="P24" s="1">
        <f>VLOOKUP(Tabela1[[#This Row],[Cidades]],Tabela2[#All],15,FALSE)</f>
        <v>-48.004704511540098</v>
      </c>
    </row>
    <row r="25" spans="1:16" x14ac:dyDescent="0.3">
      <c r="A25" t="s">
        <v>24</v>
      </c>
      <c r="B25">
        <v>3.8664054983780547</v>
      </c>
      <c r="C25">
        <v>2.173186268412274</v>
      </c>
      <c r="D25" t="s">
        <v>672</v>
      </c>
      <c r="E25" t="s">
        <v>672</v>
      </c>
      <c r="F25" t="s">
        <v>674</v>
      </c>
      <c r="G25" t="s">
        <v>674</v>
      </c>
      <c r="H25" t="s">
        <v>675</v>
      </c>
      <c r="I25" t="s">
        <v>675</v>
      </c>
      <c r="J25" t="s">
        <v>676</v>
      </c>
      <c r="K25" t="s">
        <v>676</v>
      </c>
      <c r="L25">
        <f>VLOOKUP(Tabela1[[#This Row],[Cidades]],Tabela2[#All],11,FALSE)</f>
        <v>760.15619000000004</v>
      </c>
      <c r="M25">
        <f>VLOOKUP(Tabela1[[#This Row],[Cidades]],Tabela2[#All],12,FALSE)</f>
        <v>2.6346858023565529</v>
      </c>
      <c r="N25">
        <f>VLOOKUP(Tabela1[[#This Row],[Cidades]],Tabela2[#All],13,FALSE)</f>
        <v>5.6221746340910874</v>
      </c>
      <c r="O25" s="1">
        <f>VLOOKUP(Tabela1[[#This Row],[Cidades]],Tabela2[#All],14,FALSE)</f>
        <v>-23.187668000000006</v>
      </c>
      <c r="P25" s="1">
        <f>VLOOKUP(Tabela1[[#This Row],[Cidades]],Tabela2[#All],15,FALSE)</f>
        <v>-46.885273967996739</v>
      </c>
    </row>
    <row r="26" spans="1:16" x14ac:dyDescent="0.3">
      <c r="A26" t="s">
        <v>43</v>
      </c>
      <c r="B26">
        <v>2.7084209001347128</v>
      </c>
      <c r="C26">
        <v>2.5526682161121932</v>
      </c>
      <c r="D26" t="s">
        <v>673</v>
      </c>
      <c r="E26" t="s">
        <v>672</v>
      </c>
      <c r="F26" t="s">
        <v>672</v>
      </c>
      <c r="G26" t="s">
        <v>674</v>
      </c>
      <c r="H26" t="s">
        <v>673</v>
      </c>
      <c r="I26" t="s">
        <v>674</v>
      </c>
      <c r="J26" t="s">
        <v>673</v>
      </c>
      <c r="K26" t="s">
        <v>674</v>
      </c>
      <c r="L26">
        <f>VLOOKUP(Tabela1[[#This Row],[Cidades]],Tabela2[#All],11,FALSE)</f>
        <v>25.220403000000001</v>
      </c>
      <c r="M26">
        <f>VLOOKUP(Tabela1[[#This Row],[Cidades]],Tabela2[#All],12,FALSE)</f>
        <v>2.9099831606205169</v>
      </c>
      <c r="N26">
        <f>VLOOKUP(Tabela1[[#This Row],[Cidades]],Tabela2[#All],13,FALSE)</f>
        <v>4.2744349700740418</v>
      </c>
      <c r="O26" s="1">
        <f>VLOOKUP(Tabela1[[#This Row],[Cidades]],Tabela2[#All],14,FALSE)</f>
        <v>-24.320703078972656</v>
      </c>
      <c r="P26" s="1">
        <f>VLOOKUP(Tabela1[[#This Row],[Cidades]],Tabela2[#All],15,FALSE)</f>
        <v>-47.635341967662214</v>
      </c>
    </row>
    <row r="27" spans="1:16" x14ac:dyDescent="0.3">
      <c r="A27" t="s">
        <v>34</v>
      </c>
      <c r="B27">
        <v>3.2907022432878543</v>
      </c>
      <c r="C27">
        <v>2.3364597338485296</v>
      </c>
      <c r="D27" t="s">
        <v>673</v>
      </c>
      <c r="E27" t="s">
        <v>672</v>
      </c>
      <c r="F27" t="s">
        <v>672</v>
      </c>
      <c r="G27" t="s">
        <v>674</v>
      </c>
      <c r="H27" t="s">
        <v>673</v>
      </c>
      <c r="I27" t="s">
        <v>674</v>
      </c>
      <c r="J27" t="s">
        <v>673</v>
      </c>
      <c r="K27" t="s">
        <v>674</v>
      </c>
      <c r="L27">
        <f>VLOOKUP(Tabela1[[#This Row],[Cidades]],Tabela2[#All],11,FALSE)</f>
        <v>717.41663100000005</v>
      </c>
      <c r="M27">
        <f>VLOOKUP(Tabela1[[#This Row],[Cidades]],Tabela2[#All],12,FALSE)</f>
        <v>2.7178110851648865</v>
      </c>
      <c r="N27">
        <f>VLOOKUP(Tabela1[[#This Row],[Cidades]],Tabela2[#All],13,FALSE)</f>
        <v>4.4975377876036768</v>
      </c>
      <c r="O27" s="1">
        <f>VLOOKUP(Tabela1[[#This Row],[Cidades]],Tabela2[#All],14,FALSE)</f>
        <v>-23.935689201507817</v>
      </c>
      <c r="P27" s="1">
        <f>VLOOKUP(Tabela1[[#This Row],[Cidades]],Tabela2[#All],15,FALSE)</f>
        <v>-47.081594072291821</v>
      </c>
    </row>
    <row r="28" spans="1:16" x14ac:dyDescent="0.3">
      <c r="A28" t="s">
        <v>38</v>
      </c>
      <c r="B28">
        <v>2.6627578316815739</v>
      </c>
      <c r="C28">
        <v>2.7442929831226763</v>
      </c>
      <c r="D28" t="s">
        <v>672</v>
      </c>
      <c r="E28" t="s">
        <v>672</v>
      </c>
      <c r="F28" t="s">
        <v>674</v>
      </c>
      <c r="G28" t="s">
        <v>674</v>
      </c>
      <c r="H28" t="s">
        <v>675</v>
      </c>
      <c r="I28" t="s">
        <v>674</v>
      </c>
      <c r="J28" t="s">
        <v>676</v>
      </c>
      <c r="K28" t="s">
        <v>675</v>
      </c>
      <c r="L28">
        <f>VLOOKUP(Tabela1[[#This Row],[Cidades]],Tabela2[#All],11,FALSE)</f>
        <v>548.88346100000001</v>
      </c>
      <c r="M28">
        <f>VLOOKUP(Tabela1[[#This Row],[Cidades]],Tabela2[#All],12,FALSE)</f>
        <v>2.9082388489174931</v>
      </c>
      <c r="N28">
        <f>VLOOKUP(Tabela1[[#This Row],[Cidades]],Tabela2[#All],13,FALSE)</f>
        <v>4.835259232912736</v>
      </c>
      <c r="O28" s="1">
        <f>VLOOKUP(Tabela1[[#This Row],[Cidades]],Tabela2[#All],14,FALSE)</f>
        <v>-22.597507000000004</v>
      </c>
      <c r="P28" s="1">
        <f>VLOOKUP(Tabela1[[#This Row],[Cidades]],Tabela2[#All],15,FALSE)</f>
        <v>-48.798681972457324</v>
      </c>
    </row>
    <row r="29" spans="1:16" x14ac:dyDescent="0.3">
      <c r="A29" t="s">
        <v>19</v>
      </c>
      <c r="B29">
        <v>3.5375672571526753</v>
      </c>
      <c r="C29">
        <v>2.7371926427047373</v>
      </c>
      <c r="D29" t="s">
        <v>673</v>
      </c>
      <c r="E29" t="s">
        <v>673</v>
      </c>
      <c r="F29" t="s">
        <v>672</v>
      </c>
      <c r="G29" t="s">
        <v>673</v>
      </c>
      <c r="H29" t="s">
        <v>673</v>
      </c>
      <c r="I29" t="s">
        <v>673</v>
      </c>
      <c r="J29" t="s">
        <v>673</v>
      </c>
      <c r="K29" t="s">
        <v>673</v>
      </c>
      <c r="L29">
        <f>VLOOKUP(Tabela1[[#This Row],[Cidades]],Tabela2[#All],11,FALSE)</f>
        <v>34.310102000000001</v>
      </c>
      <c r="M29">
        <f>VLOOKUP(Tabela1[[#This Row],[Cidades]],Tabela2[#All],12,FALSE)</f>
        <v>3.0006440152699172</v>
      </c>
      <c r="N29">
        <f>VLOOKUP(Tabela1[[#This Row],[Cidades]],Tabela2[#All],13,FALSE)</f>
        <v>4.2962043304633655</v>
      </c>
      <c r="O29" s="1">
        <f>VLOOKUP(Tabela1[[#This Row],[Cidades]],Tabela2[#All],14,FALSE)</f>
        <v>-24.283929465376051</v>
      </c>
      <c r="P29" s="1">
        <f>VLOOKUP(Tabela1[[#This Row],[Cidades]],Tabela2[#All],15,FALSE)</f>
        <v>-47.45710399910886</v>
      </c>
    </row>
    <row r="30" spans="1:16" x14ac:dyDescent="0.3">
      <c r="A30" t="s">
        <v>35</v>
      </c>
      <c r="B30">
        <v>3.9321692459207922</v>
      </c>
      <c r="C30">
        <v>1.5797835966168101</v>
      </c>
      <c r="D30" t="s">
        <v>673</v>
      </c>
      <c r="E30" t="s">
        <v>673</v>
      </c>
      <c r="F30" t="s">
        <v>673</v>
      </c>
      <c r="G30" t="s">
        <v>672</v>
      </c>
      <c r="H30" t="s">
        <v>674</v>
      </c>
      <c r="I30" t="s">
        <v>672</v>
      </c>
      <c r="J30" t="s">
        <v>675</v>
      </c>
      <c r="K30" t="s">
        <v>672</v>
      </c>
      <c r="L30">
        <f>VLOOKUP(Tabela1[[#This Row],[Cidades]],Tabela2[#All],11,FALSE)</f>
        <v>749.80401700000004</v>
      </c>
      <c r="M30">
        <f>VLOOKUP(Tabela1[[#This Row],[Cidades]],Tabela2[#All],12,FALSE)</f>
        <v>2.8528098589422499</v>
      </c>
      <c r="N30">
        <f>VLOOKUP(Tabela1[[#This Row],[Cidades]],Tabela2[#All],13,FALSE)</f>
        <v>5.6491809782515698</v>
      </c>
      <c r="O30" s="1">
        <f>VLOOKUP(Tabela1[[#This Row],[Cidades]],Tabela2[#All],14,FALSE)</f>
        <v>-23.522706500000002</v>
      </c>
      <c r="P30" s="1">
        <f>VLOOKUP(Tabela1[[#This Row],[Cidades]],Tabela2[#All],15,FALSE)</f>
        <v>-46.196760084326563</v>
      </c>
    </row>
    <row r="31" spans="1:16" x14ac:dyDescent="0.3">
      <c r="A31" t="s">
        <v>32</v>
      </c>
      <c r="B31">
        <v>2.6919651027673601</v>
      </c>
      <c r="C31">
        <v>3.0115704435972783</v>
      </c>
      <c r="D31" t="s">
        <v>673</v>
      </c>
      <c r="E31" t="s">
        <v>673</v>
      </c>
      <c r="F31" t="s">
        <v>672</v>
      </c>
      <c r="G31" t="s">
        <v>673</v>
      </c>
      <c r="H31" t="s">
        <v>673</v>
      </c>
      <c r="I31" t="s">
        <v>673</v>
      </c>
      <c r="J31" t="s">
        <v>673</v>
      </c>
      <c r="K31" t="s">
        <v>673</v>
      </c>
      <c r="L31">
        <f>VLOOKUP(Tabela1[[#This Row],[Cidades]],Tabela2[#All],11,FALSE)</f>
        <v>32.946368</v>
      </c>
      <c r="M31">
        <f>VLOOKUP(Tabela1[[#This Row],[Cidades]],Tabela2[#All],12,FALSE)</f>
        <v>2.5555949898690256</v>
      </c>
      <c r="N31">
        <f>VLOOKUP(Tabela1[[#This Row],[Cidades]],Tabela2[#All],13,FALSE)</f>
        <v>4.2933183494610736</v>
      </c>
      <c r="O31" s="1">
        <f>VLOOKUP(Tabela1[[#This Row],[Cidades]],Tabela2[#All],14,FALSE)</f>
        <v>-24.712546630958105</v>
      </c>
      <c r="P31" s="1">
        <f>VLOOKUP(Tabela1[[#This Row],[Cidades]],Tabela2[#All],15,FALSE)</f>
        <v>-47.879997602894392</v>
      </c>
    </row>
    <row r="32" spans="1:16" x14ac:dyDescent="0.3">
      <c r="A32" t="s">
        <v>8</v>
      </c>
      <c r="B32">
        <v>4.2319535691989811</v>
      </c>
      <c r="C32">
        <v>2.9439888750737717</v>
      </c>
      <c r="D32" t="s">
        <v>673</v>
      </c>
      <c r="E32" t="s">
        <v>672</v>
      </c>
      <c r="F32" t="s">
        <v>672</v>
      </c>
      <c r="G32" t="s">
        <v>674</v>
      </c>
      <c r="H32" t="s">
        <v>672</v>
      </c>
      <c r="I32" t="s">
        <v>674</v>
      </c>
      <c r="J32" t="s">
        <v>672</v>
      </c>
      <c r="K32" t="s">
        <v>674</v>
      </c>
      <c r="L32">
        <f>VLOOKUP(Tabela1[[#This Row],[Cidades]],Tabela2[#All],11,FALSE)</f>
        <v>11.33502</v>
      </c>
      <c r="M32">
        <f>VLOOKUP(Tabela1[[#This Row],[Cidades]],Tabela2[#All],12,FALSE)</f>
        <v>2.5135052581797321</v>
      </c>
      <c r="N32">
        <f>VLOOKUP(Tabela1[[#This Row],[Cidades]],Tabela2[#All],13,FALSE)</f>
        <v>4.8343189536706639</v>
      </c>
      <c r="O32" s="1">
        <f>VLOOKUP(Tabela1[[#This Row],[Cidades]],Tabela2[#All],14,FALSE)</f>
        <v>-24.319508883999905</v>
      </c>
      <c r="P32" s="1">
        <f>VLOOKUP(Tabela1[[#This Row],[Cidades]],Tabela2[#All],15,FALSE)</f>
        <v>-46.997301864512337</v>
      </c>
    </row>
    <row r="33" spans="1:16" x14ac:dyDescent="0.3">
      <c r="A33" t="s">
        <v>26</v>
      </c>
      <c r="B33">
        <v>4.1535099893008374</v>
      </c>
      <c r="C33">
        <v>1.7481880270062005</v>
      </c>
      <c r="D33" t="s">
        <v>672</v>
      </c>
      <c r="E33" t="s">
        <v>673</v>
      </c>
      <c r="F33" t="s">
        <v>674</v>
      </c>
      <c r="G33" t="s">
        <v>672</v>
      </c>
      <c r="H33" t="s">
        <v>675</v>
      </c>
      <c r="I33" t="s">
        <v>672</v>
      </c>
      <c r="J33" t="s">
        <v>676</v>
      </c>
      <c r="K33" t="s">
        <v>672</v>
      </c>
      <c r="L33">
        <f>VLOOKUP(Tabela1[[#This Row],[Cidades]],Tabela2[#All],11,FALSE)</f>
        <v>527.09938799999998</v>
      </c>
      <c r="M33">
        <f>VLOOKUP(Tabela1[[#This Row],[Cidades]],Tabela2[#All],12,FALSE)</f>
        <v>3.1392709632675655</v>
      </c>
      <c r="N33">
        <f>VLOOKUP(Tabela1[[#This Row],[Cidades]],Tabela2[#All],13,FALSE)</f>
        <v>5.6065339863505974</v>
      </c>
      <c r="O33" s="1">
        <f>VLOOKUP(Tabela1[[#This Row],[Cidades]],Tabela2[#All],14,FALSE)</f>
        <v>-22.723722000000002</v>
      </c>
      <c r="P33" s="1">
        <f>VLOOKUP(Tabela1[[#This Row],[Cidades]],Tabela2[#All],15,FALSE)</f>
        <v>-47.646846236158197</v>
      </c>
    </row>
    <row r="34" spans="1:16" x14ac:dyDescent="0.3">
      <c r="A34" t="s">
        <v>31</v>
      </c>
      <c r="B34">
        <v>3.0909630765957314</v>
      </c>
      <c r="C34">
        <v>2.6384892569546374</v>
      </c>
      <c r="D34" t="s">
        <v>673</v>
      </c>
      <c r="E34" t="s">
        <v>673</v>
      </c>
      <c r="F34" t="s">
        <v>672</v>
      </c>
      <c r="G34" t="s">
        <v>673</v>
      </c>
      <c r="H34" t="s">
        <v>672</v>
      </c>
      <c r="I34" t="s">
        <v>673</v>
      </c>
      <c r="J34" t="s">
        <v>674</v>
      </c>
      <c r="K34" t="s">
        <v>673</v>
      </c>
      <c r="L34">
        <f>VLOOKUP(Tabela1[[#This Row],[Cidades]],Tabela2[#All],11,FALSE)</f>
        <v>8.6821260000000002</v>
      </c>
      <c r="M34">
        <f>VLOOKUP(Tabela1[[#This Row],[Cidades]],Tabela2[#All],12,FALSE)</f>
        <v>2.1739230692509985</v>
      </c>
      <c r="N34">
        <f>VLOOKUP(Tabela1[[#This Row],[Cidades]],Tabela2[#All],13,FALSE)</f>
        <v>5.5119808992470753</v>
      </c>
      <c r="O34" s="1">
        <f>VLOOKUP(Tabela1[[#This Row],[Cidades]],Tabela2[#All],14,FALSE)</f>
        <v>-24.003021500000003</v>
      </c>
      <c r="P34" s="1">
        <f>VLOOKUP(Tabela1[[#This Row],[Cidades]],Tabela2[#All],15,FALSE)</f>
        <v>-46.412049583612436</v>
      </c>
    </row>
    <row r="35" spans="1:16" x14ac:dyDescent="0.3">
      <c r="A35" t="s">
        <v>28</v>
      </c>
      <c r="B35">
        <v>2.9400181550076634</v>
      </c>
      <c r="C35">
        <v>2.9360107957152097</v>
      </c>
      <c r="D35" t="s">
        <v>673</v>
      </c>
      <c r="E35" t="s">
        <v>673</v>
      </c>
      <c r="F35" t="s">
        <v>672</v>
      </c>
      <c r="G35" t="s">
        <v>673</v>
      </c>
      <c r="H35" t="s">
        <v>673</v>
      </c>
      <c r="I35" t="s">
        <v>673</v>
      </c>
      <c r="J35" t="s">
        <v>673</v>
      </c>
      <c r="K35" t="s">
        <v>673</v>
      </c>
      <c r="L35">
        <f>VLOOKUP(Tabela1[[#This Row],[Cidades]],Tabela2[#All],11,FALSE)</f>
        <v>19.002613</v>
      </c>
      <c r="M35">
        <f>VLOOKUP(Tabela1[[#This Row],[Cidades]],Tabela2[#All],12,FALSE)</f>
        <v>2.8586580854397154</v>
      </c>
      <c r="N35">
        <f>VLOOKUP(Tabela1[[#This Row],[Cidades]],Tabela2[#All],13,FALSE)</f>
        <v>4.7506780682494991</v>
      </c>
      <c r="O35" s="1">
        <f>VLOOKUP(Tabela1[[#This Row],[Cidades]],Tabela2[#All],14,FALSE)</f>
        <v>-24.494251427999906</v>
      </c>
      <c r="P35" s="1">
        <f>VLOOKUP(Tabela1[[#This Row],[Cidades]],Tabela2[#All],15,FALSE)</f>
        <v>-47.841054751674982</v>
      </c>
    </row>
    <row r="36" spans="1:16" x14ac:dyDescent="0.3">
      <c r="A36" t="s">
        <v>5</v>
      </c>
      <c r="B36">
        <v>4.4132997640812519</v>
      </c>
      <c r="C36">
        <v>2.9513375187959179</v>
      </c>
      <c r="D36" t="s">
        <v>673</v>
      </c>
      <c r="E36" t="s">
        <v>672</v>
      </c>
      <c r="F36" t="s">
        <v>673</v>
      </c>
      <c r="G36" t="s">
        <v>674</v>
      </c>
      <c r="H36" t="s">
        <v>674</v>
      </c>
      <c r="I36" t="s">
        <v>675</v>
      </c>
      <c r="J36" t="s">
        <v>675</v>
      </c>
      <c r="K36" t="s">
        <v>676</v>
      </c>
      <c r="L36">
        <f>VLOOKUP(Tabela1[[#This Row],[Cidades]],Tabela2[#All],11,FALSE)</f>
        <v>680.982846</v>
      </c>
      <c r="M36">
        <f>VLOOKUP(Tabela1[[#This Row],[Cidades]],Tabela2[#All],12,FALSE)</f>
        <v>2.5229173957693058</v>
      </c>
      <c r="N36">
        <f>VLOOKUP(Tabela1[[#This Row],[Cidades]],Tabela2[#All],13,FALSE)</f>
        <v>3.8849651982007325</v>
      </c>
      <c r="O36" s="1">
        <f>VLOOKUP(Tabela1[[#This Row],[Cidades]],Tabela2[#All],14,FALSE)</f>
        <v>-24.101200310693006</v>
      </c>
      <c r="P36" s="1">
        <f>VLOOKUP(Tabela1[[#This Row],[Cidades]],Tabela2[#All],15,FALSE)</f>
        <v>-48.367071155950498</v>
      </c>
    </row>
    <row r="37" spans="1:16" x14ac:dyDescent="0.3">
      <c r="A37" t="s">
        <v>36</v>
      </c>
      <c r="B37">
        <v>3.9834909718151663</v>
      </c>
      <c r="C37">
        <v>1.4623979978989561</v>
      </c>
      <c r="D37" t="s">
        <v>672</v>
      </c>
      <c r="E37" t="s">
        <v>673</v>
      </c>
      <c r="F37" t="s">
        <v>674</v>
      </c>
      <c r="G37" t="s">
        <v>672</v>
      </c>
      <c r="H37" t="s">
        <v>675</v>
      </c>
      <c r="I37" t="s">
        <v>672</v>
      </c>
      <c r="J37" t="s">
        <v>676</v>
      </c>
      <c r="K37" t="s">
        <v>672</v>
      </c>
      <c r="L37">
        <f>VLOOKUP(Tabela1[[#This Row],[Cidades]],Tabela2[#All],11,FALSE)</f>
        <v>618.99365499999999</v>
      </c>
      <c r="M37">
        <f>VLOOKUP(Tabela1[[#This Row],[Cidades]],Tabela2[#All],12,FALSE)</f>
        <v>2.6975972035301958</v>
      </c>
      <c r="N37">
        <f>VLOOKUP(Tabela1[[#This Row],[Cidades]],Tabela2[#All],13,FALSE)</f>
        <v>5.3147601893777532</v>
      </c>
      <c r="O37" s="1">
        <f>VLOOKUP(Tabela1[[#This Row],[Cidades]],Tabela2[#All],14,FALSE)</f>
        <v>-22.412511500000004</v>
      </c>
      <c r="P37" s="1">
        <f>VLOOKUP(Tabela1[[#This Row],[Cidades]],Tabela2[#All],15,FALSE)</f>
        <v>-47.563533238434395</v>
      </c>
    </row>
    <row r="38" spans="1:16" x14ac:dyDescent="0.3">
      <c r="A38" t="s">
        <v>6</v>
      </c>
      <c r="B38">
        <v>3.9045532629767727</v>
      </c>
      <c r="C38">
        <v>3.4438885467773721</v>
      </c>
      <c r="D38" t="s">
        <v>673</v>
      </c>
      <c r="E38" t="s">
        <v>672</v>
      </c>
      <c r="F38" t="s">
        <v>673</v>
      </c>
      <c r="G38" t="s">
        <v>674</v>
      </c>
      <c r="H38" t="s">
        <v>674</v>
      </c>
      <c r="I38" t="s">
        <v>675</v>
      </c>
      <c r="J38" t="s">
        <v>675</v>
      </c>
      <c r="K38" t="s">
        <v>676</v>
      </c>
      <c r="L38">
        <f>VLOOKUP(Tabela1[[#This Row],[Cidades]],Tabela2[#All],11,FALSE)</f>
        <v>806.35944600000005</v>
      </c>
      <c r="M38">
        <f>VLOOKUP(Tabela1[[#This Row],[Cidades]],Tabela2[#All],12,FALSE)</f>
        <v>2.628385864431384</v>
      </c>
      <c r="N38">
        <f>VLOOKUP(Tabela1[[#This Row],[Cidades]],Tabela2[#All],13,FALSE)</f>
        <v>4.2339854787802116</v>
      </c>
      <c r="O38" s="1">
        <f>VLOOKUP(Tabela1[[#This Row],[Cidades]],Tabela2[#All],14,FALSE)</f>
        <v>-23.5317929883978</v>
      </c>
      <c r="P38" s="1">
        <f>VLOOKUP(Tabela1[[#This Row],[Cidades]],Tabela2[#All],15,FALSE)</f>
        <v>-45.84717692961798</v>
      </c>
    </row>
    <row r="39" spans="1:16" x14ac:dyDescent="0.3">
      <c r="A39" t="s">
        <v>29</v>
      </c>
      <c r="B39">
        <v>3.8747716371842982</v>
      </c>
      <c r="C39">
        <v>1.9822712330395684</v>
      </c>
      <c r="D39" t="s">
        <v>673</v>
      </c>
      <c r="E39" t="s">
        <v>672</v>
      </c>
      <c r="F39" t="s">
        <v>673</v>
      </c>
      <c r="G39" t="s">
        <v>674</v>
      </c>
      <c r="H39" t="s">
        <v>674</v>
      </c>
      <c r="I39" t="s">
        <v>675</v>
      </c>
      <c r="J39" t="s">
        <v>675</v>
      </c>
      <c r="K39" t="s">
        <v>676</v>
      </c>
      <c r="L39">
        <f>VLOOKUP(Tabela1[[#This Row],[Cidades]],Tabela2[#All],11,FALSE)</f>
        <v>764.09666800000002</v>
      </c>
      <c r="M39">
        <f>VLOOKUP(Tabela1[[#This Row],[Cidades]],Tabela2[#All],12,FALSE)</f>
        <v>2.2449744014493307</v>
      </c>
      <c r="N39">
        <f>VLOOKUP(Tabela1[[#This Row],[Cidades]],Tabela2[#All],13,FALSE)</f>
        <v>5.8565917548987541</v>
      </c>
      <c r="O39" s="1">
        <f>VLOOKUP(Tabela1[[#This Row],[Cidades]],Tabela2[#All],14,FALSE)</f>
        <v>-23.657510000000002</v>
      </c>
      <c r="P39" s="1">
        <f>VLOOKUP(Tabela1[[#This Row],[Cidades]],Tabela2[#All],15,FALSE)</f>
        <v>-46.530874257629542</v>
      </c>
    </row>
    <row r="40" spans="1:16" x14ac:dyDescent="0.3">
      <c r="A40" t="s">
        <v>47</v>
      </c>
      <c r="B40">
        <v>3.8104341559226729</v>
      </c>
      <c r="C40">
        <v>1.3802112417116059</v>
      </c>
      <c r="D40" t="s">
        <v>672</v>
      </c>
      <c r="E40" t="s">
        <v>673</v>
      </c>
      <c r="F40" t="s">
        <v>674</v>
      </c>
      <c r="G40" t="s">
        <v>672</v>
      </c>
      <c r="H40" t="s">
        <v>675</v>
      </c>
      <c r="I40" t="s">
        <v>672</v>
      </c>
      <c r="J40" t="s">
        <v>676</v>
      </c>
      <c r="K40" t="s">
        <v>672</v>
      </c>
      <c r="L40">
        <f>VLOOKUP(Tabela1[[#This Row],[Cidades]],Tabela2[#All],11,FALSE)</f>
        <v>849.65603699999997</v>
      </c>
      <c r="M40">
        <f>VLOOKUP(Tabela1[[#This Row],[Cidades]],Tabela2[#All],12,FALSE)</f>
        <v>3.0557249404672282</v>
      </c>
      <c r="N40">
        <f>VLOOKUP(Tabela1[[#This Row],[Cidades]],Tabela2[#All],13,FALSE)</f>
        <v>5.4013712421496649</v>
      </c>
      <c r="O40" s="1">
        <f>VLOOKUP(Tabela1[[#This Row],[Cidades]],Tabela2[#All],14,FALSE)</f>
        <v>-22.015998500000002</v>
      </c>
      <c r="P40" s="1">
        <f>VLOOKUP(Tabela1[[#This Row],[Cidades]],Tabela2[#All],15,FALSE)</f>
        <v>-47.889237684691636</v>
      </c>
    </row>
    <row r="41" spans="1:16" x14ac:dyDescent="0.3">
      <c r="A41" t="s">
        <v>27</v>
      </c>
      <c r="B41">
        <v>4.0072782473342441</v>
      </c>
      <c r="C41">
        <v>1.8864907251724818</v>
      </c>
      <c r="D41" t="s">
        <v>673</v>
      </c>
      <c r="E41" t="s">
        <v>672</v>
      </c>
      <c r="F41" t="s">
        <v>673</v>
      </c>
      <c r="G41" t="s">
        <v>674</v>
      </c>
      <c r="H41" t="s">
        <v>674</v>
      </c>
      <c r="I41" t="s">
        <v>675</v>
      </c>
      <c r="J41" t="s">
        <v>675</v>
      </c>
      <c r="K41" t="s">
        <v>676</v>
      </c>
      <c r="L41">
        <f>VLOOKUP(Tabela1[[#This Row],[Cidades]],Tabela2[#All],11,FALSE)</f>
        <v>604.88468899999998</v>
      </c>
      <c r="M41">
        <f>VLOOKUP(Tabela1[[#This Row],[Cidades]],Tabela2[#All],12,FALSE)</f>
        <v>3.0411592878728797</v>
      </c>
      <c r="N41">
        <f>VLOOKUP(Tabela1[[#This Row],[Cidades]],Tabela2[#All],13,FALSE)</f>
        <v>5.8585035113726693</v>
      </c>
      <c r="O41" s="1">
        <f>VLOOKUP(Tabela1[[#This Row],[Cidades]],Tabela2[#All],14,FALSE)</f>
        <v>-23.184061500000002</v>
      </c>
      <c r="P41" s="1">
        <f>VLOOKUP(Tabela1[[#This Row],[Cidades]],Tabela2[#All],15,FALSE)</f>
        <v>-45.884175401459665</v>
      </c>
    </row>
    <row r="42" spans="1:16" x14ac:dyDescent="0.3">
      <c r="A42" t="s">
        <v>11</v>
      </c>
      <c r="B42">
        <v>4.2949069106051923</v>
      </c>
      <c r="C42">
        <v>2.4771212547196626</v>
      </c>
      <c r="D42" t="s">
        <v>673</v>
      </c>
      <c r="E42" t="s">
        <v>672</v>
      </c>
      <c r="F42" t="s">
        <v>673</v>
      </c>
      <c r="G42" t="s">
        <v>674</v>
      </c>
      <c r="H42" t="s">
        <v>674</v>
      </c>
      <c r="I42" t="s">
        <v>675</v>
      </c>
      <c r="J42" t="s">
        <v>675</v>
      </c>
      <c r="K42" t="s">
        <v>676</v>
      </c>
      <c r="L42">
        <f>VLOOKUP(Tabela1[[#This Row],[Cidades]],Tabela2[#All],11,FALSE)</f>
        <v>761.15639399999998</v>
      </c>
      <c r="M42">
        <f>VLOOKUP(Tabela1[[#This Row],[Cidades]],Tabela2[#All],12,FALSE)</f>
        <v>2.790506829920425</v>
      </c>
      <c r="N42">
        <f>VLOOKUP(Tabela1[[#This Row],[Cidades]],Tabela2[#All],13,FALSE)</f>
        <v>4.0288558093904436</v>
      </c>
      <c r="O42" s="1">
        <f>VLOOKUP(Tabela1[[#This Row],[Cidades]],Tabela2[#All],14,FALSE)</f>
        <v>-23.221871510221003</v>
      </c>
      <c r="P42" s="1">
        <f>VLOOKUP(Tabela1[[#This Row],[Cidades]],Tabela2[#All],15,FALSE)</f>
        <v>-45.309544504809459</v>
      </c>
    </row>
    <row r="43" spans="1:16" x14ac:dyDescent="0.3">
      <c r="A43" t="s">
        <v>50</v>
      </c>
      <c r="B43">
        <v>3.6498214632245651</v>
      </c>
      <c r="C43">
        <v>1.4313637641589874</v>
      </c>
      <c r="D43" t="s">
        <v>673</v>
      </c>
      <c r="E43" t="s">
        <v>673</v>
      </c>
      <c r="F43" t="s">
        <v>673</v>
      </c>
      <c r="G43" t="s">
        <v>672</v>
      </c>
      <c r="H43" t="s">
        <v>674</v>
      </c>
      <c r="I43" t="s">
        <v>672</v>
      </c>
      <c r="J43" t="s">
        <v>675</v>
      </c>
      <c r="K43" t="s">
        <v>672</v>
      </c>
      <c r="L43">
        <f>VLOOKUP(Tabela1[[#This Row],[Cidades]],Tabela2[#All],11,FALSE)</f>
        <v>665.75800000000004</v>
      </c>
      <c r="M43">
        <f>VLOOKUP(Tabela1[[#This Row],[Cidades]],Tabela2[#All],12,FALSE)</f>
        <v>2.9686412270515583</v>
      </c>
      <c r="N43">
        <f>VLOOKUP(Tabela1[[#This Row],[Cidades]],Tabela2[#All],13,FALSE)</f>
        <v>4.5176049189259322</v>
      </c>
      <c r="O43" s="1">
        <f>VLOOKUP(Tabela1[[#This Row],[Cidades]],Tabela2[#All],14,FALSE)</f>
        <v>-23.879490000000004</v>
      </c>
      <c r="P43" s="1">
        <f>VLOOKUP(Tabela1[[#This Row],[Cidades]],Tabela2[#All],15,FALSE)</f>
        <v>-47.99558914635093</v>
      </c>
    </row>
    <row r="44" spans="1:16" x14ac:dyDescent="0.3">
      <c r="A44" t="s">
        <v>3</v>
      </c>
      <c r="B44">
        <v>4.6215916758592179</v>
      </c>
      <c r="C44">
        <v>3.7543483357110188</v>
      </c>
      <c r="D44" t="s">
        <v>673</v>
      </c>
      <c r="E44" t="s">
        <v>672</v>
      </c>
      <c r="F44" t="s">
        <v>673</v>
      </c>
      <c r="G44" t="s">
        <v>674</v>
      </c>
      <c r="H44" t="s">
        <v>674</v>
      </c>
      <c r="I44" t="s">
        <v>674</v>
      </c>
      <c r="J44" t="s">
        <v>675</v>
      </c>
      <c r="K44" t="s">
        <v>675</v>
      </c>
      <c r="L44">
        <f>VLOOKUP(Tabela1[[#This Row],[Cidades]],Tabela2[#All],11,FALSE)</f>
        <v>783.61512700000003</v>
      </c>
      <c r="M44">
        <f>VLOOKUP(Tabela1[[#This Row],[Cidades]],Tabela2[#All],12,FALSE)</f>
        <v>3.1821606214597193</v>
      </c>
      <c r="N44">
        <f>VLOOKUP(Tabela1[[#This Row],[Cidades]],Tabela2[#All],13,FALSE)</f>
        <v>7.088207803410711</v>
      </c>
      <c r="O44" s="1">
        <f>VLOOKUP(Tabela1[[#This Row],[Cidades]],Tabela2[#All],14,FALSE)</f>
        <v>-23.567386500000001</v>
      </c>
      <c r="P44" s="1">
        <f>VLOOKUP(Tabela1[[#This Row],[Cidades]],Tabela2[#All],15,FALSE)</f>
        <v>-46.570383182112749</v>
      </c>
    </row>
    <row r="45" spans="1:16" x14ac:dyDescent="0.3">
      <c r="A45" t="s">
        <v>42</v>
      </c>
      <c r="B45">
        <v>3.445759836488631</v>
      </c>
      <c r="C45">
        <v>1.8325089127062364</v>
      </c>
      <c r="D45" t="s">
        <v>672</v>
      </c>
      <c r="E45" t="s">
        <v>673</v>
      </c>
      <c r="F45" t="s">
        <v>674</v>
      </c>
      <c r="G45" t="s">
        <v>672</v>
      </c>
      <c r="H45" t="s">
        <v>675</v>
      </c>
      <c r="I45" t="s">
        <v>672</v>
      </c>
      <c r="J45" t="s">
        <v>676</v>
      </c>
      <c r="K45" t="s">
        <v>672</v>
      </c>
      <c r="L45">
        <f>VLOOKUP(Tabela1[[#This Row],[Cidades]],Tabela2[#All],11,FALSE)</f>
        <v>565.011977</v>
      </c>
      <c r="M45">
        <f>VLOOKUP(Tabela1[[#This Row],[Cidades]],Tabela2[#All],12,FALSE)</f>
        <v>2.786238765738196</v>
      </c>
      <c r="N45">
        <f>VLOOKUP(Tabela1[[#This Row],[Cidades]],Tabela2[#All],13,FALSE)</f>
        <v>4.5520960791704654</v>
      </c>
      <c r="O45" s="1">
        <f>VLOOKUP(Tabela1[[#This Row],[Cidades]],Tabela2[#All],14,FALSE)</f>
        <v>-22.548888000000002</v>
      </c>
      <c r="P45" s="1">
        <f>VLOOKUP(Tabela1[[#This Row],[Cidades]],Tabela2[#All],15,FALSE)</f>
        <v>-47.914032997113132</v>
      </c>
    </row>
    <row r="46" spans="1:16" x14ac:dyDescent="0.3">
      <c r="A46" t="s">
        <v>18</v>
      </c>
      <c r="B46">
        <v>3.7496590320948999</v>
      </c>
      <c r="C46">
        <v>2.6599162000698504</v>
      </c>
      <c r="D46" t="s">
        <v>673</v>
      </c>
      <c r="E46" t="s">
        <v>672</v>
      </c>
      <c r="F46" t="s">
        <v>672</v>
      </c>
      <c r="G46" t="s">
        <v>674</v>
      </c>
      <c r="H46" t="s">
        <v>672</v>
      </c>
      <c r="I46" t="s">
        <v>674</v>
      </c>
      <c r="J46" t="s">
        <v>672</v>
      </c>
      <c r="K46" t="s">
        <v>674</v>
      </c>
      <c r="L46">
        <f>VLOOKUP(Tabela1[[#This Row],[Cidades]],Tabela2[#All],11,FALSE)</f>
        <v>1.362498</v>
      </c>
      <c r="M46">
        <f>VLOOKUP(Tabela1[[#This Row],[Cidades]],Tabela2[#All],12,FALSE)</f>
        <v>2.6046525757111403</v>
      </c>
      <c r="N46">
        <f>VLOOKUP(Tabela1[[#This Row],[Cidades]],Tabela2[#All],13,FALSE)</f>
        <v>4.9492924014120261</v>
      </c>
      <c r="O46" s="1">
        <f>VLOOKUP(Tabela1[[#This Row],[Cidades]],Tabela2[#All],14,FALSE)</f>
        <v>-23.806687652148753</v>
      </c>
      <c r="P46" s="1">
        <f>VLOOKUP(Tabela1[[#This Row],[Cidades]],Tabela2[#All],15,FALSE)</f>
        <v>-45.402680140543957</v>
      </c>
    </row>
    <row r="47" spans="1:16" x14ac:dyDescent="0.3">
      <c r="A47" t="s">
        <v>40</v>
      </c>
      <c r="B47">
        <v>2.9800033715837464</v>
      </c>
      <c r="C47">
        <v>2.3802112417116059</v>
      </c>
      <c r="D47" t="s">
        <v>673</v>
      </c>
      <c r="E47" t="s">
        <v>673</v>
      </c>
      <c r="F47" t="s">
        <v>672</v>
      </c>
      <c r="G47" t="s">
        <v>672</v>
      </c>
      <c r="H47" t="s">
        <v>672</v>
      </c>
      <c r="I47" t="s">
        <v>672</v>
      </c>
      <c r="J47" t="s">
        <v>674</v>
      </c>
      <c r="K47" t="s">
        <v>672</v>
      </c>
      <c r="L47">
        <f>VLOOKUP(Tabela1[[#This Row],[Cidades]],Tabela2[#All],11,FALSE)</f>
        <v>13.940852</v>
      </c>
      <c r="M47">
        <f>VLOOKUP(Tabela1[[#This Row],[Cidades]],Tabela2[#All],12,FALSE)</f>
        <v>2.1705550585212086</v>
      </c>
      <c r="N47">
        <f>VLOOKUP(Tabela1[[#This Row],[Cidades]],Tabela2[#All],13,FALSE)</f>
        <v>5.5632413266424807</v>
      </c>
      <c r="O47" s="1">
        <f>VLOOKUP(Tabela1[[#This Row],[Cidades]],Tabela2[#All],14,FALSE)</f>
        <v>-23.967373000000006</v>
      </c>
      <c r="P47" s="1">
        <f>VLOOKUP(Tabela1[[#This Row],[Cidades]],Tabela2[#All],15,FALSE)</f>
        <v>-46.384490817317726</v>
      </c>
    </row>
    <row r="48" spans="1:16" x14ac:dyDescent="0.3">
      <c r="A48" t="s">
        <v>33</v>
      </c>
      <c r="B48">
        <v>2.8061799739838871</v>
      </c>
      <c r="C48">
        <v>2.8627275283179747</v>
      </c>
      <c r="D48" t="s">
        <v>673</v>
      </c>
      <c r="E48" t="s">
        <v>672</v>
      </c>
      <c r="F48" t="s">
        <v>672</v>
      </c>
      <c r="G48" t="s">
        <v>674</v>
      </c>
      <c r="H48" t="s">
        <v>673</v>
      </c>
      <c r="I48" t="s">
        <v>674</v>
      </c>
      <c r="J48" t="s">
        <v>673</v>
      </c>
      <c r="K48" t="s">
        <v>674</v>
      </c>
      <c r="L48">
        <f>VLOOKUP(Tabela1[[#This Row],[Cidades]],Tabela2[#All],11,FALSE)</f>
        <v>30.719439999999999</v>
      </c>
      <c r="M48">
        <f>VLOOKUP(Tabela1[[#This Row],[Cidades]],Tabela2[#All],12,FALSE)</f>
        <v>3.0264102719077606</v>
      </c>
      <c r="N48">
        <f>VLOOKUP(Tabela1[[#This Row],[Cidades]],Tabela2[#All],13,FALSE)</f>
        <v>4.1082943509400884</v>
      </c>
      <c r="O48" s="1">
        <f>VLOOKUP(Tabela1[[#This Row],[Cidades]],Tabela2[#All],14,FALSE)</f>
        <v>-24.388603782187904</v>
      </c>
      <c r="P48" s="1">
        <f>VLOOKUP(Tabela1[[#This Row],[Cidades]],Tabela2[#All],15,FALSE)</f>
        <v>-47.927216963472212</v>
      </c>
    </row>
    <row r="49" spans="1:16" x14ac:dyDescent="0.3">
      <c r="A49" t="s">
        <v>21</v>
      </c>
      <c r="B49">
        <v>4.4947666291336281</v>
      </c>
      <c r="C49">
        <v>1.6434526764861874</v>
      </c>
      <c r="D49" t="s">
        <v>673</v>
      </c>
      <c r="E49" t="s">
        <v>673</v>
      </c>
      <c r="F49" t="s">
        <v>673</v>
      </c>
      <c r="G49" t="s">
        <v>672</v>
      </c>
      <c r="H49" t="s">
        <v>674</v>
      </c>
      <c r="I49" t="s">
        <v>672</v>
      </c>
      <c r="J49" t="s">
        <v>675</v>
      </c>
      <c r="K49" t="s">
        <v>672</v>
      </c>
      <c r="L49">
        <f>VLOOKUP(Tabela1[[#This Row],[Cidades]],Tabela2[#All],11,FALSE)</f>
        <v>889.77241100000003</v>
      </c>
      <c r="M49">
        <f>VLOOKUP(Tabela1[[#This Row],[Cidades]],Tabela2[#All],12,FALSE)</f>
        <v>2.8780044702680252</v>
      </c>
      <c r="N49">
        <f>VLOOKUP(Tabela1[[#This Row],[Cidades]],Tabela2[#All],13,FALSE)</f>
        <v>3.8924841793646876</v>
      </c>
      <c r="O49" s="1">
        <f>VLOOKUP(Tabela1[[#This Row],[Cidades]],Tabela2[#All],14,FALSE)</f>
        <v>-23.973148266790606</v>
      </c>
      <c r="P49" s="1">
        <f>VLOOKUP(Tabela1[[#This Row],[Cidades]],Tabela2[#All],15,FALSE)</f>
        <v>-47.505288235203587</v>
      </c>
    </row>
    <row r="50" spans="1:16" x14ac:dyDescent="0.3">
      <c r="A50" t="s">
        <v>39</v>
      </c>
      <c r="B50">
        <v>3.6079908585471747</v>
      </c>
      <c r="C50">
        <v>1.7781512503836436</v>
      </c>
      <c r="D50" t="s">
        <v>672</v>
      </c>
      <c r="E50" t="s">
        <v>673</v>
      </c>
      <c r="F50" t="s">
        <v>674</v>
      </c>
      <c r="G50" t="s">
        <v>672</v>
      </c>
      <c r="H50" t="s">
        <v>675</v>
      </c>
      <c r="I50" t="s">
        <v>672</v>
      </c>
      <c r="J50" t="s">
        <v>676</v>
      </c>
      <c r="K50" t="s">
        <v>672</v>
      </c>
      <c r="L50">
        <f>VLOOKUP(Tabela1[[#This Row],[Cidades]],Tabela2[#All],11,FALSE)</f>
        <v>352.74982899999998</v>
      </c>
      <c r="M50">
        <f>VLOOKUP(Tabela1[[#This Row],[Cidades]],Tabela2[#All],12,FALSE)</f>
        <v>3.1919546045885201</v>
      </c>
      <c r="N50">
        <f>VLOOKUP(Tabela1[[#This Row],[Cidades]],Tabela2[#All],13,FALSE)</f>
        <v>4.3645134736915097</v>
      </c>
      <c r="O50" s="1">
        <f>VLOOKUP(Tabela1[[#This Row],[Cidades]],Tabela2[#All],14,FALSE)</f>
        <v>-22.531007000000002</v>
      </c>
      <c r="P50" s="1">
        <f>VLOOKUP(Tabela1[[#This Row],[Cidades]],Tabela2[#All],15,FALSE)</f>
        <v>-52.171194822163727</v>
      </c>
    </row>
    <row r="51" spans="1:16" x14ac:dyDescent="0.3">
      <c r="A51" t="s">
        <v>4</v>
      </c>
      <c r="B51">
        <v>4.4982416126858915</v>
      </c>
      <c r="C51">
        <v>3.1300119496719043</v>
      </c>
      <c r="D51" t="s">
        <v>673</v>
      </c>
      <c r="E51" t="s">
        <v>672</v>
      </c>
      <c r="F51" t="s">
        <v>672</v>
      </c>
      <c r="G51" t="s">
        <v>674</v>
      </c>
      <c r="H51" t="s">
        <v>672</v>
      </c>
      <c r="I51" t="s">
        <v>674</v>
      </c>
      <c r="J51" t="s">
        <v>672</v>
      </c>
      <c r="K51" t="s">
        <v>674</v>
      </c>
      <c r="L51">
        <f>VLOOKUP(Tabela1[[#This Row],[Cidades]],Tabela2[#All],11,FALSE)</f>
        <v>5.0201219999999998</v>
      </c>
      <c r="M51">
        <f>VLOOKUP(Tabela1[[#This Row],[Cidades]],Tabela2[#All],12,FALSE)</f>
        <v>2.8500976609941615</v>
      </c>
      <c r="N51">
        <f>VLOOKUP(Tabela1[[#This Row],[Cidades]],Tabela2[#All],13,FALSE)</f>
        <v>4.9580810655158709</v>
      </c>
      <c r="O51" s="1">
        <f>VLOOKUP(Tabela1[[#This Row],[Cidades]],Tabela2[#All],14,FALSE)</f>
        <v>-23.435964980516907</v>
      </c>
      <c r="P51" s="1">
        <f>VLOOKUP(Tabela1[[#This Row],[Cidades]],Tabela2[#All],15,FALSE)</f>
        <v>-45.072091475479915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9738-FB14-4549-BD11-82E751860592}">
  <dimension ref="A1:O646"/>
  <sheetViews>
    <sheetView tabSelected="1" workbookViewId="0">
      <selection activeCell="J646" sqref="C2:J646"/>
    </sheetView>
  </sheetViews>
  <sheetFormatPr defaultRowHeight="14.4" x14ac:dyDescent="0.3"/>
  <sheetData>
    <row r="1" spans="1:15" x14ac:dyDescent="0.3">
      <c r="A1" t="s">
        <v>61</v>
      </c>
      <c r="B1" t="s">
        <v>62</v>
      </c>
      <c r="C1" t="s">
        <v>658</v>
      </c>
      <c r="D1" t="s">
        <v>659</v>
      </c>
      <c r="E1" t="s">
        <v>660</v>
      </c>
      <c r="F1" t="s">
        <v>661</v>
      </c>
      <c r="G1" t="s">
        <v>662</v>
      </c>
      <c r="H1" t="s">
        <v>663</v>
      </c>
      <c r="I1" t="s">
        <v>664</v>
      </c>
      <c r="J1" t="s">
        <v>665</v>
      </c>
      <c r="K1" t="s">
        <v>666</v>
      </c>
      <c r="L1" t="s">
        <v>667</v>
      </c>
      <c r="M1" t="s">
        <v>668</v>
      </c>
      <c r="N1" t="s">
        <v>669</v>
      </c>
      <c r="O1" t="s">
        <v>670</v>
      </c>
    </row>
    <row r="2" spans="1:15" x14ac:dyDescent="0.3">
      <c r="A2" t="s">
        <v>63</v>
      </c>
      <c r="B2">
        <v>3500105</v>
      </c>
      <c r="C2" t="s">
        <v>677</v>
      </c>
      <c r="D2" t="s">
        <v>677</v>
      </c>
      <c r="E2" t="s">
        <v>677</v>
      </c>
      <c r="F2" t="s">
        <v>677</v>
      </c>
      <c r="G2" t="s">
        <v>677</v>
      </c>
      <c r="H2" t="s">
        <v>677</v>
      </c>
      <c r="I2" t="s">
        <v>677</v>
      </c>
      <c r="J2" t="s">
        <v>677</v>
      </c>
      <c r="K2">
        <v>451.11880200000002</v>
      </c>
      <c r="L2">
        <v>2.6148835123502727</v>
      </c>
      <c r="M2">
        <v>4.5449109978823001</v>
      </c>
      <c r="N2">
        <v>-21.688311480000003</v>
      </c>
      <c r="O2">
        <v>-51.073364749581806</v>
      </c>
    </row>
    <row r="3" spans="1:15" x14ac:dyDescent="0.3">
      <c r="A3" t="s">
        <v>64</v>
      </c>
      <c r="B3">
        <v>3500204</v>
      </c>
      <c r="C3" t="s">
        <v>677</v>
      </c>
      <c r="D3" t="s">
        <v>677</v>
      </c>
      <c r="E3" t="s">
        <v>677</v>
      </c>
      <c r="F3" t="s">
        <v>677</v>
      </c>
      <c r="G3" t="s">
        <v>677</v>
      </c>
      <c r="H3" t="s">
        <v>677</v>
      </c>
      <c r="I3" t="s">
        <v>677</v>
      </c>
      <c r="J3" t="s">
        <v>677</v>
      </c>
      <c r="K3">
        <v>425.39214900000002</v>
      </c>
      <c r="L3">
        <v>2.324395645268857</v>
      </c>
      <c r="M3">
        <v>3.5516939151272249</v>
      </c>
      <c r="N3">
        <v>-21.232729777347952</v>
      </c>
      <c r="O3">
        <v>-49.649721425559569</v>
      </c>
    </row>
    <row r="4" spans="1:15" x14ac:dyDescent="0.3">
      <c r="A4" t="s">
        <v>65</v>
      </c>
      <c r="B4">
        <v>3500303</v>
      </c>
      <c r="C4" t="s">
        <v>677</v>
      </c>
      <c r="D4" t="s">
        <v>677</v>
      </c>
      <c r="E4" t="s">
        <v>677</v>
      </c>
      <c r="F4" t="s">
        <v>677</v>
      </c>
      <c r="G4" t="s">
        <v>677</v>
      </c>
      <c r="H4" t="s">
        <v>677</v>
      </c>
      <c r="I4" t="s">
        <v>677</v>
      </c>
      <c r="J4" t="s">
        <v>677</v>
      </c>
      <c r="K4">
        <v>662.48301900000001</v>
      </c>
      <c r="L4">
        <v>2.6762856384022236</v>
      </c>
      <c r="M4">
        <v>4.5599664410932146</v>
      </c>
      <c r="N4">
        <v>-22.059684000000001</v>
      </c>
      <c r="O4">
        <v>-46.979693109269718</v>
      </c>
    </row>
    <row r="5" spans="1:15" x14ac:dyDescent="0.3">
      <c r="A5" t="s">
        <v>66</v>
      </c>
      <c r="B5">
        <v>3500402</v>
      </c>
      <c r="C5" t="s">
        <v>677</v>
      </c>
      <c r="D5" t="s">
        <v>677</v>
      </c>
      <c r="E5" t="s">
        <v>677</v>
      </c>
      <c r="F5" t="s">
        <v>677</v>
      </c>
      <c r="G5" t="s">
        <v>677</v>
      </c>
      <c r="H5" t="s">
        <v>677</v>
      </c>
      <c r="I5" t="s">
        <v>677</v>
      </c>
      <c r="J5" t="s">
        <v>677</v>
      </c>
      <c r="K5">
        <v>832.91485399999999</v>
      </c>
      <c r="L5">
        <v>2.154341793293526</v>
      </c>
      <c r="M5">
        <v>3.9127533036713231</v>
      </c>
      <c r="N5">
        <v>-21.934829000000004</v>
      </c>
      <c r="O5">
        <v>-46.716766709626121</v>
      </c>
    </row>
    <row r="6" spans="1:15" x14ac:dyDescent="0.3">
      <c r="A6" t="s">
        <v>67</v>
      </c>
      <c r="B6">
        <v>3500501</v>
      </c>
      <c r="C6" t="s">
        <v>677</v>
      </c>
      <c r="D6" t="s">
        <v>677</v>
      </c>
      <c r="E6" t="s">
        <v>677</v>
      </c>
      <c r="F6" t="s">
        <v>677</v>
      </c>
      <c r="G6" t="s">
        <v>677</v>
      </c>
      <c r="H6" t="s">
        <v>677</v>
      </c>
      <c r="I6" t="s">
        <v>677</v>
      </c>
      <c r="J6" t="s">
        <v>677</v>
      </c>
      <c r="K6">
        <v>893.16993100000002</v>
      </c>
      <c r="L6">
        <v>1.7790623125148668</v>
      </c>
      <c r="M6">
        <v>4.2719577125342241</v>
      </c>
      <c r="N6">
        <v>-22.473822036170656</v>
      </c>
      <c r="O6">
        <v>-46.631778835922162</v>
      </c>
    </row>
    <row r="7" spans="1:15" x14ac:dyDescent="0.3">
      <c r="A7" t="s">
        <v>68</v>
      </c>
      <c r="B7">
        <v>3500550</v>
      </c>
      <c r="C7" t="s">
        <v>677</v>
      </c>
      <c r="D7" t="s">
        <v>677</v>
      </c>
      <c r="E7" t="s">
        <v>677</v>
      </c>
      <c r="F7" t="s">
        <v>677</v>
      </c>
      <c r="G7" t="s">
        <v>677</v>
      </c>
      <c r="H7" t="s">
        <v>677</v>
      </c>
      <c r="I7" t="s">
        <v>677</v>
      </c>
      <c r="J7" t="s">
        <v>677</v>
      </c>
      <c r="K7">
        <v>606.94214199999999</v>
      </c>
      <c r="L7">
        <v>2.6068787988017057</v>
      </c>
      <c r="M7">
        <v>3.7835462822703496</v>
      </c>
      <c r="N7">
        <v>-22.869149409424953</v>
      </c>
      <c r="O7">
        <v>-49.238607767131619</v>
      </c>
    </row>
    <row r="8" spans="1:15" x14ac:dyDescent="0.3">
      <c r="A8" t="s">
        <v>69</v>
      </c>
      <c r="B8">
        <v>3500600</v>
      </c>
      <c r="C8" t="s">
        <v>677</v>
      </c>
      <c r="D8" t="s">
        <v>677</v>
      </c>
      <c r="E8" t="s">
        <v>677</v>
      </c>
      <c r="F8" t="s">
        <v>677</v>
      </c>
      <c r="G8" t="s">
        <v>677</v>
      </c>
      <c r="H8" t="s">
        <v>677</v>
      </c>
      <c r="I8" t="s">
        <v>677</v>
      </c>
      <c r="J8" t="s">
        <v>677</v>
      </c>
      <c r="K8">
        <v>515.23534299999994</v>
      </c>
      <c r="L8">
        <v>0.55774774164146823</v>
      </c>
      <c r="M8">
        <v>3.5379449592914867</v>
      </c>
      <c r="N8">
        <v>-22.597339553853903</v>
      </c>
      <c r="O8">
        <v>-47.883974740977592</v>
      </c>
    </row>
    <row r="9" spans="1:15" x14ac:dyDescent="0.3">
      <c r="A9" t="s">
        <v>70</v>
      </c>
      <c r="B9">
        <v>3500709</v>
      </c>
      <c r="C9" t="s">
        <v>677</v>
      </c>
      <c r="D9" t="s">
        <v>677</v>
      </c>
      <c r="E9" t="s">
        <v>677</v>
      </c>
      <c r="F9" t="s">
        <v>677</v>
      </c>
      <c r="G9" t="s">
        <v>677</v>
      </c>
      <c r="H9" t="s">
        <v>677</v>
      </c>
      <c r="I9" t="s">
        <v>677</v>
      </c>
      <c r="J9" t="s">
        <v>677</v>
      </c>
      <c r="K9">
        <v>601.38437399999998</v>
      </c>
      <c r="L9">
        <v>2.9852953126153139</v>
      </c>
      <c r="M9">
        <v>4.5707063532938461</v>
      </c>
      <c r="N9">
        <v>-22.474037000000003</v>
      </c>
      <c r="O9">
        <v>-48.990156287942362</v>
      </c>
    </row>
    <row r="10" spans="1:15" x14ac:dyDescent="0.3">
      <c r="A10" t="s">
        <v>71</v>
      </c>
      <c r="B10">
        <v>3500758</v>
      </c>
      <c r="C10" t="s">
        <v>677</v>
      </c>
      <c r="D10" t="s">
        <v>677</v>
      </c>
      <c r="E10" t="s">
        <v>677</v>
      </c>
      <c r="F10" t="s">
        <v>677</v>
      </c>
      <c r="G10" t="s">
        <v>677</v>
      </c>
      <c r="H10" t="s">
        <v>677</v>
      </c>
      <c r="I10" t="s">
        <v>677</v>
      </c>
      <c r="J10" t="s">
        <v>677</v>
      </c>
      <c r="K10">
        <v>609.65934900000002</v>
      </c>
      <c r="L10">
        <v>2.2030328870147105</v>
      </c>
      <c r="M10">
        <v>3.7799570512469058</v>
      </c>
      <c r="N10">
        <v>-23.553898892670556</v>
      </c>
      <c r="O10">
        <v>-47.893588387233564</v>
      </c>
    </row>
    <row r="11" spans="1:15" x14ac:dyDescent="0.3">
      <c r="A11" t="s">
        <v>72</v>
      </c>
      <c r="B11">
        <v>3500808</v>
      </c>
      <c r="C11" t="s">
        <v>677</v>
      </c>
      <c r="D11" t="s">
        <v>677</v>
      </c>
      <c r="E11" t="s">
        <v>677</v>
      </c>
      <c r="F11" t="s">
        <v>677</v>
      </c>
      <c r="G11" t="s">
        <v>677</v>
      </c>
      <c r="H11" t="s">
        <v>677</v>
      </c>
      <c r="I11" t="s">
        <v>677</v>
      </c>
      <c r="J11" t="s">
        <v>677</v>
      </c>
      <c r="K11">
        <v>414.19729999999998</v>
      </c>
      <c r="L11">
        <v>2.0752366402061204</v>
      </c>
      <c r="M11">
        <v>3.6197192656117272</v>
      </c>
      <c r="N11">
        <v>-21.952741123600152</v>
      </c>
      <c r="O11">
        <v>-51.412938066506307</v>
      </c>
    </row>
    <row r="12" spans="1:15" x14ac:dyDescent="0.3">
      <c r="A12" t="s">
        <v>73</v>
      </c>
      <c r="B12">
        <v>3500907</v>
      </c>
      <c r="C12" t="s">
        <v>677</v>
      </c>
      <c r="D12" t="s">
        <v>677</v>
      </c>
      <c r="E12" t="s">
        <v>677</v>
      </c>
      <c r="F12" t="s">
        <v>677</v>
      </c>
      <c r="G12" t="s">
        <v>677</v>
      </c>
      <c r="H12" t="s">
        <v>677</v>
      </c>
      <c r="I12" t="s">
        <v>677</v>
      </c>
      <c r="J12" t="s">
        <v>677</v>
      </c>
      <c r="K12">
        <v>555.86842899999999</v>
      </c>
      <c r="L12">
        <v>2.495554050093987</v>
      </c>
      <c r="M12">
        <v>3.6190933306267428</v>
      </c>
      <c r="N12">
        <v>-20.523304881603952</v>
      </c>
      <c r="O12">
        <v>-49.060110754240945</v>
      </c>
    </row>
    <row r="13" spans="1:15" x14ac:dyDescent="0.3">
      <c r="A13" t="s">
        <v>74</v>
      </c>
      <c r="B13">
        <v>3501004</v>
      </c>
      <c r="C13" t="s">
        <v>677</v>
      </c>
      <c r="D13" t="s">
        <v>677</v>
      </c>
      <c r="E13" t="s">
        <v>677</v>
      </c>
      <c r="F13" t="s">
        <v>677</v>
      </c>
      <c r="G13" t="s">
        <v>677</v>
      </c>
      <c r="H13" t="s">
        <v>677</v>
      </c>
      <c r="I13" t="s">
        <v>677</v>
      </c>
      <c r="J13" t="s">
        <v>677</v>
      </c>
      <c r="K13">
        <v>904.24177599999996</v>
      </c>
      <c r="L13">
        <v>2.9679951441230878</v>
      </c>
      <c r="M13">
        <v>4.209085869762748</v>
      </c>
      <c r="N13">
        <v>-21.02458264457281</v>
      </c>
      <c r="O13">
        <v>-47.373280292890094</v>
      </c>
    </row>
    <row r="14" spans="1:15" x14ac:dyDescent="0.3">
      <c r="A14" t="s">
        <v>75</v>
      </c>
      <c r="B14">
        <v>3501103</v>
      </c>
      <c r="C14" t="s">
        <v>677</v>
      </c>
      <c r="D14" t="s">
        <v>677</v>
      </c>
      <c r="E14" t="s">
        <v>677</v>
      </c>
      <c r="F14" t="s">
        <v>677</v>
      </c>
      <c r="G14" t="s">
        <v>677</v>
      </c>
      <c r="H14" t="s">
        <v>677</v>
      </c>
      <c r="I14" t="s">
        <v>677</v>
      </c>
      <c r="J14" t="s">
        <v>677</v>
      </c>
      <c r="K14">
        <v>502.66416299999997</v>
      </c>
      <c r="L14">
        <v>2.5032103285357534</v>
      </c>
      <c r="M14">
        <v>3.6126779183165016</v>
      </c>
      <c r="N14">
        <v>-21.581689457205304</v>
      </c>
      <c r="O14">
        <v>-50.163596796087383</v>
      </c>
    </row>
    <row r="15" spans="1:15" x14ac:dyDescent="0.3">
      <c r="A15" t="s">
        <v>76</v>
      </c>
      <c r="B15">
        <v>3501152</v>
      </c>
      <c r="C15" t="s">
        <v>677</v>
      </c>
      <c r="D15" t="s">
        <v>677</v>
      </c>
      <c r="E15" t="s">
        <v>677</v>
      </c>
      <c r="F15" t="s">
        <v>677</v>
      </c>
      <c r="G15" t="s">
        <v>677</v>
      </c>
      <c r="H15" t="s">
        <v>677</v>
      </c>
      <c r="I15" t="s">
        <v>677</v>
      </c>
      <c r="J15" t="s">
        <v>677</v>
      </c>
      <c r="K15">
        <v>782.16506700000002</v>
      </c>
      <c r="L15">
        <v>1.9225178602446114</v>
      </c>
      <c r="M15">
        <v>4.2701662292606937</v>
      </c>
      <c r="N15">
        <v>-23.533373047846855</v>
      </c>
      <c r="O15">
        <v>-47.259056918470357</v>
      </c>
    </row>
    <row r="16" spans="1:15" x14ac:dyDescent="0.3">
      <c r="A16" t="s">
        <v>77</v>
      </c>
      <c r="B16">
        <v>3501202</v>
      </c>
      <c r="C16" t="s">
        <v>677</v>
      </c>
      <c r="D16" t="s">
        <v>677</v>
      </c>
      <c r="E16" t="s">
        <v>677</v>
      </c>
      <c r="F16" t="s">
        <v>677</v>
      </c>
      <c r="G16" t="s">
        <v>677</v>
      </c>
      <c r="H16" t="s">
        <v>677</v>
      </c>
      <c r="I16" t="s">
        <v>677</v>
      </c>
      <c r="J16" t="s">
        <v>677</v>
      </c>
      <c r="K16">
        <v>459.58541700000001</v>
      </c>
      <c r="L16">
        <v>2.5592013710323696</v>
      </c>
      <c r="M16">
        <v>3.5657297878311272</v>
      </c>
      <c r="N16">
        <v>-20.3198762474474</v>
      </c>
      <c r="O16">
        <v>-49.911184812489964</v>
      </c>
    </row>
    <row r="17" spans="1:15" x14ac:dyDescent="0.3">
      <c r="A17" t="s">
        <v>78</v>
      </c>
      <c r="B17">
        <v>3501301</v>
      </c>
      <c r="C17" t="s">
        <v>677</v>
      </c>
      <c r="D17" t="s">
        <v>677</v>
      </c>
      <c r="E17" t="s">
        <v>677</v>
      </c>
      <c r="F17" t="s">
        <v>677</v>
      </c>
      <c r="G17" t="s">
        <v>677</v>
      </c>
      <c r="H17" t="s">
        <v>677</v>
      </c>
      <c r="I17" t="s">
        <v>677</v>
      </c>
      <c r="J17" t="s">
        <v>677</v>
      </c>
      <c r="K17">
        <v>477.32938100000001</v>
      </c>
      <c r="L17">
        <v>2.5411384860182915</v>
      </c>
      <c r="M17">
        <v>4.3964608915070755</v>
      </c>
      <c r="N17">
        <v>-22.077778995000003</v>
      </c>
      <c r="O17">
        <v>-51.468797273012463</v>
      </c>
    </row>
    <row r="18" spans="1:15" x14ac:dyDescent="0.3">
      <c r="A18" t="s">
        <v>79</v>
      </c>
      <c r="B18">
        <v>3501400</v>
      </c>
      <c r="C18" t="s">
        <v>677</v>
      </c>
      <c r="D18" t="s">
        <v>677</v>
      </c>
      <c r="E18" t="s">
        <v>677</v>
      </c>
      <c r="F18" t="s">
        <v>677</v>
      </c>
      <c r="G18" t="s">
        <v>677</v>
      </c>
      <c r="H18" t="s">
        <v>677</v>
      </c>
      <c r="I18" t="s">
        <v>677</v>
      </c>
      <c r="J18" t="s">
        <v>677</v>
      </c>
      <c r="K18">
        <v>614.58189500000003</v>
      </c>
      <c r="L18">
        <v>2.1865664814832799</v>
      </c>
      <c r="M18">
        <v>3.7182525000977504</v>
      </c>
      <c r="N18">
        <v>-22.076374634043351</v>
      </c>
      <c r="O18">
        <v>-49.720609020316033</v>
      </c>
    </row>
    <row r="19" spans="1:15" x14ac:dyDescent="0.3">
      <c r="A19" t="s">
        <v>80</v>
      </c>
      <c r="B19">
        <v>3501509</v>
      </c>
      <c r="C19" t="s">
        <v>677</v>
      </c>
      <c r="D19" t="s">
        <v>677</v>
      </c>
      <c r="E19" t="s">
        <v>677</v>
      </c>
      <c r="F19" t="s">
        <v>677</v>
      </c>
      <c r="G19" t="s">
        <v>677</v>
      </c>
      <c r="H19" t="s">
        <v>677</v>
      </c>
      <c r="I19" t="s">
        <v>677</v>
      </c>
      <c r="J19" t="s">
        <v>677</v>
      </c>
      <c r="K19">
        <v>666.51493900000003</v>
      </c>
      <c r="L19">
        <v>1.9288002542929048</v>
      </c>
      <c r="M19">
        <v>3.5081255360831993</v>
      </c>
      <c r="N19">
        <v>-22.445010151578803</v>
      </c>
      <c r="O19">
        <v>-49.763033029359946</v>
      </c>
    </row>
    <row r="20" spans="1:15" x14ac:dyDescent="0.3">
      <c r="A20" t="s">
        <v>81</v>
      </c>
      <c r="B20">
        <v>3501608</v>
      </c>
      <c r="C20" t="s">
        <v>677</v>
      </c>
      <c r="D20" t="s">
        <v>677</v>
      </c>
      <c r="E20" t="s">
        <v>677</v>
      </c>
      <c r="F20" t="s">
        <v>677</v>
      </c>
      <c r="G20" t="s">
        <v>677</v>
      </c>
      <c r="H20" t="s">
        <v>677</v>
      </c>
      <c r="I20" t="s">
        <v>677</v>
      </c>
      <c r="J20" t="s">
        <v>677</v>
      </c>
      <c r="K20">
        <v>550.36578499999996</v>
      </c>
      <c r="L20">
        <v>2.1268194963568203</v>
      </c>
      <c r="M20">
        <v>5.3794813759393003</v>
      </c>
      <c r="N20">
        <v>-22.740883500000006</v>
      </c>
      <c r="O20">
        <v>-47.330362926381412</v>
      </c>
    </row>
    <row r="21" spans="1:15" x14ac:dyDescent="0.3">
      <c r="A21" t="s">
        <v>82</v>
      </c>
      <c r="B21">
        <v>3501707</v>
      </c>
      <c r="C21" t="s">
        <v>677</v>
      </c>
      <c r="D21" t="s">
        <v>677</v>
      </c>
      <c r="E21" t="s">
        <v>677</v>
      </c>
      <c r="F21" t="s">
        <v>677</v>
      </c>
      <c r="G21" t="s">
        <v>677</v>
      </c>
      <c r="H21" t="s">
        <v>677</v>
      </c>
      <c r="I21" t="s">
        <v>677</v>
      </c>
      <c r="J21" t="s">
        <v>677</v>
      </c>
      <c r="K21">
        <v>730.216185</v>
      </c>
      <c r="L21">
        <v>2.0891453145646892</v>
      </c>
      <c r="M21">
        <v>4.6074979143787846</v>
      </c>
      <c r="N21">
        <v>-21.730036500000004</v>
      </c>
      <c r="O21">
        <v>-48.106604561843916</v>
      </c>
    </row>
    <row r="22" spans="1:15" x14ac:dyDescent="0.3">
      <c r="A22" t="s">
        <v>83</v>
      </c>
      <c r="B22">
        <v>3501806</v>
      </c>
      <c r="C22" t="s">
        <v>677</v>
      </c>
      <c r="D22" t="s">
        <v>677</v>
      </c>
      <c r="E22" t="s">
        <v>677</v>
      </c>
      <c r="F22" t="s">
        <v>677</v>
      </c>
      <c r="G22" t="s">
        <v>677</v>
      </c>
      <c r="H22" t="s">
        <v>677</v>
      </c>
      <c r="I22" t="s">
        <v>677</v>
      </c>
      <c r="J22" t="s">
        <v>677</v>
      </c>
      <c r="K22">
        <v>449.16055899999998</v>
      </c>
      <c r="L22">
        <v>2.4029076132029767</v>
      </c>
      <c r="M22">
        <v>3.7759015788916743</v>
      </c>
      <c r="N22">
        <v>-20.296401943598305</v>
      </c>
      <c r="O22">
        <v>-49.727026837449621</v>
      </c>
    </row>
    <row r="23" spans="1:15" x14ac:dyDescent="0.3">
      <c r="A23" t="s">
        <v>84</v>
      </c>
      <c r="B23">
        <v>3501905</v>
      </c>
      <c r="C23" t="s">
        <v>677</v>
      </c>
      <c r="D23" t="s">
        <v>677</v>
      </c>
      <c r="E23" t="s">
        <v>677</v>
      </c>
      <c r="F23" t="s">
        <v>677</v>
      </c>
      <c r="G23" t="s">
        <v>677</v>
      </c>
      <c r="H23" t="s">
        <v>677</v>
      </c>
      <c r="I23" t="s">
        <v>677</v>
      </c>
      <c r="J23" t="s">
        <v>677</v>
      </c>
      <c r="K23">
        <v>673.42981699999996</v>
      </c>
      <c r="L23">
        <v>2.6486751261106294</v>
      </c>
      <c r="M23">
        <v>4.8585071207330399</v>
      </c>
      <c r="N23">
        <v>-22.699388626340653</v>
      </c>
      <c r="O23">
        <v>-46.765085690463664</v>
      </c>
    </row>
    <row r="24" spans="1:15" x14ac:dyDescent="0.3">
      <c r="A24" t="s">
        <v>85</v>
      </c>
      <c r="B24">
        <v>3502002</v>
      </c>
      <c r="C24" t="s">
        <v>677</v>
      </c>
      <c r="D24" t="s">
        <v>677</v>
      </c>
      <c r="E24" t="s">
        <v>677</v>
      </c>
      <c r="F24" t="s">
        <v>677</v>
      </c>
      <c r="G24" t="s">
        <v>677</v>
      </c>
      <c r="H24" t="s">
        <v>677</v>
      </c>
      <c r="I24" t="s">
        <v>677</v>
      </c>
      <c r="J24" t="s">
        <v>677</v>
      </c>
      <c r="K24">
        <v>659.55780100000004</v>
      </c>
      <c r="L24">
        <v>2.5131549825458634</v>
      </c>
      <c r="M24">
        <v>3.6985354925620011</v>
      </c>
      <c r="N24">
        <v>-22.128785499340903</v>
      </c>
      <c r="O24">
        <v>-47.660766415922573</v>
      </c>
    </row>
    <row r="25" spans="1:15" x14ac:dyDescent="0.3">
      <c r="A25" t="s">
        <v>86</v>
      </c>
      <c r="B25">
        <v>3502101</v>
      </c>
      <c r="C25" t="s">
        <v>677</v>
      </c>
      <c r="D25" t="s">
        <v>677</v>
      </c>
      <c r="E25" t="s">
        <v>677</v>
      </c>
      <c r="F25" t="s">
        <v>677</v>
      </c>
      <c r="G25" t="s">
        <v>677</v>
      </c>
      <c r="H25" t="s">
        <v>677</v>
      </c>
      <c r="I25" t="s">
        <v>677</v>
      </c>
      <c r="J25" t="s">
        <v>677</v>
      </c>
      <c r="K25">
        <v>392.017336</v>
      </c>
      <c r="L25">
        <v>2.9841788378960965</v>
      </c>
      <c r="M25">
        <v>4.7570694258985453</v>
      </c>
      <c r="N25">
        <v>-20.901463515000003</v>
      </c>
      <c r="O25">
        <v>-51.378847794763693</v>
      </c>
    </row>
    <row r="26" spans="1:15" x14ac:dyDescent="0.3">
      <c r="A26" t="s">
        <v>87</v>
      </c>
      <c r="B26">
        <v>3502200</v>
      </c>
      <c r="C26" t="s">
        <v>677</v>
      </c>
      <c r="D26" t="s">
        <v>677</v>
      </c>
      <c r="E26" t="s">
        <v>677</v>
      </c>
      <c r="F26" t="s">
        <v>677</v>
      </c>
      <c r="G26" t="s">
        <v>677</v>
      </c>
      <c r="H26" t="s">
        <v>677</v>
      </c>
      <c r="I26" t="s">
        <v>677</v>
      </c>
      <c r="J26" t="s">
        <v>677</v>
      </c>
      <c r="K26">
        <v>628.28643</v>
      </c>
      <c r="L26">
        <v>3.0116922150447167</v>
      </c>
      <c r="M26">
        <v>4.4018828223212818</v>
      </c>
      <c r="N26">
        <v>-23.483987000000003</v>
      </c>
      <c r="O26">
        <v>-48.406759616492963</v>
      </c>
    </row>
    <row r="27" spans="1:15" x14ac:dyDescent="0.3">
      <c r="A27" t="s">
        <v>25</v>
      </c>
      <c r="B27">
        <v>3502309</v>
      </c>
      <c r="C27" t="s">
        <v>678</v>
      </c>
      <c r="D27" t="s">
        <v>678</v>
      </c>
      <c r="E27" t="s">
        <v>680</v>
      </c>
      <c r="F27" t="s">
        <v>680</v>
      </c>
      <c r="G27" t="s">
        <v>681</v>
      </c>
      <c r="H27" t="s">
        <v>680</v>
      </c>
      <c r="I27" t="s">
        <v>682</v>
      </c>
      <c r="J27" t="s">
        <v>681</v>
      </c>
      <c r="K27">
        <v>460.91695600000003</v>
      </c>
      <c r="L27">
        <v>2.8672063612636376</v>
      </c>
      <c r="M27">
        <v>3.8276277047674334</v>
      </c>
      <c r="N27">
        <v>-22.786320939625003</v>
      </c>
      <c r="O27">
        <v>-48.126926830642979</v>
      </c>
    </row>
    <row r="28" spans="1:15" x14ac:dyDescent="0.3">
      <c r="A28" t="s">
        <v>88</v>
      </c>
      <c r="B28">
        <v>3502408</v>
      </c>
      <c r="C28" t="s">
        <v>677</v>
      </c>
      <c r="D28" t="s">
        <v>677</v>
      </c>
      <c r="E28" t="s">
        <v>677</v>
      </c>
      <c r="F28" t="s">
        <v>677</v>
      </c>
      <c r="G28" t="s">
        <v>677</v>
      </c>
      <c r="H28" t="s">
        <v>677</v>
      </c>
      <c r="I28" t="s">
        <v>677</v>
      </c>
      <c r="J28" t="s">
        <v>677</v>
      </c>
      <c r="K28">
        <v>469.752456</v>
      </c>
      <c r="L28">
        <v>2.506288507668041</v>
      </c>
      <c r="M28">
        <v>3.6143698395482886</v>
      </c>
      <c r="N28">
        <v>-22.293237175831106</v>
      </c>
      <c r="O28">
        <v>-51.386074423277968</v>
      </c>
    </row>
    <row r="29" spans="1:15" x14ac:dyDescent="0.3">
      <c r="A29" t="s">
        <v>89</v>
      </c>
      <c r="B29">
        <v>3502507</v>
      </c>
      <c r="C29" t="s">
        <v>677</v>
      </c>
      <c r="D29" t="s">
        <v>677</v>
      </c>
      <c r="E29" t="s">
        <v>677</v>
      </c>
      <c r="F29" t="s">
        <v>677</v>
      </c>
      <c r="G29" t="s">
        <v>677</v>
      </c>
      <c r="H29" t="s">
        <v>677</v>
      </c>
      <c r="I29" t="s">
        <v>677</v>
      </c>
      <c r="J29" t="s">
        <v>677</v>
      </c>
      <c r="K29">
        <v>582.26043400000003</v>
      </c>
      <c r="L29">
        <v>2.0830580646910191</v>
      </c>
      <c r="M29">
        <v>4.5581923892398493</v>
      </c>
      <c r="N29">
        <v>-22.848154000000008</v>
      </c>
      <c r="O29">
        <v>-45.229429338091826</v>
      </c>
    </row>
    <row r="30" spans="1:15" x14ac:dyDescent="0.3">
      <c r="A30" t="s">
        <v>90</v>
      </c>
      <c r="B30">
        <v>3502606</v>
      </c>
      <c r="C30" t="s">
        <v>677</v>
      </c>
      <c r="D30" t="s">
        <v>677</v>
      </c>
      <c r="E30" t="s">
        <v>677</v>
      </c>
      <c r="F30" t="s">
        <v>677</v>
      </c>
      <c r="G30" t="s">
        <v>677</v>
      </c>
      <c r="H30" t="s">
        <v>677</v>
      </c>
      <c r="I30" t="s">
        <v>677</v>
      </c>
      <c r="J30" t="s">
        <v>677</v>
      </c>
      <c r="K30">
        <v>423.246105</v>
      </c>
      <c r="L30">
        <v>2.2528627357760835</v>
      </c>
      <c r="M30">
        <v>3.6228354795215201</v>
      </c>
      <c r="N30">
        <v>-20.4508453725492</v>
      </c>
      <c r="O30">
        <v>-50.885615706166355</v>
      </c>
    </row>
    <row r="31" spans="1:15" x14ac:dyDescent="0.3">
      <c r="A31" t="s">
        <v>91</v>
      </c>
      <c r="B31">
        <v>3502705</v>
      </c>
      <c r="C31" t="s">
        <v>677</v>
      </c>
      <c r="D31" t="s">
        <v>677</v>
      </c>
      <c r="E31" t="s">
        <v>677</v>
      </c>
      <c r="F31" t="s">
        <v>677</v>
      </c>
      <c r="G31" t="s">
        <v>677</v>
      </c>
      <c r="H31" t="s">
        <v>677</v>
      </c>
      <c r="I31" t="s">
        <v>677</v>
      </c>
      <c r="J31" t="s">
        <v>677</v>
      </c>
      <c r="K31">
        <v>925.85377400000004</v>
      </c>
      <c r="L31">
        <v>2.9887025089449022</v>
      </c>
      <c r="M31">
        <v>4.3869268067955689</v>
      </c>
      <c r="N31">
        <v>-24.513316000000007</v>
      </c>
      <c r="O31">
        <v>-48.848659904639831</v>
      </c>
    </row>
    <row r="32" spans="1:15" x14ac:dyDescent="0.3">
      <c r="A32" t="s">
        <v>92</v>
      </c>
      <c r="B32">
        <v>3502754</v>
      </c>
      <c r="C32" t="s">
        <v>677</v>
      </c>
      <c r="D32" t="s">
        <v>677</v>
      </c>
      <c r="E32" t="s">
        <v>677</v>
      </c>
      <c r="F32" t="s">
        <v>677</v>
      </c>
      <c r="G32" t="s">
        <v>677</v>
      </c>
      <c r="H32" t="s">
        <v>677</v>
      </c>
      <c r="I32" t="s">
        <v>677</v>
      </c>
      <c r="J32" t="s">
        <v>677</v>
      </c>
      <c r="K32">
        <v>710.676513</v>
      </c>
      <c r="L32">
        <v>2.1619785802345981</v>
      </c>
      <c r="M32">
        <v>4.3495494835866353</v>
      </c>
      <c r="N32">
        <v>-23.430040848169252</v>
      </c>
      <c r="O32">
        <v>-47.071547636190239</v>
      </c>
    </row>
    <row r="33" spans="1:15" x14ac:dyDescent="0.3">
      <c r="A33" t="s">
        <v>93</v>
      </c>
      <c r="B33">
        <v>3502804</v>
      </c>
      <c r="C33" t="s">
        <v>677</v>
      </c>
      <c r="D33" t="s">
        <v>677</v>
      </c>
      <c r="E33" t="s">
        <v>677</v>
      </c>
      <c r="F33" t="s">
        <v>677</v>
      </c>
      <c r="G33" t="s">
        <v>677</v>
      </c>
      <c r="H33" t="s">
        <v>677</v>
      </c>
      <c r="I33" t="s">
        <v>677</v>
      </c>
      <c r="J33" t="s">
        <v>677</v>
      </c>
      <c r="K33">
        <v>403.10182200000003</v>
      </c>
      <c r="L33">
        <v>3.06711774392098</v>
      </c>
      <c r="M33">
        <v>5.2945014973775555</v>
      </c>
      <c r="N33">
        <v>-21.205476000000004</v>
      </c>
      <c r="O33">
        <v>-50.439226072752582</v>
      </c>
    </row>
    <row r="34" spans="1:15" x14ac:dyDescent="0.3">
      <c r="A34" t="s">
        <v>94</v>
      </c>
      <c r="B34">
        <v>3502903</v>
      </c>
      <c r="C34" t="s">
        <v>677</v>
      </c>
      <c r="D34" t="s">
        <v>677</v>
      </c>
      <c r="E34" t="s">
        <v>677</v>
      </c>
      <c r="F34" t="s">
        <v>677</v>
      </c>
      <c r="G34" t="s">
        <v>677</v>
      </c>
      <c r="H34" t="s">
        <v>677</v>
      </c>
      <c r="I34" t="s">
        <v>677</v>
      </c>
      <c r="J34" t="s">
        <v>677</v>
      </c>
      <c r="K34">
        <v>625.45770300000004</v>
      </c>
      <c r="L34">
        <v>2.4070967424619036</v>
      </c>
      <c r="M34">
        <v>4.5333398359919688</v>
      </c>
      <c r="N34">
        <v>-23.507319797218656</v>
      </c>
      <c r="O34">
        <v>-47.587242938627121</v>
      </c>
    </row>
    <row r="35" spans="1:15" x14ac:dyDescent="0.3">
      <c r="A35" t="s">
        <v>95</v>
      </c>
      <c r="B35">
        <v>3503000</v>
      </c>
      <c r="C35" t="s">
        <v>677</v>
      </c>
      <c r="D35" t="s">
        <v>677</v>
      </c>
      <c r="E35" t="s">
        <v>677</v>
      </c>
      <c r="F35" t="s">
        <v>677</v>
      </c>
      <c r="G35" t="s">
        <v>677</v>
      </c>
      <c r="H35" t="s">
        <v>677</v>
      </c>
      <c r="I35" t="s">
        <v>677</v>
      </c>
      <c r="J35" t="s">
        <v>677</v>
      </c>
      <c r="K35">
        <v>625.03400499999998</v>
      </c>
      <c r="L35">
        <v>2.3071300494757159</v>
      </c>
      <c r="M35">
        <v>3.7497363155690611</v>
      </c>
      <c r="N35">
        <v>-20.089944207125054</v>
      </c>
      <c r="O35">
        <v>-47.786013041037712</v>
      </c>
    </row>
    <row r="36" spans="1:15" x14ac:dyDescent="0.3">
      <c r="A36" t="s">
        <v>96</v>
      </c>
      <c r="B36">
        <v>3503109</v>
      </c>
      <c r="C36" t="s">
        <v>677</v>
      </c>
      <c r="D36" t="s">
        <v>677</v>
      </c>
      <c r="E36" t="s">
        <v>677</v>
      </c>
      <c r="F36" t="s">
        <v>677</v>
      </c>
      <c r="G36" t="s">
        <v>677</v>
      </c>
      <c r="H36" t="s">
        <v>677</v>
      </c>
      <c r="I36" t="s">
        <v>677</v>
      </c>
      <c r="J36" t="s">
        <v>677</v>
      </c>
      <c r="K36">
        <v>633.061148</v>
      </c>
      <c r="L36">
        <v>2.4562263075344379</v>
      </c>
      <c r="M36">
        <v>3.8032522114304572</v>
      </c>
      <c r="N36">
        <v>-23.133407115644449</v>
      </c>
      <c r="O36">
        <v>-49.050975871537453</v>
      </c>
    </row>
    <row r="37" spans="1:15" x14ac:dyDescent="0.3">
      <c r="A37" t="s">
        <v>97</v>
      </c>
      <c r="B37">
        <v>3503158</v>
      </c>
      <c r="C37" t="s">
        <v>677</v>
      </c>
      <c r="D37" t="s">
        <v>677</v>
      </c>
      <c r="E37" t="s">
        <v>677</v>
      </c>
      <c r="F37" t="s">
        <v>677</v>
      </c>
      <c r="G37" t="s">
        <v>677</v>
      </c>
      <c r="H37" t="s">
        <v>677</v>
      </c>
      <c r="I37" t="s">
        <v>677</v>
      </c>
      <c r="J37" t="s">
        <v>677</v>
      </c>
      <c r="K37">
        <v>518.54692899999998</v>
      </c>
      <c r="L37">
        <v>2.1956312474173383</v>
      </c>
      <c r="M37">
        <v>3.3925210899319325</v>
      </c>
      <c r="N37">
        <v>-22.674798723272453</v>
      </c>
      <c r="O37">
        <v>-44.448106556794272</v>
      </c>
    </row>
    <row r="38" spans="1:15" x14ac:dyDescent="0.3">
      <c r="A38" t="s">
        <v>49</v>
      </c>
      <c r="B38">
        <v>3503208</v>
      </c>
      <c r="C38" t="s">
        <v>678</v>
      </c>
      <c r="D38" t="s">
        <v>679</v>
      </c>
      <c r="E38" t="s">
        <v>680</v>
      </c>
      <c r="F38" t="s">
        <v>678</v>
      </c>
      <c r="G38" t="s">
        <v>681</v>
      </c>
      <c r="H38" t="s">
        <v>678</v>
      </c>
      <c r="I38" t="s">
        <v>682</v>
      </c>
      <c r="J38" t="s">
        <v>678</v>
      </c>
      <c r="K38">
        <v>673.07259399999998</v>
      </c>
      <c r="L38">
        <v>3.0015714709235808</v>
      </c>
      <c r="M38">
        <v>5.3730444793844647</v>
      </c>
      <c r="N38">
        <v>-21.790359500000005</v>
      </c>
      <c r="O38">
        <v>-48.174439937543745</v>
      </c>
    </row>
    <row r="39" spans="1:15" x14ac:dyDescent="0.3">
      <c r="A39" t="s">
        <v>98</v>
      </c>
      <c r="B39">
        <v>3503307</v>
      </c>
      <c r="C39" t="s">
        <v>677</v>
      </c>
      <c r="D39" t="s">
        <v>677</v>
      </c>
      <c r="E39" t="s">
        <v>677</v>
      </c>
      <c r="F39" t="s">
        <v>677</v>
      </c>
      <c r="G39" t="s">
        <v>677</v>
      </c>
      <c r="H39" t="s">
        <v>677</v>
      </c>
      <c r="I39" t="s">
        <v>677</v>
      </c>
      <c r="J39" t="s">
        <v>677</v>
      </c>
      <c r="K39">
        <v>635.49821499999996</v>
      </c>
      <c r="L39">
        <v>2.8094459078375373</v>
      </c>
      <c r="M39">
        <v>5.1278690024550526</v>
      </c>
      <c r="N39">
        <v>-22.357086519658704</v>
      </c>
      <c r="O39">
        <v>-47.385829527469362</v>
      </c>
    </row>
    <row r="40" spans="1:15" x14ac:dyDescent="0.3">
      <c r="A40" t="s">
        <v>99</v>
      </c>
      <c r="B40">
        <v>3503356</v>
      </c>
      <c r="C40" t="s">
        <v>677</v>
      </c>
      <c r="D40" t="s">
        <v>677</v>
      </c>
      <c r="E40" t="s">
        <v>677</v>
      </c>
      <c r="F40" t="s">
        <v>677</v>
      </c>
      <c r="G40" t="s">
        <v>677</v>
      </c>
      <c r="H40" t="s">
        <v>677</v>
      </c>
      <c r="I40" t="s">
        <v>677</v>
      </c>
      <c r="J40" t="s">
        <v>677</v>
      </c>
      <c r="K40">
        <v>440.99372899999997</v>
      </c>
      <c r="L40">
        <v>2.4230885161107909</v>
      </c>
      <c r="M40">
        <v>3.2530955858490316</v>
      </c>
      <c r="N40">
        <v>-21.773914025021153</v>
      </c>
      <c r="O40">
        <v>-50.464910868264113</v>
      </c>
    </row>
    <row r="41" spans="1:15" x14ac:dyDescent="0.3">
      <c r="A41" t="s">
        <v>100</v>
      </c>
      <c r="B41">
        <v>3503406</v>
      </c>
      <c r="C41" t="s">
        <v>677</v>
      </c>
      <c r="D41" t="s">
        <v>677</v>
      </c>
      <c r="E41" t="s">
        <v>677</v>
      </c>
      <c r="F41" t="s">
        <v>677</v>
      </c>
      <c r="G41" t="s">
        <v>677</v>
      </c>
      <c r="H41" t="s">
        <v>677</v>
      </c>
      <c r="I41" t="s">
        <v>677</v>
      </c>
      <c r="J41" t="s">
        <v>677</v>
      </c>
      <c r="K41">
        <v>447.9803</v>
      </c>
      <c r="L41">
        <v>2.7032681577929414</v>
      </c>
      <c r="M41">
        <v>3.932473764677153</v>
      </c>
      <c r="N41">
        <v>-22.024767499308755</v>
      </c>
      <c r="O41">
        <v>-48.920414801370661</v>
      </c>
    </row>
    <row r="42" spans="1:15" x14ac:dyDescent="0.3">
      <c r="A42" t="s">
        <v>101</v>
      </c>
      <c r="B42">
        <v>3503505</v>
      </c>
      <c r="C42" t="s">
        <v>677</v>
      </c>
      <c r="D42" t="s">
        <v>677</v>
      </c>
      <c r="E42" t="s">
        <v>677</v>
      </c>
      <c r="F42" t="s">
        <v>677</v>
      </c>
      <c r="G42" t="s">
        <v>677</v>
      </c>
      <c r="H42" t="s">
        <v>677</v>
      </c>
      <c r="I42" t="s">
        <v>677</v>
      </c>
      <c r="J42" t="s">
        <v>677</v>
      </c>
      <c r="K42">
        <v>534.09202100000005</v>
      </c>
      <c r="L42">
        <v>2.4846229481306952</v>
      </c>
      <c r="M42">
        <v>3.5895027962637638</v>
      </c>
      <c r="N42">
        <v>-22.582193885871909</v>
      </c>
      <c r="O42">
        <v>-44.699432005090451</v>
      </c>
    </row>
    <row r="43" spans="1:15" x14ac:dyDescent="0.3">
      <c r="A43" t="s">
        <v>102</v>
      </c>
      <c r="B43">
        <v>3503604</v>
      </c>
      <c r="C43" t="s">
        <v>677</v>
      </c>
      <c r="D43" t="s">
        <v>677</v>
      </c>
      <c r="E43" t="s">
        <v>677</v>
      </c>
      <c r="F43" t="s">
        <v>677</v>
      </c>
      <c r="G43" t="s">
        <v>677</v>
      </c>
      <c r="H43" t="s">
        <v>677</v>
      </c>
      <c r="I43" t="s">
        <v>677</v>
      </c>
      <c r="J43" t="s">
        <v>677</v>
      </c>
      <c r="K43">
        <v>649.23468400000002</v>
      </c>
      <c r="L43">
        <v>1.9340285530921573</v>
      </c>
      <c r="M43">
        <v>4.046456142412592</v>
      </c>
      <c r="N43">
        <v>-22.673940449164554</v>
      </c>
      <c r="O43">
        <v>-48.665594558484656</v>
      </c>
    </row>
    <row r="44" spans="1:15" x14ac:dyDescent="0.3">
      <c r="A44" t="s">
        <v>103</v>
      </c>
      <c r="B44">
        <v>3503703</v>
      </c>
      <c r="C44" t="s">
        <v>677</v>
      </c>
      <c r="D44" t="s">
        <v>677</v>
      </c>
      <c r="E44" t="s">
        <v>677</v>
      </c>
      <c r="F44" t="s">
        <v>677</v>
      </c>
      <c r="G44" t="s">
        <v>677</v>
      </c>
      <c r="H44" t="s">
        <v>677</v>
      </c>
      <c r="I44" t="s">
        <v>677</v>
      </c>
      <c r="J44" t="s">
        <v>677</v>
      </c>
      <c r="K44">
        <v>590.62341900000001</v>
      </c>
      <c r="L44">
        <v>2.1226221222920985</v>
      </c>
      <c r="M44">
        <v>3.9853366417356129</v>
      </c>
      <c r="N44">
        <v>-21.186127442915851</v>
      </c>
      <c r="O44">
        <v>-48.788336564107944</v>
      </c>
    </row>
    <row r="45" spans="1:15" x14ac:dyDescent="0.3">
      <c r="A45" t="s">
        <v>104</v>
      </c>
      <c r="B45">
        <v>3503802</v>
      </c>
      <c r="C45" t="s">
        <v>677</v>
      </c>
      <c r="D45" t="s">
        <v>677</v>
      </c>
      <c r="E45" t="s">
        <v>677</v>
      </c>
      <c r="F45" t="s">
        <v>677</v>
      </c>
      <c r="G45" t="s">
        <v>677</v>
      </c>
      <c r="H45" t="s">
        <v>677</v>
      </c>
      <c r="I45" t="s">
        <v>677</v>
      </c>
      <c r="J45" t="s">
        <v>677</v>
      </c>
      <c r="K45">
        <v>650.22345800000005</v>
      </c>
      <c r="L45">
        <v>2.2504834339489963</v>
      </c>
      <c r="M45">
        <v>4.7356627618381237</v>
      </c>
      <c r="N45">
        <v>-22.571343010476571</v>
      </c>
      <c r="O45">
        <v>-47.164301150267747</v>
      </c>
    </row>
    <row r="46" spans="1:15" x14ac:dyDescent="0.3">
      <c r="A46" t="s">
        <v>105</v>
      </c>
      <c r="B46">
        <v>3503901</v>
      </c>
      <c r="C46" t="s">
        <v>677</v>
      </c>
      <c r="D46" t="s">
        <v>677</v>
      </c>
      <c r="E46" t="s">
        <v>677</v>
      </c>
      <c r="F46" t="s">
        <v>677</v>
      </c>
      <c r="G46" t="s">
        <v>677</v>
      </c>
      <c r="H46" t="s">
        <v>677</v>
      </c>
      <c r="I46" t="s">
        <v>677</v>
      </c>
      <c r="J46" t="s">
        <v>677</v>
      </c>
      <c r="K46">
        <v>788.82622300000003</v>
      </c>
      <c r="L46">
        <v>1.983026068122969</v>
      </c>
      <c r="M46">
        <v>4.9533923909543454</v>
      </c>
      <c r="N46">
        <v>-23.395826740999905</v>
      </c>
      <c r="O46">
        <v>-46.320489600113774</v>
      </c>
    </row>
    <row r="47" spans="1:15" x14ac:dyDescent="0.3">
      <c r="A47" t="s">
        <v>106</v>
      </c>
      <c r="B47">
        <v>3503950</v>
      </c>
      <c r="C47" t="s">
        <v>677</v>
      </c>
      <c r="D47" t="s">
        <v>677</v>
      </c>
      <c r="E47" t="s">
        <v>677</v>
      </c>
      <c r="F47" t="s">
        <v>677</v>
      </c>
      <c r="G47" t="s">
        <v>677</v>
      </c>
      <c r="H47" t="s">
        <v>677</v>
      </c>
      <c r="I47" t="s">
        <v>677</v>
      </c>
      <c r="J47" t="s">
        <v>677</v>
      </c>
      <c r="K47">
        <v>403.52067</v>
      </c>
      <c r="L47">
        <v>1.8411904757489777</v>
      </c>
      <c r="M47">
        <v>3.2605483726369795</v>
      </c>
      <c r="N47">
        <v>-20.158189985895003</v>
      </c>
      <c r="O47">
        <v>-50.726962671419088</v>
      </c>
    </row>
    <row r="48" spans="1:15" x14ac:dyDescent="0.3">
      <c r="A48" t="s">
        <v>107</v>
      </c>
      <c r="B48">
        <v>3504008</v>
      </c>
      <c r="C48" t="s">
        <v>677</v>
      </c>
      <c r="D48" t="s">
        <v>677</v>
      </c>
      <c r="E48" t="s">
        <v>677</v>
      </c>
      <c r="F48" t="s">
        <v>677</v>
      </c>
      <c r="G48" t="s">
        <v>677</v>
      </c>
      <c r="H48" t="s">
        <v>677</v>
      </c>
      <c r="I48" t="s">
        <v>677</v>
      </c>
      <c r="J48" t="s">
        <v>677</v>
      </c>
      <c r="K48">
        <v>562.42563199999995</v>
      </c>
      <c r="L48">
        <v>2.6633324195425647</v>
      </c>
      <c r="M48">
        <v>5.0186422560373725</v>
      </c>
      <c r="N48">
        <v>-22.662835020000003</v>
      </c>
      <c r="O48">
        <v>-50.417510040000003</v>
      </c>
    </row>
    <row r="49" spans="1:15" x14ac:dyDescent="0.3">
      <c r="A49" t="s">
        <v>46</v>
      </c>
      <c r="B49">
        <v>3504107</v>
      </c>
      <c r="C49" t="s">
        <v>678</v>
      </c>
      <c r="D49" t="s">
        <v>678</v>
      </c>
      <c r="E49" t="s">
        <v>680</v>
      </c>
      <c r="F49" t="s">
        <v>680</v>
      </c>
      <c r="G49" t="s">
        <v>681</v>
      </c>
      <c r="H49" t="s">
        <v>681</v>
      </c>
      <c r="I49" t="s">
        <v>682</v>
      </c>
      <c r="J49" t="s">
        <v>682</v>
      </c>
      <c r="K49">
        <v>807.98801400000002</v>
      </c>
      <c r="L49">
        <v>2.6799010016405456</v>
      </c>
      <c r="M49">
        <v>5.1546095814029895</v>
      </c>
      <c r="N49">
        <v>-23.116308</v>
      </c>
      <c r="O49">
        <v>-46.555062500674296</v>
      </c>
    </row>
    <row r="50" spans="1:15" x14ac:dyDescent="0.3">
      <c r="A50" t="s">
        <v>108</v>
      </c>
      <c r="B50">
        <v>3504206</v>
      </c>
      <c r="C50" t="s">
        <v>677</v>
      </c>
      <c r="D50" t="s">
        <v>677</v>
      </c>
      <c r="E50" t="s">
        <v>677</v>
      </c>
      <c r="F50" t="s">
        <v>677</v>
      </c>
      <c r="G50" t="s">
        <v>677</v>
      </c>
      <c r="H50" t="s">
        <v>677</v>
      </c>
      <c r="I50" t="s">
        <v>677</v>
      </c>
      <c r="J50" t="s">
        <v>677</v>
      </c>
      <c r="K50">
        <v>480.84726499999999</v>
      </c>
      <c r="L50">
        <v>2.6379877817260824</v>
      </c>
      <c r="M50">
        <v>4.1815291821065035</v>
      </c>
      <c r="N50">
        <v>-20.6873348994576</v>
      </c>
      <c r="O50">
        <v>-50.553959333214863</v>
      </c>
    </row>
    <row r="51" spans="1:15" x14ac:dyDescent="0.3">
      <c r="A51" t="s">
        <v>109</v>
      </c>
      <c r="B51">
        <v>3504305</v>
      </c>
      <c r="C51" t="s">
        <v>677</v>
      </c>
      <c r="D51" t="s">
        <v>677</v>
      </c>
      <c r="E51" t="s">
        <v>677</v>
      </c>
      <c r="F51" t="s">
        <v>677</v>
      </c>
      <c r="G51" t="s">
        <v>677</v>
      </c>
      <c r="H51" t="s">
        <v>677</v>
      </c>
      <c r="I51" t="s">
        <v>677</v>
      </c>
      <c r="J51" t="s">
        <v>677</v>
      </c>
      <c r="K51">
        <v>489.50239099999999</v>
      </c>
      <c r="L51">
        <v>2.7329475341994538</v>
      </c>
      <c r="M51">
        <v>3.7326349675391959</v>
      </c>
      <c r="N51">
        <v>-22.156772116287204</v>
      </c>
      <c r="O51">
        <v>-49.336815041183421</v>
      </c>
    </row>
    <row r="52" spans="1:15" x14ac:dyDescent="0.3">
      <c r="A52" t="s">
        <v>110</v>
      </c>
      <c r="B52">
        <v>3504404</v>
      </c>
      <c r="C52" t="s">
        <v>677</v>
      </c>
      <c r="D52" t="s">
        <v>677</v>
      </c>
      <c r="E52" t="s">
        <v>677</v>
      </c>
      <c r="F52" t="s">
        <v>677</v>
      </c>
      <c r="G52" t="s">
        <v>677</v>
      </c>
      <c r="H52" t="s">
        <v>677</v>
      </c>
      <c r="I52" t="s">
        <v>677</v>
      </c>
      <c r="J52" t="s">
        <v>677</v>
      </c>
      <c r="K52">
        <v>429.495339</v>
      </c>
      <c r="L52">
        <v>2.5293918513764111</v>
      </c>
      <c r="M52">
        <v>4.13510083376572</v>
      </c>
      <c r="N52">
        <v>-21.460870560715154</v>
      </c>
      <c r="O52">
        <v>-49.942697301187621</v>
      </c>
    </row>
    <row r="53" spans="1:15" x14ac:dyDescent="0.3">
      <c r="A53" t="s">
        <v>111</v>
      </c>
      <c r="B53">
        <v>3504503</v>
      </c>
      <c r="C53" t="s">
        <v>677</v>
      </c>
      <c r="D53" t="s">
        <v>677</v>
      </c>
      <c r="E53" t="s">
        <v>677</v>
      </c>
      <c r="F53" t="s">
        <v>677</v>
      </c>
      <c r="G53" t="s">
        <v>677</v>
      </c>
      <c r="H53" t="s">
        <v>677</v>
      </c>
      <c r="I53" t="s">
        <v>677</v>
      </c>
      <c r="J53" t="s">
        <v>677</v>
      </c>
      <c r="K53">
        <v>769.66435799999999</v>
      </c>
      <c r="L53">
        <v>3.0838804922556871</v>
      </c>
      <c r="M53">
        <v>4.9573917622376564</v>
      </c>
      <c r="N53">
        <v>-23.1031935</v>
      </c>
      <c r="O53">
        <v>-48.92326319435665</v>
      </c>
    </row>
    <row r="54" spans="1:15" x14ac:dyDescent="0.3">
      <c r="A54" t="s">
        <v>112</v>
      </c>
      <c r="B54">
        <v>3504602</v>
      </c>
      <c r="C54" t="s">
        <v>677</v>
      </c>
      <c r="D54" t="s">
        <v>677</v>
      </c>
      <c r="E54" t="s">
        <v>677</v>
      </c>
      <c r="F54" t="s">
        <v>677</v>
      </c>
      <c r="G54" t="s">
        <v>677</v>
      </c>
      <c r="H54" t="s">
        <v>677</v>
      </c>
      <c r="I54" t="s">
        <v>677</v>
      </c>
      <c r="J54" t="s">
        <v>677</v>
      </c>
      <c r="K54">
        <v>529.20406600000001</v>
      </c>
      <c r="L54">
        <v>2.0428589122716749</v>
      </c>
      <c r="M54">
        <v>4.2430876795053765</v>
      </c>
      <c r="N54">
        <v>-20.918563779599804</v>
      </c>
      <c r="O54">
        <v>-49.44857370929315</v>
      </c>
    </row>
    <row r="55" spans="1:15" x14ac:dyDescent="0.3">
      <c r="A55" t="s">
        <v>113</v>
      </c>
      <c r="B55">
        <v>3504701</v>
      </c>
      <c r="C55" t="s">
        <v>677</v>
      </c>
      <c r="D55" t="s">
        <v>677</v>
      </c>
      <c r="E55" t="s">
        <v>677</v>
      </c>
      <c r="F55" t="s">
        <v>677</v>
      </c>
      <c r="G55" t="s">
        <v>677</v>
      </c>
      <c r="H55" t="s">
        <v>677</v>
      </c>
      <c r="I55" t="s">
        <v>677</v>
      </c>
      <c r="J55" t="s">
        <v>677</v>
      </c>
      <c r="K55">
        <v>469.65975600000002</v>
      </c>
      <c r="L55">
        <v>1.9620613841876908</v>
      </c>
      <c r="M55">
        <v>3.7585334222372864</v>
      </c>
      <c r="N55">
        <v>-21.901523782031152</v>
      </c>
      <c r="O55">
        <v>-49.356473499413504</v>
      </c>
    </row>
    <row r="56" spans="1:15" x14ac:dyDescent="0.3">
      <c r="A56" t="s">
        <v>114</v>
      </c>
      <c r="B56">
        <v>3504800</v>
      </c>
      <c r="C56" t="s">
        <v>677</v>
      </c>
      <c r="D56" t="s">
        <v>677</v>
      </c>
      <c r="E56" t="s">
        <v>677</v>
      </c>
      <c r="F56" t="s">
        <v>677</v>
      </c>
      <c r="G56" t="s">
        <v>677</v>
      </c>
      <c r="H56" t="s">
        <v>677</v>
      </c>
      <c r="I56" t="s">
        <v>677</v>
      </c>
      <c r="J56" t="s">
        <v>677</v>
      </c>
      <c r="K56">
        <v>545.22033699999997</v>
      </c>
      <c r="L56">
        <v>2.1757465820267319</v>
      </c>
      <c r="M56">
        <v>3.9575115114544799</v>
      </c>
      <c r="N56">
        <v>-20.738263778181601</v>
      </c>
      <c r="O56">
        <v>-49.579327690024719</v>
      </c>
    </row>
    <row r="57" spans="1:15" x14ac:dyDescent="0.3">
      <c r="A57" t="s">
        <v>115</v>
      </c>
      <c r="B57">
        <v>3504909</v>
      </c>
      <c r="C57" t="s">
        <v>677</v>
      </c>
      <c r="D57" t="s">
        <v>677</v>
      </c>
      <c r="E57" t="s">
        <v>677</v>
      </c>
      <c r="F57" t="s">
        <v>677</v>
      </c>
      <c r="G57" t="s">
        <v>677</v>
      </c>
      <c r="H57" t="s">
        <v>677</v>
      </c>
      <c r="I57" t="s">
        <v>677</v>
      </c>
      <c r="J57" t="s">
        <v>677</v>
      </c>
      <c r="K57">
        <v>449.84810499999998</v>
      </c>
      <c r="L57">
        <v>2.7898830619797277</v>
      </c>
      <c r="M57">
        <v>4.0392157659039505</v>
      </c>
      <c r="N57">
        <v>-22.682615999324106</v>
      </c>
      <c r="O57">
        <v>-44.323330128990769</v>
      </c>
    </row>
    <row r="58" spans="1:15" x14ac:dyDescent="0.3">
      <c r="A58" t="s">
        <v>116</v>
      </c>
      <c r="B58">
        <v>3505005</v>
      </c>
      <c r="C58" t="s">
        <v>677</v>
      </c>
      <c r="D58" t="s">
        <v>677</v>
      </c>
      <c r="E58" t="s">
        <v>677</v>
      </c>
      <c r="F58" t="s">
        <v>677</v>
      </c>
      <c r="G58" t="s">
        <v>677</v>
      </c>
      <c r="H58" t="s">
        <v>677</v>
      </c>
      <c r="I58" t="s">
        <v>677</v>
      </c>
      <c r="J58" t="s">
        <v>677</v>
      </c>
      <c r="K58">
        <v>570.63822800000003</v>
      </c>
      <c r="L58">
        <v>2.1850943145829946</v>
      </c>
      <c r="M58">
        <v>3.5402042998420598</v>
      </c>
      <c r="N58">
        <v>-23.627110519724603</v>
      </c>
      <c r="O58">
        <v>-49.566063896902328</v>
      </c>
    </row>
    <row r="59" spans="1:15" x14ac:dyDescent="0.3">
      <c r="A59" t="s">
        <v>117</v>
      </c>
      <c r="B59">
        <v>3505104</v>
      </c>
      <c r="C59" t="s">
        <v>677</v>
      </c>
      <c r="D59" t="s">
        <v>677</v>
      </c>
      <c r="E59" t="s">
        <v>677</v>
      </c>
      <c r="F59" t="s">
        <v>677</v>
      </c>
      <c r="G59" t="s">
        <v>677</v>
      </c>
      <c r="H59" t="s">
        <v>677</v>
      </c>
      <c r="I59" t="s">
        <v>677</v>
      </c>
      <c r="J59" t="s">
        <v>677</v>
      </c>
      <c r="K59">
        <v>395.81386300000003</v>
      </c>
      <c r="L59">
        <v>2.3122027530353182</v>
      </c>
      <c r="M59">
        <v>3.8693490807590929</v>
      </c>
      <c r="N59">
        <v>-21.259025921970753</v>
      </c>
      <c r="O59">
        <v>-49.953988516548904</v>
      </c>
    </row>
    <row r="60" spans="1:15" x14ac:dyDescent="0.3">
      <c r="A60" t="s">
        <v>118</v>
      </c>
      <c r="B60">
        <v>3505203</v>
      </c>
      <c r="C60" t="s">
        <v>677</v>
      </c>
      <c r="D60" t="s">
        <v>677</v>
      </c>
      <c r="E60" t="s">
        <v>677</v>
      </c>
      <c r="F60" t="s">
        <v>677</v>
      </c>
      <c r="G60" t="s">
        <v>677</v>
      </c>
      <c r="H60" t="s">
        <v>677</v>
      </c>
      <c r="I60" t="s">
        <v>677</v>
      </c>
      <c r="J60" t="s">
        <v>677</v>
      </c>
      <c r="K60">
        <v>435.44642599999997</v>
      </c>
      <c r="L60">
        <v>2.6477789365428936</v>
      </c>
      <c r="M60">
        <v>4.547331572835672</v>
      </c>
      <c r="N60">
        <v>-22.071978000000001</v>
      </c>
      <c r="O60">
        <v>-48.74152477123976</v>
      </c>
    </row>
    <row r="61" spans="1:15" x14ac:dyDescent="0.3">
      <c r="A61" t="s">
        <v>119</v>
      </c>
      <c r="B61">
        <v>3505302</v>
      </c>
      <c r="C61" t="s">
        <v>677</v>
      </c>
      <c r="D61" t="s">
        <v>677</v>
      </c>
      <c r="E61" t="s">
        <v>677</v>
      </c>
      <c r="F61" t="s">
        <v>677</v>
      </c>
      <c r="G61" t="s">
        <v>677</v>
      </c>
      <c r="H61" t="s">
        <v>677</v>
      </c>
      <c r="I61" t="s">
        <v>677</v>
      </c>
      <c r="J61" t="s">
        <v>677</v>
      </c>
      <c r="K61">
        <v>472.06330300000002</v>
      </c>
      <c r="L61">
        <v>2.1764414487135695</v>
      </c>
      <c r="M61">
        <v>4.5578198775907914</v>
      </c>
      <c r="N61">
        <v>-22.491145500000005</v>
      </c>
      <c r="O61">
        <v>-48.563229227569458</v>
      </c>
    </row>
    <row r="62" spans="1:15" x14ac:dyDescent="0.3">
      <c r="A62" t="s">
        <v>120</v>
      </c>
      <c r="B62">
        <v>3505351</v>
      </c>
      <c r="C62" t="s">
        <v>677</v>
      </c>
      <c r="D62" t="s">
        <v>677</v>
      </c>
      <c r="E62" t="s">
        <v>677</v>
      </c>
      <c r="F62" t="s">
        <v>677</v>
      </c>
      <c r="G62" t="s">
        <v>677</v>
      </c>
      <c r="H62" t="s">
        <v>677</v>
      </c>
      <c r="I62" t="s">
        <v>677</v>
      </c>
      <c r="J62" t="s">
        <v>677</v>
      </c>
      <c r="K62">
        <v>773.93357000000003</v>
      </c>
      <c r="L62">
        <v>2.6081846680731107</v>
      </c>
      <c r="M62">
        <v>3.7576996250877386</v>
      </c>
      <c r="N62">
        <v>-24.471425999287952</v>
      </c>
      <c r="O62">
        <v>-49.027139136803854</v>
      </c>
    </row>
    <row r="63" spans="1:15" x14ac:dyDescent="0.3">
      <c r="A63" t="s">
        <v>121</v>
      </c>
      <c r="B63">
        <v>3505401</v>
      </c>
      <c r="C63" t="s">
        <v>677</v>
      </c>
      <c r="D63" t="s">
        <v>677</v>
      </c>
      <c r="E63" t="s">
        <v>677</v>
      </c>
      <c r="F63" t="s">
        <v>677</v>
      </c>
      <c r="G63" t="s">
        <v>677</v>
      </c>
      <c r="H63" t="s">
        <v>677</v>
      </c>
      <c r="I63" t="s">
        <v>677</v>
      </c>
      <c r="J63" t="s">
        <v>677</v>
      </c>
      <c r="K63">
        <v>153.957954</v>
      </c>
      <c r="L63">
        <v>3.0033243628911115</v>
      </c>
      <c r="M63">
        <v>3.8841720695239128</v>
      </c>
      <c r="N63">
        <v>-24.759386656017259</v>
      </c>
      <c r="O63">
        <v>-48.502343452770837</v>
      </c>
    </row>
    <row r="64" spans="1:15" x14ac:dyDescent="0.3">
      <c r="A64" t="s">
        <v>122</v>
      </c>
      <c r="B64">
        <v>3505500</v>
      </c>
      <c r="C64" t="s">
        <v>677</v>
      </c>
      <c r="D64" t="s">
        <v>677</v>
      </c>
      <c r="E64" t="s">
        <v>677</v>
      </c>
      <c r="F64" t="s">
        <v>677</v>
      </c>
      <c r="G64" t="s">
        <v>677</v>
      </c>
      <c r="H64" t="s">
        <v>677</v>
      </c>
      <c r="I64" t="s">
        <v>677</v>
      </c>
      <c r="J64" t="s">
        <v>677</v>
      </c>
      <c r="K64">
        <v>537.66359699999998</v>
      </c>
      <c r="L64">
        <v>3.1948364051149851</v>
      </c>
      <c r="M64">
        <v>5.0867085501358931</v>
      </c>
      <c r="N64">
        <v>-20.558455515000002</v>
      </c>
      <c r="O64">
        <v>-48.567377839455055</v>
      </c>
    </row>
    <row r="65" spans="1:15" x14ac:dyDescent="0.3">
      <c r="A65" t="s">
        <v>123</v>
      </c>
      <c r="B65">
        <v>3505609</v>
      </c>
      <c r="C65" t="s">
        <v>677</v>
      </c>
      <c r="D65" t="s">
        <v>677</v>
      </c>
      <c r="E65" t="s">
        <v>677</v>
      </c>
      <c r="F65" t="s">
        <v>677</v>
      </c>
      <c r="G65" t="s">
        <v>677</v>
      </c>
      <c r="H65" t="s">
        <v>677</v>
      </c>
      <c r="I65" t="s">
        <v>677</v>
      </c>
      <c r="J65" t="s">
        <v>677</v>
      </c>
      <c r="K65">
        <v>512.96524199999999</v>
      </c>
      <c r="L65">
        <v>2.1644272149117318</v>
      </c>
      <c r="M65">
        <v>4.5160327028789338</v>
      </c>
      <c r="N65">
        <v>-21.191743500000005</v>
      </c>
      <c r="O65">
        <v>-48.162813518526143</v>
      </c>
    </row>
    <row r="66" spans="1:15" x14ac:dyDescent="0.3">
      <c r="A66" t="s">
        <v>124</v>
      </c>
      <c r="B66">
        <v>3505708</v>
      </c>
      <c r="C66" t="s">
        <v>677</v>
      </c>
      <c r="D66" t="s">
        <v>677</v>
      </c>
      <c r="E66" t="s">
        <v>677</v>
      </c>
      <c r="F66" t="s">
        <v>677</v>
      </c>
      <c r="G66" t="s">
        <v>677</v>
      </c>
      <c r="H66" t="s">
        <v>677</v>
      </c>
      <c r="I66" t="s">
        <v>677</v>
      </c>
      <c r="J66" t="s">
        <v>677</v>
      </c>
      <c r="K66">
        <v>741.56507899999997</v>
      </c>
      <c r="L66">
        <v>1.8175719797755616</v>
      </c>
      <c r="M66">
        <v>5.4380389400331044</v>
      </c>
      <c r="N66">
        <v>-23.508902000000003</v>
      </c>
      <c r="O66">
        <v>-46.874652886530505</v>
      </c>
    </row>
    <row r="67" spans="1:15" x14ac:dyDescent="0.3">
      <c r="A67" t="s">
        <v>125</v>
      </c>
      <c r="B67">
        <v>3505807</v>
      </c>
      <c r="C67" t="s">
        <v>677</v>
      </c>
      <c r="D67" t="s">
        <v>677</v>
      </c>
      <c r="E67" t="s">
        <v>677</v>
      </c>
      <c r="F67" t="s">
        <v>677</v>
      </c>
      <c r="G67" t="s">
        <v>677</v>
      </c>
      <c r="H67" t="s">
        <v>677</v>
      </c>
      <c r="I67" t="s">
        <v>677</v>
      </c>
      <c r="J67" t="s">
        <v>677</v>
      </c>
      <c r="K67">
        <v>453.599603</v>
      </c>
      <c r="L67">
        <v>2.2327725562890435</v>
      </c>
      <c r="M67">
        <v>4.3212462129905909</v>
      </c>
      <c r="N67">
        <v>-21.921037470000005</v>
      </c>
      <c r="O67">
        <v>-50.734870861895374</v>
      </c>
    </row>
    <row r="68" spans="1:15" x14ac:dyDescent="0.3">
      <c r="A68" t="s">
        <v>126</v>
      </c>
      <c r="B68">
        <v>3505906</v>
      </c>
      <c r="C68" t="s">
        <v>677</v>
      </c>
      <c r="D68" t="s">
        <v>677</v>
      </c>
      <c r="E68" t="s">
        <v>677</v>
      </c>
      <c r="F68" t="s">
        <v>677</v>
      </c>
      <c r="G68" t="s">
        <v>677</v>
      </c>
      <c r="H68" t="s">
        <v>677</v>
      </c>
      <c r="I68" t="s">
        <v>677</v>
      </c>
      <c r="J68" t="s">
        <v>677</v>
      </c>
      <c r="K68">
        <v>865.73670100000004</v>
      </c>
      <c r="L68">
        <v>2.9291766751223514</v>
      </c>
      <c r="M68">
        <v>4.7959356034803218</v>
      </c>
      <c r="N68">
        <v>-20.891929500000003</v>
      </c>
      <c r="O68">
        <v>-47.586106726868273</v>
      </c>
    </row>
    <row r="69" spans="1:15" x14ac:dyDescent="0.3">
      <c r="A69" t="s">
        <v>127</v>
      </c>
      <c r="B69">
        <v>3506003</v>
      </c>
      <c r="C69" t="s">
        <v>677</v>
      </c>
      <c r="D69" t="s">
        <v>677</v>
      </c>
      <c r="E69" t="s">
        <v>677</v>
      </c>
      <c r="F69" t="s">
        <v>677</v>
      </c>
      <c r="G69" t="s">
        <v>677</v>
      </c>
      <c r="H69" t="s">
        <v>677</v>
      </c>
      <c r="I69" t="s">
        <v>677</v>
      </c>
      <c r="J69" t="s">
        <v>677</v>
      </c>
      <c r="K69">
        <v>510.08846599999998</v>
      </c>
      <c r="L69">
        <v>2.8245709691719769</v>
      </c>
      <c r="M69">
        <v>5.5761316401770005</v>
      </c>
      <c r="N69">
        <v>-22.325122500000006</v>
      </c>
      <c r="O69">
        <v>-49.083000867090362</v>
      </c>
    </row>
    <row r="70" spans="1:15" x14ac:dyDescent="0.3">
      <c r="A70" t="s">
        <v>128</v>
      </c>
      <c r="B70">
        <v>3506102</v>
      </c>
      <c r="C70" t="s">
        <v>677</v>
      </c>
      <c r="D70" t="s">
        <v>677</v>
      </c>
      <c r="E70" t="s">
        <v>677</v>
      </c>
      <c r="F70" t="s">
        <v>677</v>
      </c>
      <c r="G70" t="s">
        <v>677</v>
      </c>
      <c r="H70" t="s">
        <v>677</v>
      </c>
      <c r="I70" t="s">
        <v>677</v>
      </c>
      <c r="J70" t="s">
        <v>677</v>
      </c>
      <c r="K70">
        <v>564.73536200000001</v>
      </c>
      <c r="L70">
        <v>2.8345427722356953</v>
      </c>
      <c r="M70">
        <v>4.889279286728768</v>
      </c>
      <c r="N70">
        <v>-20.949815520000005</v>
      </c>
      <c r="O70">
        <v>-48.477362174701703</v>
      </c>
    </row>
    <row r="71" spans="1:15" x14ac:dyDescent="0.3">
      <c r="A71" t="s">
        <v>129</v>
      </c>
      <c r="B71">
        <v>3506201</v>
      </c>
      <c r="C71" t="s">
        <v>677</v>
      </c>
      <c r="D71" t="s">
        <v>677</v>
      </c>
      <c r="E71" t="s">
        <v>677</v>
      </c>
      <c r="F71" t="s">
        <v>677</v>
      </c>
      <c r="G71" t="s">
        <v>677</v>
      </c>
      <c r="H71" t="s">
        <v>677</v>
      </c>
      <c r="I71" t="s">
        <v>677</v>
      </c>
      <c r="J71" t="s">
        <v>677</v>
      </c>
      <c r="K71">
        <v>432.32479000000001</v>
      </c>
      <c r="L71">
        <v>2.4795565963867707</v>
      </c>
      <c r="M71">
        <v>3.4742162640762553</v>
      </c>
      <c r="N71">
        <v>-21.269108021202353</v>
      </c>
      <c r="O71">
        <v>-50.811852214805619</v>
      </c>
    </row>
    <row r="72" spans="1:15" x14ac:dyDescent="0.3">
      <c r="A72" t="s">
        <v>130</v>
      </c>
      <c r="B72">
        <v>3506300</v>
      </c>
      <c r="C72" t="s">
        <v>677</v>
      </c>
      <c r="D72" t="s">
        <v>677</v>
      </c>
      <c r="E72" t="s">
        <v>677</v>
      </c>
      <c r="F72" t="s">
        <v>677</v>
      </c>
      <c r="G72" t="s">
        <v>677</v>
      </c>
      <c r="H72" t="s">
        <v>677</v>
      </c>
      <c r="I72" t="s">
        <v>677</v>
      </c>
      <c r="J72" t="s">
        <v>677</v>
      </c>
      <c r="K72">
        <v>698.07781199999999</v>
      </c>
      <c r="L72">
        <v>2.3876709588021403</v>
      </c>
      <c r="M72">
        <v>4.0471969600412665</v>
      </c>
      <c r="N72">
        <v>-23.013553004003153</v>
      </c>
      <c r="O72">
        <v>-49.474043484681708</v>
      </c>
    </row>
    <row r="73" spans="1:15" x14ac:dyDescent="0.3">
      <c r="A73" t="s">
        <v>17</v>
      </c>
      <c r="B73">
        <v>3506359</v>
      </c>
      <c r="C73" t="s">
        <v>679</v>
      </c>
      <c r="D73" t="s">
        <v>678</v>
      </c>
      <c r="E73" t="s">
        <v>678</v>
      </c>
      <c r="F73" t="s">
        <v>680</v>
      </c>
      <c r="G73" t="s">
        <v>678</v>
      </c>
      <c r="H73" t="s">
        <v>680</v>
      </c>
      <c r="I73" t="s">
        <v>678</v>
      </c>
      <c r="J73" t="s">
        <v>680</v>
      </c>
      <c r="K73">
        <v>7.7199070000000001</v>
      </c>
      <c r="L73">
        <v>2.6915641663418395</v>
      </c>
      <c r="M73">
        <v>4.8010536634776564</v>
      </c>
      <c r="N73">
        <v>-23.854014500000005</v>
      </c>
      <c r="O73">
        <v>-46.136538335134581</v>
      </c>
    </row>
    <row r="74" spans="1:15" x14ac:dyDescent="0.3">
      <c r="A74" t="s">
        <v>131</v>
      </c>
      <c r="B74">
        <v>3506409</v>
      </c>
      <c r="C74" t="s">
        <v>677</v>
      </c>
      <c r="D74" t="s">
        <v>677</v>
      </c>
      <c r="E74" t="s">
        <v>677</v>
      </c>
      <c r="F74" t="s">
        <v>677</v>
      </c>
      <c r="G74" t="s">
        <v>677</v>
      </c>
      <c r="H74" t="s">
        <v>677</v>
      </c>
      <c r="I74" t="s">
        <v>677</v>
      </c>
      <c r="J74" t="s">
        <v>677</v>
      </c>
      <c r="K74">
        <v>439.42571500000003</v>
      </c>
      <c r="L74">
        <v>2.1987257989998001</v>
      </c>
      <c r="M74">
        <v>3.9049318273956528</v>
      </c>
      <c r="N74">
        <v>-21.402571135191707</v>
      </c>
      <c r="O74">
        <v>-50.481110480500149</v>
      </c>
    </row>
    <row r="75" spans="1:15" x14ac:dyDescent="0.3">
      <c r="A75" t="s">
        <v>132</v>
      </c>
      <c r="B75">
        <v>3506508</v>
      </c>
      <c r="C75" t="s">
        <v>677</v>
      </c>
      <c r="D75" t="s">
        <v>677</v>
      </c>
      <c r="E75" t="s">
        <v>677</v>
      </c>
      <c r="F75" t="s">
        <v>677</v>
      </c>
      <c r="G75" t="s">
        <v>677</v>
      </c>
      <c r="H75" t="s">
        <v>677</v>
      </c>
      <c r="I75" t="s">
        <v>677</v>
      </c>
      <c r="J75" t="s">
        <v>677</v>
      </c>
      <c r="K75">
        <v>414.40244100000001</v>
      </c>
      <c r="L75">
        <v>2.7243012709879992</v>
      </c>
      <c r="M75">
        <v>5.0921519711891561</v>
      </c>
      <c r="N75">
        <v>-21.292392288249403</v>
      </c>
      <c r="O75">
        <v>-50.339328516986953</v>
      </c>
    </row>
    <row r="76" spans="1:15" x14ac:dyDescent="0.3">
      <c r="A76" t="s">
        <v>133</v>
      </c>
      <c r="B76">
        <v>3506607</v>
      </c>
      <c r="C76" t="s">
        <v>677</v>
      </c>
      <c r="D76" t="s">
        <v>677</v>
      </c>
      <c r="E76" t="s">
        <v>677</v>
      </c>
      <c r="F76" t="s">
        <v>677</v>
      </c>
      <c r="G76" t="s">
        <v>677</v>
      </c>
      <c r="H76" t="s">
        <v>677</v>
      </c>
      <c r="I76" t="s">
        <v>677</v>
      </c>
      <c r="J76" t="s">
        <v>677</v>
      </c>
      <c r="K76">
        <v>778.677502</v>
      </c>
      <c r="L76">
        <v>2.5016151320667896</v>
      </c>
      <c r="M76">
        <v>4.5131909554173646</v>
      </c>
      <c r="N76">
        <v>-23.571033387499956</v>
      </c>
      <c r="O76">
        <v>-46.041212224814579</v>
      </c>
    </row>
    <row r="77" spans="1:15" x14ac:dyDescent="0.3">
      <c r="A77" t="s">
        <v>134</v>
      </c>
      <c r="B77">
        <v>3506706</v>
      </c>
      <c r="C77" t="s">
        <v>677</v>
      </c>
      <c r="D77" t="s">
        <v>677</v>
      </c>
      <c r="E77" t="s">
        <v>677</v>
      </c>
      <c r="F77" t="s">
        <v>677</v>
      </c>
      <c r="G77" t="s">
        <v>677</v>
      </c>
      <c r="H77" t="s">
        <v>677</v>
      </c>
      <c r="I77" t="s">
        <v>677</v>
      </c>
      <c r="J77" t="s">
        <v>677</v>
      </c>
      <c r="K77">
        <v>477.67313999999999</v>
      </c>
      <c r="L77">
        <v>2.8393196361289452</v>
      </c>
      <c r="M77">
        <v>4.1738561389862694</v>
      </c>
      <c r="N77">
        <v>-21.992484163440356</v>
      </c>
      <c r="O77">
        <v>-48.390596906985081</v>
      </c>
    </row>
    <row r="78" spans="1:15" x14ac:dyDescent="0.3">
      <c r="A78" t="s">
        <v>135</v>
      </c>
      <c r="B78">
        <v>3506805</v>
      </c>
      <c r="C78" t="s">
        <v>677</v>
      </c>
      <c r="D78" t="s">
        <v>677</v>
      </c>
      <c r="E78" t="s">
        <v>677</v>
      </c>
      <c r="F78" t="s">
        <v>677</v>
      </c>
      <c r="G78" t="s">
        <v>677</v>
      </c>
      <c r="H78" t="s">
        <v>677</v>
      </c>
      <c r="I78" t="s">
        <v>677</v>
      </c>
      <c r="J78" t="s">
        <v>677</v>
      </c>
      <c r="K78">
        <v>571.99873500000001</v>
      </c>
      <c r="L78">
        <v>2.5610130840368108</v>
      </c>
      <c r="M78">
        <v>4.0909278525816077</v>
      </c>
      <c r="N78">
        <v>-22.133922545685706</v>
      </c>
      <c r="O78">
        <v>-48.52049362438256</v>
      </c>
    </row>
    <row r="79" spans="1:15" x14ac:dyDescent="0.3">
      <c r="A79" t="s">
        <v>136</v>
      </c>
      <c r="B79">
        <v>3506904</v>
      </c>
      <c r="C79" t="s">
        <v>677</v>
      </c>
      <c r="D79" t="s">
        <v>677</v>
      </c>
      <c r="E79" t="s">
        <v>677</v>
      </c>
      <c r="F79" t="s">
        <v>677</v>
      </c>
      <c r="G79" t="s">
        <v>677</v>
      </c>
      <c r="H79" t="s">
        <v>677</v>
      </c>
      <c r="I79" t="s">
        <v>677</v>
      </c>
      <c r="J79" t="s">
        <v>677</v>
      </c>
      <c r="K79">
        <v>568.31184900000005</v>
      </c>
      <c r="L79">
        <v>2.8152728383055652</v>
      </c>
      <c r="M79">
        <v>4.0692980121155289</v>
      </c>
      <c r="N79">
        <v>-23.1025199999814</v>
      </c>
      <c r="O79">
        <v>-48.260033058819779</v>
      </c>
    </row>
    <row r="80" spans="1:15" x14ac:dyDescent="0.3">
      <c r="A80" t="s">
        <v>137</v>
      </c>
      <c r="B80">
        <v>3507001</v>
      </c>
      <c r="C80" t="s">
        <v>677</v>
      </c>
      <c r="D80" t="s">
        <v>677</v>
      </c>
      <c r="E80" t="s">
        <v>677</v>
      </c>
      <c r="F80" t="s">
        <v>677</v>
      </c>
      <c r="G80" t="s">
        <v>677</v>
      </c>
      <c r="H80" t="s">
        <v>677</v>
      </c>
      <c r="I80" t="s">
        <v>677</v>
      </c>
      <c r="J80" t="s">
        <v>677</v>
      </c>
      <c r="K80">
        <v>643.45961399999999</v>
      </c>
      <c r="L80">
        <v>2.396119108574811</v>
      </c>
      <c r="M80">
        <v>4.7853084757405231</v>
      </c>
      <c r="N80">
        <v>-23.281944003499902</v>
      </c>
      <c r="O80">
        <v>-47.671473497974105</v>
      </c>
    </row>
    <row r="81" spans="1:15" x14ac:dyDescent="0.3">
      <c r="A81" t="s">
        <v>138</v>
      </c>
      <c r="B81">
        <v>3507100</v>
      </c>
      <c r="C81" t="s">
        <v>677</v>
      </c>
      <c r="D81" t="s">
        <v>677</v>
      </c>
      <c r="E81" t="s">
        <v>677</v>
      </c>
      <c r="F81" t="s">
        <v>677</v>
      </c>
      <c r="G81" t="s">
        <v>677</v>
      </c>
      <c r="H81" t="s">
        <v>677</v>
      </c>
      <c r="I81" t="s">
        <v>677</v>
      </c>
      <c r="J81" t="s">
        <v>677</v>
      </c>
      <c r="K81">
        <v>758.37112200000001</v>
      </c>
      <c r="L81">
        <v>2.0348930430088985</v>
      </c>
      <c r="M81">
        <v>4.4056536560993074</v>
      </c>
      <c r="N81">
        <v>-23.13083742873885</v>
      </c>
      <c r="O81">
        <v>-46.466492842629151</v>
      </c>
    </row>
    <row r="82" spans="1:15" x14ac:dyDescent="0.3">
      <c r="A82" t="s">
        <v>139</v>
      </c>
      <c r="B82">
        <v>3507159</v>
      </c>
      <c r="C82" t="s">
        <v>677</v>
      </c>
      <c r="D82" t="s">
        <v>677</v>
      </c>
      <c r="E82" t="s">
        <v>677</v>
      </c>
      <c r="F82" t="s">
        <v>677</v>
      </c>
      <c r="G82" t="s">
        <v>677</v>
      </c>
      <c r="H82" t="s">
        <v>677</v>
      </c>
      <c r="I82" t="s">
        <v>677</v>
      </c>
      <c r="J82" t="s">
        <v>677</v>
      </c>
      <c r="K82">
        <v>965.02672900000005</v>
      </c>
      <c r="L82">
        <v>2.125734936692226</v>
      </c>
      <c r="M82">
        <v>3.5970366649776535</v>
      </c>
      <c r="N82">
        <v>-24.318262840715601</v>
      </c>
      <c r="O82">
        <v>-49.143761922603886</v>
      </c>
    </row>
    <row r="83" spans="1:15" x14ac:dyDescent="0.3">
      <c r="A83" t="s">
        <v>140</v>
      </c>
      <c r="B83">
        <v>3507209</v>
      </c>
      <c r="C83" t="s">
        <v>677</v>
      </c>
      <c r="D83" t="s">
        <v>677</v>
      </c>
      <c r="E83" t="s">
        <v>677</v>
      </c>
      <c r="F83" t="s">
        <v>677</v>
      </c>
      <c r="G83" t="s">
        <v>677</v>
      </c>
      <c r="H83" t="s">
        <v>677</v>
      </c>
      <c r="I83" t="s">
        <v>677</v>
      </c>
      <c r="J83" t="s">
        <v>677</v>
      </c>
      <c r="K83">
        <v>464.72750600000001</v>
      </c>
      <c r="L83">
        <v>2.0753680974254616</v>
      </c>
      <c r="M83">
        <v>2.92272545799326</v>
      </c>
      <c r="N83">
        <v>-22.270117106681351</v>
      </c>
      <c r="O83">
        <v>-50.544880999220943</v>
      </c>
    </row>
    <row r="84" spans="1:15" x14ac:dyDescent="0.3">
      <c r="A84" t="s">
        <v>141</v>
      </c>
      <c r="B84">
        <v>3507308</v>
      </c>
      <c r="C84" t="s">
        <v>677</v>
      </c>
      <c r="D84" t="s">
        <v>677</v>
      </c>
      <c r="E84" t="s">
        <v>677</v>
      </c>
      <c r="F84" t="s">
        <v>677</v>
      </c>
      <c r="G84" t="s">
        <v>677</v>
      </c>
      <c r="H84" t="s">
        <v>677</v>
      </c>
      <c r="I84" t="s">
        <v>677</v>
      </c>
      <c r="J84" t="s">
        <v>677</v>
      </c>
      <c r="K84">
        <v>484.73692299999999</v>
      </c>
      <c r="L84">
        <v>2.0867512312420566</v>
      </c>
      <c r="M84">
        <v>3.6833172619218826</v>
      </c>
      <c r="N84">
        <v>-22.193205654365752</v>
      </c>
      <c r="O84">
        <v>-48.779218283157569</v>
      </c>
    </row>
    <row r="85" spans="1:15" x14ac:dyDescent="0.3">
      <c r="A85" t="s">
        <v>142</v>
      </c>
      <c r="B85">
        <v>3507407</v>
      </c>
      <c r="C85" t="s">
        <v>677</v>
      </c>
      <c r="D85" t="s">
        <v>677</v>
      </c>
      <c r="E85" t="s">
        <v>677</v>
      </c>
      <c r="F85" t="s">
        <v>677</v>
      </c>
      <c r="G85" t="s">
        <v>677</v>
      </c>
      <c r="H85" t="s">
        <v>677</v>
      </c>
      <c r="I85" t="s">
        <v>677</v>
      </c>
      <c r="J85" t="s">
        <v>677</v>
      </c>
      <c r="K85">
        <v>414.40568200000001</v>
      </c>
      <c r="L85">
        <v>2.7421404429730538</v>
      </c>
      <c r="M85">
        <v>4.2053667878664758</v>
      </c>
      <c r="N85">
        <v>-21.621537994247401</v>
      </c>
      <c r="O85">
        <v>-49.072640247934004</v>
      </c>
    </row>
    <row r="86" spans="1:15" x14ac:dyDescent="0.3">
      <c r="A86" t="s">
        <v>143</v>
      </c>
      <c r="B86">
        <v>3507456</v>
      </c>
      <c r="C86" t="s">
        <v>677</v>
      </c>
      <c r="D86" t="s">
        <v>677</v>
      </c>
      <c r="E86" t="s">
        <v>677</v>
      </c>
      <c r="F86" t="s">
        <v>677</v>
      </c>
      <c r="G86" t="s">
        <v>677</v>
      </c>
      <c r="H86" t="s">
        <v>677</v>
      </c>
      <c r="I86" t="s">
        <v>677</v>
      </c>
      <c r="J86" t="s">
        <v>677</v>
      </c>
      <c r="K86">
        <v>602.88441399999999</v>
      </c>
      <c r="L86">
        <v>2.5415655160304751</v>
      </c>
      <c r="M86">
        <v>3.4237372499823291</v>
      </c>
      <c r="N86">
        <v>-22.567833116865355</v>
      </c>
      <c r="O86">
        <v>-48.971595840505195</v>
      </c>
    </row>
    <row r="87" spans="1:15" x14ac:dyDescent="0.3">
      <c r="A87" t="s">
        <v>48</v>
      </c>
      <c r="B87">
        <v>3507506</v>
      </c>
      <c r="C87" t="s">
        <v>678</v>
      </c>
      <c r="D87" t="s">
        <v>679</v>
      </c>
      <c r="E87" t="s">
        <v>680</v>
      </c>
      <c r="F87" t="s">
        <v>678</v>
      </c>
      <c r="G87" t="s">
        <v>681</v>
      </c>
      <c r="H87" t="s">
        <v>678</v>
      </c>
      <c r="I87" t="s">
        <v>682</v>
      </c>
      <c r="J87" t="s">
        <v>678</v>
      </c>
      <c r="K87">
        <v>818.475551</v>
      </c>
      <c r="L87">
        <v>3.1710362985712908</v>
      </c>
      <c r="M87">
        <v>5.1658287311967088</v>
      </c>
      <c r="N87">
        <v>-22.888381500000008</v>
      </c>
      <c r="O87">
        <v>-48.441289384350434</v>
      </c>
    </row>
    <row r="88" spans="1:15" x14ac:dyDescent="0.3">
      <c r="A88" t="s">
        <v>144</v>
      </c>
      <c r="B88">
        <v>3507605</v>
      </c>
      <c r="C88" t="s">
        <v>677</v>
      </c>
      <c r="D88" t="s">
        <v>677</v>
      </c>
      <c r="E88" t="s">
        <v>677</v>
      </c>
      <c r="F88" t="s">
        <v>677</v>
      </c>
      <c r="G88" t="s">
        <v>677</v>
      </c>
      <c r="H88" t="s">
        <v>677</v>
      </c>
      <c r="I88" t="s">
        <v>677</v>
      </c>
      <c r="J88" t="s">
        <v>677</v>
      </c>
      <c r="K88">
        <v>865.33463500000005</v>
      </c>
      <c r="L88">
        <v>2.7097650458198226</v>
      </c>
      <c r="M88">
        <v>5.2270326952645263</v>
      </c>
      <c r="N88">
        <v>-22.956895500000009</v>
      </c>
      <c r="O88">
        <v>-46.542333373979822</v>
      </c>
    </row>
    <row r="89" spans="1:15" x14ac:dyDescent="0.3">
      <c r="A89" t="s">
        <v>145</v>
      </c>
      <c r="B89">
        <v>3507704</v>
      </c>
      <c r="C89" t="s">
        <v>677</v>
      </c>
      <c r="D89" t="s">
        <v>677</v>
      </c>
      <c r="E89" t="s">
        <v>677</v>
      </c>
      <c r="F89" t="s">
        <v>677</v>
      </c>
      <c r="G89" t="s">
        <v>677</v>
      </c>
      <c r="H89" t="s">
        <v>677</v>
      </c>
      <c r="I89" t="s">
        <v>677</v>
      </c>
      <c r="J89" t="s">
        <v>677</v>
      </c>
      <c r="K89">
        <v>464.43020999999999</v>
      </c>
      <c r="L89">
        <v>2.2904264131852807</v>
      </c>
      <c r="M89">
        <v>3.7548068553544232</v>
      </c>
      <c r="N89">
        <v>-21.501021208455452</v>
      </c>
      <c r="O89">
        <v>-50.318165610326361</v>
      </c>
    </row>
    <row r="90" spans="1:15" x14ac:dyDescent="0.3">
      <c r="A90" t="s">
        <v>146</v>
      </c>
      <c r="B90">
        <v>3507753</v>
      </c>
      <c r="C90" t="s">
        <v>677</v>
      </c>
      <c r="D90" t="s">
        <v>677</v>
      </c>
      <c r="E90" t="s">
        <v>677</v>
      </c>
      <c r="F90" t="s">
        <v>677</v>
      </c>
      <c r="G90" t="s">
        <v>677</v>
      </c>
      <c r="H90" t="s">
        <v>677</v>
      </c>
      <c r="I90" t="s">
        <v>677</v>
      </c>
      <c r="J90" t="s">
        <v>677</v>
      </c>
      <c r="K90">
        <v>398.35431499999999</v>
      </c>
      <c r="L90">
        <v>2.0240297887464296</v>
      </c>
      <c r="M90">
        <v>3.457124626303409</v>
      </c>
      <c r="N90">
        <v>-21.166128499364003</v>
      </c>
      <c r="O90">
        <v>-50.187258508288046</v>
      </c>
    </row>
    <row r="91" spans="1:15" x14ac:dyDescent="0.3">
      <c r="A91" t="s">
        <v>147</v>
      </c>
      <c r="B91">
        <v>3507803</v>
      </c>
      <c r="C91" t="s">
        <v>677</v>
      </c>
      <c r="D91" t="s">
        <v>677</v>
      </c>
      <c r="E91" t="s">
        <v>677</v>
      </c>
      <c r="F91" t="s">
        <v>677</v>
      </c>
      <c r="G91" t="s">
        <v>677</v>
      </c>
      <c r="H91" t="s">
        <v>677</v>
      </c>
      <c r="I91" t="s">
        <v>677</v>
      </c>
      <c r="J91" t="s">
        <v>677</v>
      </c>
      <c r="K91">
        <v>863.03351599999996</v>
      </c>
      <c r="L91">
        <v>2.4447596995321033</v>
      </c>
      <c r="M91">
        <v>4.3968790352215565</v>
      </c>
      <c r="N91">
        <v>-20.990140380192404</v>
      </c>
      <c r="O91">
        <v>-47.656397956853844</v>
      </c>
    </row>
    <row r="92" spans="1:15" x14ac:dyDescent="0.3">
      <c r="A92" t="s">
        <v>37</v>
      </c>
      <c r="B92">
        <v>3507902</v>
      </c>
      <c r="C92" t="s">
        <v>678</v>
      </c>
      <c r="D92" t="s">
        <v>679</v>
      </c>
      <c r="E92" t="s">
        <v>680</v>
      </c>
      <c r="F92" t="s">
        <v>678</v>
      </c>
      <c r="G92" t="s">
        <v>681</v>
      </c>
      <c r="H92" t="s">
        <v>678</v>
      </c>
      <c r="I92" t="s">
        <v>682</v>
      </c>
      <c r="J92" t="s">
        <v>678</v>
      </c>
      <c r="K92">
        <v>643.28009999999995</v>
      </c>
      <c r="L92">
        <v>3.0419348199300749</v>
      </c>
      <c r="M92">
        <v>4.3874432199189339</v>
      </c>
      <c r="N92">
        <v>-22.286516985000006</v>
      </c>
      <c r="O92">
        <v>-48.126833324115658</v>
      </c>
    </row>
    <row r="93" spans="1:15" x14ac:dyDescent="0.3">
      <c r="A93" t="s">
        <v>148</v>
      </c>
      <c r="B93">
        <v>3508009</v>
      </c>
      <c r="C93" t="s">
        <v>677</v>
      </c>
      <c r="D93" t="s">
        <v>677</v>
      </c>
      <c r="E93" t="s">
        <v>677</v>
      </c>
      <c r="F93" t="s">
        <v>677</v>
      </c>
      <c r="G93" t="s">
        <v>677</v>
      </c>
      <c r="H93" t="s">
        <v>677</v>
      </c>
      <c r="I93" t="s">
        <v>677</v>
      </c>
      <c r="J93" t="s">
        <v>677</v>
      </c>
      <c r="K93">
        <v>602.69477700000004</v>
      </c>
      <c r="L93">
        <v>3.0776984973998074</v>
      </c>
      <c r="M93">
        <v>4.298372686265604</v>
      </c>
      <c r="N93">
        <v>-23.799381418972601</v>
      </c>
      <c r="O93">
        <v>-48.597414973797804</v>
      </c>
    </row>
    <row r="94" spans="1:15" x14ac:dyDescent="0.3">
      <c r="A94" t="s">
        <v>149</v>
      </c>
      <c r="B94">
        <v>3508108</v>
      </c>
      <c r="C94" t="s">
        <v>677</v>
      </c>
      <c r="D94" t="s">
        <v>677</v>
      </c>
      <c r="E94" t="s">
        <v>677</v>
      </c>
      <c r="F94" t="s">
        <v>677</v>
      </c>
      <c r="G94" t="s">
        <v>677</v>
      </c>
      <c r="H94" t="s">
        <v>677</v>
      </c>
      <c r="I94" t="s">
        <v>677</v>
      </c>
      <c r="J94" t="s">
        <v>677</v>
      </c>
      <c r="K94">
        <v>399.17229900000001</v>
      </c>
      <c r="L94">
        <v>2.5144428186874137</v>
      </c>
      <c r="M94">
        <v>4.2341121580337724</v>
      </c>
      <c r="N94">
        <v>-21.067039566902153</v>
      </c>
      <c r="O94">
        <v>-50.149281252785258</v>
      </c>
    </row>
    <row r="95" spans="1:15" x14ac:dyDescent="0.3">
      <c r="A95" t="s">
        <v>150</v>
      </c>
      <c r="B95">
        <v>3508207</v>
      </c>
      <c r="C95" t="s">
        <v>677</v>
      </c>
      <c r="D95" t="s">
        <v>677</v>
      </c>
      <c r="E95" t="s">
        <v>677</v>
      </c>
      <c r="F95" t="s">
        <v>677</v>
      </c>
      <c r="G95" t="s">
        <v>677</v>
      </c>
      <c r="H95" t="s">
        <v>677</v>
      </c>
      <c r="I95" t="s">
        <v>677</v>
      </c>
      <c r="J95" t="s">
        <v>677</v>
      </c>
      <c r="K95">
        <v>861.39270899999997</v>
      </c>
      <c r="L95">
        <v>2.4255668239652586</v>
      </c>
      <c r="M95">
        <v>3.6513749439130434</v>
      </c>
      <c r="N95">
        <v>-20.193148221638555</v>
      </c>
      <c r="O95">
        <v>-47.708860039517496</v>
      </c>
    </row>
    <row r="96" spans="1:15" x14ac:dyDescent="0.3">
      <c r="A96" t="s">
        <v>151</v>
      </c>
      <c r="B96">
        <v>3508306</v>
      </c>
      <c r="C96" t="s">
        <v>677</v>
      </c>
      <c r="D96" t="s">
        <v>677</v>
      </c>
      <c r="E96" t="s">
        <v>677</v>
      </c>
      <c r="F96" t="s">
        <v>677</v>
      </c>
      <c r="G96" t="s">
        <v>677</v>
      </c>
      <c r="H96" t="s">
        <v>677</v>
      </c>
      <c r="I96" t="s">
        <v>677</v>
      </c>
      <c r="J96" t="s">
        <v>677</v>
      </c>
      <c r="K96">
        <v>533.08313199999998</v>
      </c>
      <c r="L96">
        <v>2.3801641905940851</v>
      </c>
      <c r="M96">
        <v>3.6298171960185157</v>
      </c>
      <c r="N96">
        <v>-22.455086958133503</v>
      </c>
      <c r="O96">
        <v>-49.332446833143095</v>
      </c>
    </row>
    <row r="97" spans="1:15" x14ac:dyDescent="0.3">
      <c r="A97" t="s">
        <v>152</v>
      </c>
      <c r="B97">
        <v>3508405</v>
      </c>
      <c r="C97" t="s">
        <v>677</v>
      </c>
      <c r="D97" t="s">
        <v>677</v>
      </c>
      <c r="E97" t="s">
        <v>677</v>
      </c>
      <c r="F97" t="s">
        <v>677</v>
      </c>
      <c r="G97" t="s">
        <v>677</v>
      </c>
      <c r="H97" t="s">
        <v>677</v>
      </c>
      <c r="I97" t="s">
        <v>677</v>
      </c>
      <c r="J97" t="s">
        <v>677</v>
      </c>
      <c r="K97">
        <v>656.60309900000004</v>
      </c>
      <c r="L97">
        <v>2.4153640372207281</v>
      </c>
      <c r="M97">
        <v>4.6964175526630019</v>
      </c>
      <c r="N97">
        <v>-23.312674394775829</v>
      </c>
      <c r="O97">
        <v>-47.133658373434912</v>
      </c>
    </row>
    <row r="98" spans="1:15" x14ac:dyDescent="0.3">
      <c r="A98" t="s">
        <v>153</v>
      </c>
      <c r="B98">
        <v>3508504</v>
      </c>
      <c r="C98" t="s">
        <v>677</v>
      </c>
      <c r="D98" t="s">
        <v>677</v>
      </c>
      <c r="E98" t="s">
        <v>677</v>
      </c>
      <c r="F98" t="s">
        <v>677</v>
      </c>
      <c r="G98" t="s">
        <v>677</v>
      </c>
      <c r="H98" t="s">
        <v>677</v>
      </c>
      <c r="I98" t="s">
        <v>677</v>
      </c>
      <c r="J98" t="s">
        <v>677</v>
      </c>
      <c r="K98">
        <v>562.24275899999998</v>
      </c>
      <c r="L98">
        <v>2.5670145965014246</v>
      </c>
      <c r="M98">
        <v>4.9743412574341495</v>
      </c>
      <c r="N98">
        <v>-23.100663752708954</v>
      </c>
      <c r="O98">
        <v>-45.707730365087535</v>
      </c>
    </row>
    <row r="99" spans="1:15" x14ac:dyDescent="0.3">
      <c r="A99" t="s">
        <v>154</v>
      </c>
      <c r="B99">
        <v>3508603</v>
      </c>
      <c r="C99" t="s">
        <v>677</v>
      </c>
      <c r="D99" t="s">
        <v>677</v>
      </c>
      <c r="E99" t="s">
        <v>677</v>
      </c>
      <c r="F99" t="s">
        <v>677</v>
      </c>
      <c r="G99" t="s">
        <v>677</v>
      </c>
      <c r="H99" t="s">
        <v>677</v>
      </c>
      <c r="I99" t="s">
        <v>677</v>
      </c>
      <c r="J99" t="s">
        <v>677</v>
      </c>
      <c r="K99">
        <v>524.07165799999996</v>
      </c>
      <c r="L99">
        <v>2.4593774078279145</v>
      </c>
      <c r="M99">
        <v>4.5227962214887674</v>
      </c>
      <c r="N99">
        <v>-22.664754376142351</v>
      </c>
      <c r="O99">
        <v>-45.010630414928322</v>
      </c>
    </row>
    <row r="100" spans="1:15" x14ac:dyDescent="0.3">
      <c r="A100" t="s">
        <v>155</v>
      </c>
      <c r="B100">
        <v>3508702</v>
      </c>
      <c r="C100" t="s">
        <v>677</v>
      </c>
      <c r="D100" t="s">
        <v>677</v>
      </c>
      <c r="E100" t="s">
        <v>677</v>
      </c>
      <c r="F100" t="s">
        <v>677</v>
      </c>
      <c r="G100" t="s">
        <v>677</v>
      </c>
      <c r="H100" t="s">
        <v>677</v>
      </c>
      <c r="I100" t="s">
        <v>677</v>
      </c>
      <c r="J100" t="s">
        <v>677</v>
      </c>
      <c r="K100">
        <v>804.71944599999995</v>
      </c>
      <c r="L100">
        <v>2.670444395332082</v>
      </c>
      <c r="M100">
        <v>4.2784106014758159</v>
      </c>
      <c r="N100">
        <v>-21.528738037497451</v>
      </c>
      <c r="O100">
        <v>-46.646834878964285</v>
      </c>
    </row>
    <row r="101" spans="1:15" x14ac:dyDescent="0.3">
      <c r="A101" t="s">
        <v>156</v>
      </c>
      <c r="B101">
        <v>3508801</v>
      </c>
      <c r="C101" t="s">
        <v>677</v>
      </c>
      <c r="D101" t="s">
        <v>677</v>
      </c>
      <c r="E101" t="s">
        <v>677</v>
      </c>
      <c r="F101" t="s">
        <v>677</v>
      </c>
      <c r="G101" t="s">
        <v>677</v>
      </c>
      <c r="H101" t="s">
        <v>677</v>
      </c>
      <c r="I101" t="s">
        <v>677</v>
      </c>
      <c r="J101" t="s">
        <v>677</v>
      </c>
      <c r="K101">
        <v>441.67568</v>
      </c>
      <c r="L101">
        <v>2.9639199838172567</v>
      </c>
      <c r="M101">
        <v>4.249614102344581</v>
      </c>
      <c r="N101">
        <v>-21.809705286609603</v>
      </c>
      <c r="O101">
        <v>-49.6003544059215</v>
      </c>
    </row>
    <row r="102" spans="1:15" x14ac:dyDescent="0.3">
      <c r="A102" t="s">
        <v>157</v>
      </c>
      <c r="B102">
        <v>3508900</v>
      </c>
      <c r="C102" t="s">
        <v>677</v>
      </c>
      <c r="D102" t="s">
        <v>677</v>
      </c>
      <c r="E102" t="s">
        <v>677</v>
      </c>
      <c r="F102" t="s">
        <v>677</v>
      </c>
      <c r="G102" t="s">
        <v>677</v>
      </c>
      <c r="H102" t="s">
        <v>677</v>
      </c>
      <c r="I102" t="s">
        <v>677</v>
      </c>
      <c r="J102" t="s">
        <v>677</v>
      </c>
      <c r="K102">
        <v>406.34111300000001</v>
      </c>
      <c r="L102">
        <v>2.4037243370282506</v>
      </c>
      <c r="M102">
        <v>3.6223176608338443</v>
      </c>
      <c r="N102">
        <v>-22.012325256593304</v>
      </c>
      <c r="O102">
        <v>-51.235953135481132</v>
      </c>
    </row>
    <row r="103" spans="1:15" x14ac:dyDescent="0.3">
      <c r="A103" t="s">
        <v>158</v>
      </c>
      <c r="B103">
        <v>3509007</v>
      </c>
      <c r="C103" t="s">
        <v>677</v>
      </c>
      <c r="D103" t="s">
        <v>677</v>
      </c>
      <c r="E103" t="s">
        <v>677</v>
      </c>
      <c r="F103" t="s">
        <v>677</v>
      </c>
      <c r="G103" t="s">
        <v>677</v>
      </c>
      <c r="H103" t="s">
        <v>677</v>
      </c>
      <c r="I103" t="s">
        <v>677</v>
      </c>
      <c r="J103" t="s">
        <v>677</v>
      </c>
      <c r="K103">
        <v>763.63096599999994</v>
      </c>
      <c r="L103">
        <v>1.9896366664852994</v>
      </c>
      <c r="M103">
        <v>5.0063376603745509</v>
      </c>
      <c r="N103">
        <v>-23.362116054741225</v>
      </c>
      <c r="O103">
        <v>-46.744101417665405</v>
      </c>
    </row>
    <row r="104" spans="1:15" x14ac:dyDescent="0.3">
      <c r="A104" t="s">
        <v>159</v>
      </c>
      <c r="B104">
        <v>3509106</v>
      </c>
      <c r="C104" t="s">
        <v>677</v>
      </c>
      <c r="D104" t="s">
        <v>677</v>
      </c>
      <c r="E104" t="s">
        <v>677</v>
      </c>
      <c r="F104" t="s">
        <v>677</v>
      </c>
      <c r="G104" t="s">
        <v>677</v>
      </c>
      <c r="H104" t="s">
        <v>677</v>
      </c>
      <c r="I104" t="s">
        <v>677</v>
      </c>
      <c r="J104" t="s">
        <v>677</v>
      </c>
      <c r="K104">
        <v>317.48937000000001</v>
      </c>
      <c r="L104">
        <v>2.7412769035003914</v>
      </c>
      <c r="M104">
        <v>3.7689339421867816</v>
      </c>
      <c r="N104">
        <v>-21.829910273396901</v>
      </c>
      <c r="O104">
        <v>-51.986892696725555</v>
      </c>
    </row>
    <row r="105" spans="1:15" x14ac:dyDescent="0.3">
      <c r="A105" t="s">
        <v>160</v>
      </c>
      <c r="B105">
        <v>3509205</v>
      </c>
      <c r="C105" t="s">
        <v>677</v>
      </c>
      <c r="D105" t="s">
        <v>677</v>
      </c>
      <c r="E105" t="s">
        <v>677</v>
      </c>
      <c r="F105" t="s">
        <v>677</v>
      </c>
      <c r="G105" t="s">
        <v>677</v>
      </c>
      <c r="H105" t="s">
        <v>677</v>
      </c>
      <c r="I105" t="s">
        <v>677</v>
      </c>
      <c r="J105" t="s">
        <v>677</v>
      </c>
      <c r="K105">
        <v>867.050792</v>
      </c>
      <c r="L105">
        <v>2.1185490908959639</v>
      </c>
      <c r="M105">
        <v>4.8853668748707628</v>
      </c>
      <c r="N105">
        <v>-23.360971384727979</v>
      </c>
      <c r="O105">
        <v>-46.882920146569546</v>
      </c>
    </row>
    <row r="106" spans="1:15" x14ac:dyDescent="0.3">
      <c r="A106" t="s">
        <v>161</v>
      </c>
      <c r="B106">
        <v>3509254</v>
      </c>
      <c r="C106" t="s">
        <v>677</v>
      </c>
      <c r="D106" t="s">
        <v>677</v>
      </c>
      <c r="E106" t="s">
        <v>677</v>
      </c>
      <c r="F106" t="s">
        <v>677</v>
      </c>
      <c r="G106" t="s">
        <v>677</v>
      </c>
      <c r="H106" t="s">
        <v>677</v>
      </c>
      <c r="I106" t="s">
        <v>677</v>
      </c>
      <c r="J106" t="s">
        <v>677</v>
      </c>
      <c r="K106">
        <v>34.467098</v>
      </c>
      <c r="L106">
        <v>2.6574727284733251</v>
      </c>
      <c r="M106">
        <v>4.4555909005998027</v>
      </c>
      <c r="N106">
        <v>-24.726360972223041</v>
      </c>
      <c r="O106">
        <v>-48.104999809005243</v>
      </c>
    </row>
    <row r="107" spans="1:15" x14ac:dyDescent="0.3">
      <c r="A107" t="s">
        <v>162</v>
      </c>
      <c r="B107">
        <v>3509304</v>
      </c>
      <c r="C107" t="s">
        <v>677</v>
      </c>
      <c r="D107" t="s">
        <v>677</v>
      </c>
      <c r="E107" t="s">
        <v>677</v>
      </c>
      <c r="F107" t="s">
        <v>677</v>
      </c>
      <c r="G107" t="s">
        <v>677</v>
      </c>
      <c r="H107" t="s">
        <v>677</v>
      </c>
      <c r="I107" t="s">
        <v>677</v>
      </c>
      <c r="J107" t="s">
        <v>677</v>
      </c>
      <c r="K107">
        <v>544.67959499999995</v>
      </c>
      <c r="L107">
        <v>2.2477990228913436</v>
      </c>
      <c r="M107">
        <v>4.0229230118789383</v>
      </c>
      <c r="N107">
        <v>-20.879092517862851</v>
      </c>
      <c r="O107">
        <v>-48.810122364709429</v>
      </c>
    </row>
    <row r="108" spans="1:15" x14ac:dyDescent="0.3">
      <c r="A108" t="s">
        <v>163</v>
      </c>
      <c r="B108">
        <v>3509403</v>
      </c>
      <c r="C108" t="s">
        <v>677</v>
      </c>
      <c r="D108" t="s">
        <v>677</v>
      </c>
      <c r="E108" t="s">
        <v>677</v>
      </c>
      <c r="F108" t="s">
        <v>677</v>
      </c>
      <c r="G108" t="s">
        <v>677</v>
      </c>
      <c r="H108" t="s">
        <v>677</v>
      </c>
      <c r="I108" t="s">
        <v>677</v>
      </c>
      <c r="J108" t="s">
        <v>677</v>
      </c>
      <c r="K108">
        <v>784.28903300000002</v>
      </c>
      <c r="L108">
        <v>2.819601837612737</v>
      </c>
      <c r="M108">
        <v>4.4177539344041339</v>
      </c>
      <c r="N108">
        <v>-21.274717500000005</v>
      </c>
      <c r="O108">
        <v>-47.304266116796953</v>
      </c>
    </row>
    <row r="109" spans="1:15" x14ac:dyDescent="0.3">
      <c r="A109" t="s">
        <v>164</v>
      </c>
      <c r="B109">
        <v>3509452</v>
      </c>
      <c r="C109" t="s">
        <v>677</v>
      </c>
      <c r="D109" t="s">
        <v>677</v>
      </c>
      <c r="E109" t="s">
        <v>677</v>
      </c>
      <c r="F109" t="s">
        <v>677</v>
      </c>
      <c r="G109" t="s">
        <v>677</v>
      </c>
      <c r="H109" t="s">
        <v>677</v>
      </c>
      <c r="I109" t="s">
        <v>677</v>
      </c>
      <c r="J109" t="s">
        <v>677</v>
      </c>
      <c r="K109">
        <v>609.04163900000003</v>
      </c>
      <c r="L109">
        <v>2.267244495976382</v>
      </c>
      <c r="M109">
        <v>3.7798849631926443</v>
      </c>
      <c r="N109">
        <v>-23.584076838313354</v>
      </c>
      <c r="O109">
        <v>-48.480399019938346</v>
      </c>
    </row>
    <row r="110" spans="1:15" x14ac:dyDescent="0.3">
      <c r="A110" t="s">
        <v>7</v>
      </c>
      <c r="B110">
        <v>3509502</v>
      </c>
      <c r="C110" t="s">
        <v>678</v>
      </c>
      <c r="D110" t="s">
        <v>678</v>
      </c>
      <c r="E110" t="s">
        <v>680</v>
      </c>
      <c r="F110" t="s">
        <v>680</v>
      </c>
      <c r="G110" t="s">
        <v>681</v>
      </c>
      <c r="H110" t="s">
        <v>680</v>
      </c>
      <c r="I110" t="s">
        <v>682</v>
      </c>
      <c r="J110" t="s">
        <v>681</v>
      </c>
      <c r="K110">
        <v>688.98713699999996</v>
      </c>
      <c r="L110">
        <v>2.9001327102665275</v>
      </c>
      <c r="M110">
        <v>6.0806528179318615</v>
      </c>
      <c r="N110">
        <v>-22.907342500000002</v>
      </c>
      <c r="O110">
        <v>-47.06015627297316</v>
      </c>
    </row>
    <row r="111" spans="1:15" x14ac:dyDescent="0.3">
      <c r="A111" t="s">
        <v>165</v>
      </c>
      <c r="B111">
        <v>3509601</v>
      </c>
      <c r="C111" t="s">
        <v>677</v>
      </c>
      <c r="D111" t="s">
        <v>677</v>
      </c>
      <c r="E111" t="s">
        <v>677</v>
      </c>
      <c r="F111" t="s">
        <v>677</v>
      </c>
      <c r="G111" t="s">
        <v>677</v>
      </c>
      <c r="H111" t="s">
        <v>677</v>
      </c>
      <c r="I111" t="s">
        <v>677</v>
      </c>
      <c r="J111" t="s">
        <v>677</v>
      </c>
      <c r="K111">
        <v>765.878872</v>
      </c>
      <c r="L111">
        <v>1.8998369112285152</v>
      </c>
      <c r="M111">
        <v>4.927626962444954</v>
      </c>
      <c r="N111">
        <v>-23.209396429522258</v>
      </c>
      <c r="O111">
        <v>-46.763819232789082</v>
      </c>
    </row>
    <row r="112" spans="1:15" x14ac:dyDescent="0.3">
      <c r="A112" t="s">
        <v>12</v>
      </c>
      <c r="B112">
        <v>3509700</v>
      </c>
      <c r="C112" t="s">
        <v>679</v>
      </c>
      <c r="D112" t="s">
        <v>678</v>
      </c>
      <c r="E112" t="s">
        <v>679</v>
      </c>
      <c r="F112" t="s">
        <v>680</v>
      </c>
      <c r="G112" t="s">
        <v>680</v>
      </c>
      <c r="H112" t="s">
        <v>681</v>
      </c>
      <c r="I112" t="s">
        <v>681</v>
      </c>
      <c r="J112" t="s">
        <v>682</v>
      </c>
      <c r="K112">
        <v>1639.1545040000001</v>
      </c>
      <c r="L112">
        <v>2.4631760354893575</v>
      </c>
      <c r="M112">
        <v>4.7167376823388398</v>
      </c>
      <c r="N112">
        <v>-22.740091913881155</v>
      </c>
      <c r="O112">
        <v>-45.58920170044906</v>
      </c>
    </row>
    <row r="113" spans="1:15" x14ac:dyDescent="0.3">
      <c r="A113" t="s">
        <v>166</v>
      </c>
      <c r="B113">
        <v>3509809</v>
      </c>
      <c r="C113" t="s">
        <v>677</v>
      </c>
      <c r="D113" t="s">
        <v>677</v>
      </c>
      <c r="E113" t="s">
        <v>677</v>
      </c>
      <c r="F113" t="s">
        <v>677</v>
      </c>
      <c r="G113" t="s">
        <v>677</v>
      </c>
      <c r="H113" t="s">
        <v>677</v>
      </c>
      <c r="I113" t="s">
        <v>677</v>
      </c>
      <c r="J113" t="s">
        <v>677</v>
      </c>
      <c r="K113">
        <v>478.71716600000002</v>
      </c>
      <c r="L113">
        <v>2.6850238881727724</v>
      </c>
      <c r="M113">
        <v>3.6959192528313998</v>
      </c>
      <c r="N113">
        <v>-22.599748999328352</v>
      </c>
      <c r="O113">
        <v>-50.001794724885286</v>
      </c>
    </row>
    <row r="114" spans="1:15" x14ac:dyDescent="0.3">
      <c r="A114" t="s">
        <v>14</v>
      </c>
      <c r="B114">
        <v>3509908</v>
      </c>
      <c r="C114" t="s">
        <v>679</v>
      </c>
      <c r="D114" t="s">
        <v>678</v>
      </c>
      <c r="E114" t="s">
        <v>678</v>
      </c>
      <c r="F114" t="s">
        <v>680</v>
      </c>
      <c r="G114" t="s">
        <v>678</v>
      </c>
      <c r="H114" t="s">
        <v>680</v>
      </c>
      <c r="I114" t="s">
        <v>678</v>
      </c>
      <c r="J114" t="s">
        <v>680</v>
      </c>
      <c r="K114">
        <v>7.8404660000000002</v>
      </c>
      <c r="L114">
        <v>3.092493966607607</v>
      </c>
      <c r="M114">
        <v>4.0982975364946981</v>
      </c>
      <c r="N114">
        <v>-25.016908069980904</v>
      </c>
      <c r="O114">
        <v>-47.928482814429735</v>
      </c>
    </row>
    <row r="115" spans="1:15" x14ac:dyDescent="0.3">
      <c r="A115" t="s">
        <v>167</v>
      </c>
      <c r="B115">
        <v>3509957</v>
      </c>
      <c r="C115" t="s">
        <v>677</v>
      </c>
      <c r="D115" t="s">
        <v>677</v>
      </c>
      <c r="E115" t="s">
        <v>677</v>
      </c>
      <c r="F115" t="s">
        <v>677</v>
      </c>
      <c r="G115" t="s">
        <v>677</v>
      </c>
      <c r="H115" t="s">
        <v>677</v>
      </c>
      <c r="I115" t="s">
        <v>677</v>
      </c>
      <c r="J115" t="s">
        <v>677</v>
      </c>
      <c r="K115">
        <v>524.87611900000002</v>
      </c>
      <c r="L115">
        <v>1.7264093162599792</v>
      </c>
      <c r="M115">
        <v>3.7107940999303275</v>
      </c>
      <c r="N115">
        <v>-22.690669066040002</v>
      </c>
      <c r="O115">
        <v>-45.056975740535016</v>
      </c>
    </row>
    <row r="116" spans="1:15" x14ac:dyDescent="0.3">
      <c r="A116" t="s">
        <v>168</v>
      </c>
      <c r="B116">
        <v>3510005</v>
      </c>
      <c r="C116" t="s">
        <v>677</v>
      </c>
      <c r="D116" t="s">
        <v>677</v>
      </c>
      <c r="E116" t="s">
        <v>677</v>
      </c>
      <c r="F116" t="s">
        <v>677</v>
      </c>
      <c r="G116" t="s">
        <v>677</v>
      </c>
      <c r="H116" t="s">
        <v>677</v>
      </c>
      <c r="I116" t="s">
        <v>677</v>
      </c>
      <c r="J116" t="s">
        <v>677</v>
      </c>
      <c r="K116">
        <v>483.63968899999998</v>
      </c>
      <c r="L116">
        <v>2.7751085169978591</v>
      </c>
      <c r="M116">
        <v>4.49526674438781</v>
      </c>
      <c r="N116">
        <v>-22.746925500000007</v>
      </c>
      <c r="O116">
        <v>-50.388393171768513</v>
      </c>
    </row>
    <row r="117" spans="1:15" x14ac:dyDescent="0.3">
      <c r="A117" t="s">
        <v>169</v>
      </c>
      <c r="B117">
        <v>3510104</v>
      </c>
      <c r="C117" t="s">
        <v>677</v>
      </c>
      <c r="D117" t="s">
        <v>677</v>
      </c>
      <c r="E117" t="s">
        <v>677</v>
      </c>
      <c r="F117" t="s">
        <v>677</v>
      </c>
      <c r="G117" t="s">
        <v>677</v>
      </c>
      <c r="H117" t="s">
        <v>677</v>
      </c>
      <c r="I117" t="s">
        <v>677</v>
      </c>
      <c r="J117" t="s">
        <v>677</v>
      </c>
      <c r="K117">
        <v>610.66268600000001</v>
      </c>
      <c r="L117">
        <v>1.8505972288095205</v>
      </c>
      <c r="M117">
        <v>3.4460709357010049</v>
      </c>
      <c r="N117">
        <v>-21.322613582849804</v>
      </c>
      <c r="O117">
        <v>-48.63403931083802</v>
      </c>
    </row>
    <row r="118" spans="1:15" x14ac:dyDescent="0.3">
      <c r="A118" t="s">
        <v>170</v>
      </c>
      <c r="B118">
        <v>3510153</v>
      </c>
      <c r="C118" t="s">
        <v>677</v>
      </c>
      <c r="D118" t="s">
        <v>677</v>
      </c>
      <c r="E118" t="s">
        <v>677</v>
      </c>
      <c r="F118" t="s">
        <v>677</v>
      </c>
      <c r="G118" t="s">
        <v>677</v>
      </c>
      <c r="H118" t="s">
        <v>677</v>
      </c>
      <c r="I118" t="s">
        <v>677</v>
      </c>
      <c r="J118" t="s">
        <v>677</v>
      </c>
      <c r="K118">
        <v>500.29647</v>
      </c>
      <c r="L118">
        <v>1.7593580633847652</v>
      </c>
      <c r="M118">
        <v>3.7173375827238639</v>
      </c>
      <c r="N118">
        <v>-23.009837218795305</v>
      </c>
      <c r="O118">
        <v>-49.785431954502307</v>
      </c>
    </row>
    <row r="119" spans="1:15" x14ac:dyDescent="0.3">
      <c r="A119" t="s">
        <v>171</v>
      </c>
      <c r="B119">
        <v>3510203</v>
      </c>
      <c r="C119" t="s">
        <v>677</v>
      </c>
      <c r="D119" t="s">
        <v>677</v>
      </c>
      <c r="E119" t="s">
        <v>677</v>
      </c>
      <c r="F119" t="s">
        <v>677</v>
      </c>
      <c r="G119" t="s">
        <v>677</v>
      </c>
      <c r="H119" t="s">
        <v>677</v>
      </c>
      <c r="I119" t="s">
        <v>677</v>
      </c>
      <c r="J119" t="s">
        <v>677</v>
      </c>
      <c r="K119">
        <v>705.78998100000001</v>
      </c>
      <c r="L119">
        <v>3.2149047509301187</v>
      </c>
      <c r="M119">
        <v>4.673371152066327</v>
      </c>
      <c r="N119">
        <v>-24.006800970000004</v>
      </c>
      <c r="O119">
        <v>-48.351434517927522</v>
      </c>
    </row>
    <row r="120" spans="1:15" x14ac:dyDescent="0.3">
      <c r="A120" t="s">
        <v>172</v>
      </c>
      <c r="B120">
        <v>3510302</v>
      </c>
      <c r="C120" t="s">
        <v>677</v>
      </c>
      <c r="D120" t="s">
        <v>677</v>
      </c>
      <c r="E120" t="s">
        <v>677</v>
      </c>
      <c r="F120" t="s">
        <v>677</v>
      </c>
      <c r="G120" t="s">
        <v>677</v>
      </c>
      <c r="H120" t="s">
        <v>677</v>
      </c>
      <c r="I120" t="s">
        <v>677</v>
      </c>
      <c r="J120" t="s">
        <v>677</v>
      </c>
      <c r="K120">
        <v>612.48987399999999</v>
      </c>
      <c r="L120">
        <v>2.2301678163461913</v>
      </c>
      <c r="M120">
        <v>4.3160962096751305</v>
      </c>
      <c r="N120">
        <v>-23.469902955253907</v>
      </c>
      <c r="O120">
        <v>-47.736118443644258</v>
      </c>
    </row>
    <row r="121" spans="1:15" x14ac:dyDescent="0.3">
      <c r="A121" t="s">
        <v>173</v>
      </c>
      <c r="B121">
        <v>3510401</v>
      </c>
      <c r="C121" t="s">
        <v>677</v>
      </c>
      <c r="D121" t="s">
        <v>677</v>
      </c>
      <c r="E121" t="s">
        <v>677</v>
      </c>
      <c r="F121" t="s">
        <v>677</v>
      </c>
      <c r="G121" t="s">
        <v>677</v>
      </c>
      <c r="H121" t="s">
        <v>677</v>
      </c>
      <c r="I121" t="s">
        <v>677</v>
      </c>
      <c r="J121" t="s">
        <v>677</v>
      </c>
      <c r="K121">
        <v>526.94302800000003</v>
      </c>
      <c r="L121">
        <v>2.5090384544191369</v>
      </c>
      <c r="M121">
        <v>4.7463850697284506</v>
      </c>
      <c r="N121">
        <v>-22.999548914588303</v>
      </c>
      <c r="O121">
        <v>-47.502206154668748</v>
      </c>
    </row>
    <row r="122" spans="1:15" x14ac:dyDescent="0.3">
      <c r="A122" t="s">
        <v>9</v>
      </c>
      <c r="B122">
        <v>3510500</v>
      </c>
      <c r="C122" t="s">
        <v>679</v>
      </c>
      <c r="D122" t="s">
        <v>678</v>
      </c>
      <c r="E122" t="s">
        <v>678</v>
      </c>
      <c r="F122" t="s">
        <v>680</v>
      </c>
      <c r="G122" t="s">
        <v>678</v>
      </c>
      <c r="H122" t="s">
        <v>680</v>
      </c>
      <c r="I122" t="s">
        <v>678</v>
      </c>
      <c r="J122" t="s">
        <v>680</v>
      </c>
      <c r="K122">
        <v>3.1946180000000002</v>
      </c>
      <c r="L122">
        <v>2.6856942770243344</v>
      </c>
      <c r="M122">
        <v>5.0846906449600828</v>
      </c>
      <c r="N122">
        <v>-23.622006500000001</v>
      </c>
      <c r="O122">
        <v>-45.410818382249786</v>
      </c>
    </row>
    <row r="123" spans="1:15" x14ac:dyDescent="0.3">
      <c r="A123" t="s">
        <v>174</v>
      </c>
      <c r="B123">
        <v>3510609</v>
      </c>
      <c r="C123" t="s">
        <v>677</v>
      </c>
      <c r="D123" t="s">
        <v>677</v>
      </c>
      <c r="E123" t="s">
        <v>677</v>
      </c>
      <c r="F123" t="s">
        <v>677</v>
      </c>
      <c r="G123" t="s">
        <v>677</v>
      </c>
      <c r="H123" t="s">
        <v>677</v>
      </c>
      <c r="I123" t="s">
        <v>677</v>
      </c>
      <c r="J123" t="s">
        <v>677</v>
      </c>
      <c r="K123">
        <v>785.34430999999995</v>
      </c>
      <c r="L123">
        <v>1.5383977686857424</v>
      </c>
      <c r="M123">
        <v>5.6030653043327536</v>
      </c>
      <c r="N123">
        <v>-23.535249500000003</v>
      </c>
      <c r="O123">
        <v>-46.841445431909598</v>
      </c>
    </row>
    <row r="124" spans="1:15" x14ac:dyDescent="0.3">
      <c r="A124" t="s">
        <v>175</v>
      </c>
      <c r="B124">
        <v>3510708</v>
      </c>
      <c r="C124" t="s">
        <v>677</v>
      </c>
      <c r="D124" t="s">
        <v>677</v>
      </c>
      <c r="E124" t="s">
        <v>677</v>
      </c>
      <c r="F124" t="s">
        <v>677</v>
      </c>
      <c r="G124" t="s">
        <v>677</v>
      </c>
      <c r="H124" t="s">
        <v>677</v>
      </c>
      <c r="I124" t="s">
        <v>677</v>
      </c>
      <c r="J124" t="s">
        <v>677</v>
      </c>
      <c r="K124">
        <v>427.082041</v>
      </c>
      <c r="L124">
        <v>2.8056693779336919</v>
      </c>
      <c r="M124">
        <v>4.0908221633946562</v>
      </c>
      <c r="N124">
        <v>-20.080991509997855</v>
      </c>
      <c r="O124">
        <v>-49.91494230289026</v>
      </c>
    </row>
    <row r="125" spans="1:15" x14ac:dyDescent="0.3">
      <c r="A125" t="s">
        <v>176</v>
      </c>
      <c r="B125">
        <v>3510807</v>
      </c>
      <c r="C125" t="s">
        <v>677</v>
      </c>
      <c r="D125" t="s">
        <v>677</v>
      </c>
      <c r="E125" t="s">
        <v>677</v>
      </c>
      <c r="F125" t="s">
        <v>677</v>
      </c>
      <c r="G125" t="s">
        <v>677</v>
      </c>
      <c r="H125" t="s">
        <v>677</v>
      </c>
      <c r="I125" t="s">
        <v>677</v>
      </c>
      <c r="J125" t="s">
        <v>677</v>
      </c>
      <c r="K125">
        <v>718.09278400000005</v>
      </c>
      <c r="L125">
        <v>2.9366268252765386</v>
      </c>
      <c r="M125">
        <v>4.4825877695267673</v>
      </c>
      <c r="N125">
        <v>-21.777986990000006</v>
      </c>
      <c r="O125">
        <v>-47.079758204827158</v>
      </c>
    </row>
    <row r="126" spans="1:15" x14ac:dyDescent="0.3">
      <c r="A126" t="s">
        <v>177</v>
      </c>
      <c r="B126">
        <v>3510906</v>
      </c>
      <c r="C126" t="s">
        <v>677</v>
      </c>
      <c r="D126" t="s">
        <v>677</v>
      </c>
      <c r="E126" t="s">
        <v>677</v>
      </c>
      <c r="F126" t="s">
        <v>677</v>
      </c>
      <c r="G126" t="s">
        <v>677</v>
      </c>
      <c r="H126" t="s">
        <v>677</v>
      </c>
      <c r="I126" t="s">
        <v>677</v>
      </c>
      <c r="J126" t="s">
        <v>677</v>
      </c>
      <c r="K126">
        <v>881.94790499999999</v>
      </c>
      <c r="L126">
        <v>2.2825835978359392</v>
      </c>
      <c r="M126">
        <v>3.4019172505175748</v>
      </c>
      <c r="N126">
        <v>-21.285000428529404</v>
      </c>
      <c r="O126">
        <v>-47.167105877048876</v>
      </c>
    </row>
    <row r="127" spans="1:15" x14ac:dyDescent="0.3">
      <c r="A127" t="s">
        <v>178</v>
      </c>
      <c r="B127">
        <v>3511003</v>
      </c>
      <c r="C127" t="s">
        <v>677</v>
      </c>
      <c r="D127" t="s">
        <v>677</v>
      </c>
      <c r="E127" t="s">
        <v>677</v>
      </c>
      <c r="F127" t="s">
        <v>677</v>
      </c>
      <c r="G127" t="s">
        <v>677</v>
      </c>
      <c r="H127" t="s">
        <v>677</v>
      </c>
      <c r="I127" t="s">
        <v>677</v>
      </c>
      <c r="J127" t="s">
        <v>677</v>
      </c>
      <c r="K127">
        <v>378.459881</v>
      </c>
      <c r="L127">
        <v>3.0274792650806339</v>
      </c>
      <c r="M127">
        <v>4.3223433611486763</v>
      </c>
      <c r="N127">
        <v>-20.872026554121053</v>
      </c>
      <c r="O127">
        <v>-51.489407055842278</v>
      </c>
    </row>
    <row r="128" spans="1:15" x14ac:dyDescent="0.3">
      <c r="A128" t="s">
        <v>179</v>
      </c>
      <c r="B128">
        <v>3511102</v>
      </c>
      <c r="C128" t="s">
        <v>677</v>
      </c>
      <c r="D128" t="s">
        <v>677</v>
      </c>
      <c r="E128" t="s">
        <v>677</v>
      </c>
      <c r="F128" t="s">
        <v>677</v>
      </c>
      <c r="G128" t="s">
        <v>677</v>
      </c>
      <c r="H128" t="s">
        <v>677</v>
      </c>
      <c r="I128" t="s">
        <v>677</v>
      </c>
      <c r="J128" t="s">
        <v>677</v>
      </c>
      <c r="K128">
        <v>524.83555899999999</v>
      </c>
      <c r="L128">
        <v>2.4632896320202149</v>
      </c>
      <c r="M128">
        <v>5.0858683014910282</v>
      </c>
      <c r="N128">
        <v>-21.139538500000004</v>
      </c>
      <c r="O128">
        <v>-48.975870939042814</v>
      </c>
    </row>
    <row r="129" spans="1:15" x14ac:dyDescent="0.3">
      <c r="A129" t="s">
        <v>180</v>
      </c>
      <c r="B129">
        <v>3511201</v>
      </c>
      <c r="C129" t="s">
        <v>677</v>
      </c>
      <c r="D129" t="s">
        <v>677</v>
      </c>
      <c r="E129" t="s">
        <v>677</v>
      </c>
      <c r="F129" t="s">
        <v>677</v>
      </c>
      <c r="G129" t="s">
        <v>677</v>
      </c>
      <c r="H129" t="s">
        <v>677</v>
      </c>
      <c r="I129" t="s">
        <v>677</v>
      </c>
      <c r="J129" t="s">
        <v>677</v>
      </c>
      <c r="K129">
        <v>507.31184100000002</v>
      </c>
      <c r="L129">
        <v>2.1714134148710733</v>
      </c>
      <c r="M129">
        <v>3.8923172607224803</v>
      </c>
      <c r="N129">
        <v>-21.048579999366858</v>
      </c>
      <c r="O129">
        <v>-49.057742152508247</v>
      </c>
    </row>
    <row r="130" spans="1:15" x14ac:dyDescent="0.3">
      <c r="A130" t="s">
        <v>181</v>
      </c>
      <c r="B130">
        <v>3511300</v>
      </c>
      <c r="C130" t="s">
        <v>677</v>
      </c>
      <c r="D130" t="s">
        <v>677</v>
      </c>
      <c r="E130" t="s">
        <v>677</v>
      </c>
      <c r="F130" t="s">
        <v>677</v>
      </c>
      <c r="G130" t="s">
        <v>677</v>
      </c>
      <c r="H130" t="s">
        <v>677</v>
      </c>
      <c r="I130" t="s">
        <v>677</v>
      </c>
      <c r="J130" t="s">
        <v>677</v>
      </c>
      <c r="K130">
        <v>566.04621699999996</v>
      </c>
      <c r="L130">
        <v>2.2963097129703347</v>
      </c>
      <c r="M130">
        <v>3.9655309436228605</v>
      </c>
      <c r="N130">
        <v>-20.904231922286552</v>
      </c>
      <c r="O130">
        <v>-49.272841545890991</v>
      </c>
    </row>
    <row r="131" spans="1:15" x14ac:dyDescent="0.3">
      <c r="A131" t="s">
        <v>182</v>
      </c>
      <c r="B131">
        <v>3511409</v>
      </c>
      <c r="C131" t="s">
        <v>677</v>
      </c>
      <c r="D131" t="s">
        <v>677</v>
      </c>
      <c r="E131" t="s">
        <v>677</v>
      </c>
      <c r="F131" t="s">
        <v>677</v>
      </c>
      <c r="G131" t="s">
        <v>677</v>
      </c>
      <c r="H131" t="s">
        <v>677</v>
      </c>
      <c r="I131" t="s">
        <v>677</v>
      </c>
      <c r="J131" t="s">
        <v>677</v>
      </c>
      <c r="K131">
        <v>734.50408300000004</v>
      </c>
      <c r="L131">
        <v>2.7089483622275385</v>
      </c>
      <c r="M131">
        <v>4.3007041525961238</v>
      </c>
      <c r="N131">
        <v>-23.034797499319904</v>
      </c>
      <c r="O131">
        <v>-49.165330170887934</v>
      </c>
    </row>
    <row r="132" spans="1:15" x14ac:dyDescent="0.3">
      <c r="A132" t="s">
        <v>183</v>
      </c>
      <c r="B132">
        <v>3511508</v>
      </c>
      <c r="C132" t="s">
        <v>677</v>
      </c>
      <c r="D132" t="s">
        <v>677</v>
      </c>
      <c r="E132" t="s">
        <v>677</v>
      </c>
      <c r="F132" t="s">
        <v>677</v>
      </c>
      <c r="G132" t="s">
        <v>677</v>
      </c>
      <c r="H132" t="s">
        <v>677</v>
      </c>
      <c r="I132" t="s">
        <v>677</v>
      </c>
      <c r="J132" t="s">
        <v>677</v>
      </c>
      <c r="K132">
        <v>574.77755000000002</v>
      </c>
      <c r="L132">
        <v>2.1065410484088751</v>
      </c>
      <c r="M132">
        <v>4.6897438238425666</v>
      </c>
      <c r="N132">
        <v>-23.168672500000003</v>
      </c>
      <c r="O132">
        <v>-47.737531325107895</v>
      </c>
    </row>
    <row r="133" spans="1:15" x14ac:dyDescent="0.3">
      <c r="A133" t="s">
        <v>184</v>
      </c>
      <c r="B133">
        <v>3511607</v>
      </c>
      <c r="C133" t="s">
        <v>677</v>
      </c>
      <c r="D133" t="s">
        <v>677</v>
      </c>
      <c r="E133" t="s">
        <v>677</v>
      </c>
      <c r="F133" t="s">
        <v>677</v>
      </c>
      <c r="G133" t="s">
        <v>677</v>
      </c>
      <c r="H133" t="s">
        <v>677</v>
      </c>
      <c r="I133" t="s">
        <v>677</v>
      </c>
      <c r="J133" t="s">
        <v>677</v>
      </c>
      <c r="K133">
        <v>595.21333600000003</v>
      </c>
      <c r="L133">
        <v>2.2796486959977837</v>
      </c>
      <c r="M133">
        <v>4.2588287705939791</v>
      </c>
      <c r="N133">
        <v>-23.224731835877456</v>
      </c>
      <c r="O133">
        <v>-47.952110655390264</v>
      </c>
    </row>
    <row r="134" spans="1:15" x14ac:dyDescent="0.3">
      <c r="A134" t="s">
        <v>185</v>
      </c>
      <c r="B134">
        <v>3511706</v>
      </c>
      <c r="C134" t="s">
        <v>677</v>
      </c>
      <c r="D134" t="s">
        <v>677</v>
      </c>
      <c r="E134" t="s">
        <v>677</v>
      </c>
      <c r="F134" t="s">
        <v>677</v>
      </c>
      <c r="G134" t="s">
        <v>677</v>
      </c>
      <c r="H134" t="s">
        <v>677</v>
      </c>
      <c r="I134" t="s">
        <v>677</v>
      </c>
      <c r="J134" t="s">
        <v>677</v>
      </c>
      <c r="K134">
        <v>598.42758600000002</v>
      </c>
      <c r="L134">
        <v>2.2451324937920831</v>
      </c>
      <c r="M134">
        <v>4.2352758766870524</v>
      </c>
      <c r="N134">
        <v>-22.508882412068655</v>
      </c>
      <c r="O134">
        <v>-47.775700203456722</v>
      </c>
    </row>
    <row r="135" spans="1:15" x14ac:dyDescent="0.3">
      <c r="A135" t="s">
        <v>186</v>
      </c>
      <c r="B135">
        <v>3557204</v>
      </c>
      <c r="C135" t="s">
        <v>677</v>
      </c>
      <c r="D135" t="s">
        <v>677</v>
      </c>
      <c r="E135" t="s">
        <v>677</v>
      </c>
      <c r="F135" t="s">
        <v>677</v>
      </c>
      <c r="G135" t="s">
        <v>677</v>
      </c>
      <c r="H135" t="s">
        <v>677</v>
      </c>
      <c r="I135" t="s">
        <v>677</v>
      </c>
      <c r="J135" t="s">
        <v>677</v>
      </c>
      <c r="K135">
        <v>553.97054000000003</v>
      </c>
      <c r="L135">
        <v>2.2758340364245599</v>
      </c>
      <c r="M135">
        <v>4.0940516555099649</v>
      </c>
      <c r="N135">
        <v>-23.032005631921155</v>
      </c>
      <c r="O135">
        <v>-49.713936148676602</v>
      </c>
    </row>
    <row r="136" spans="1:15" x14ac:dyDescent="0.3">
      <c r="A136" t="s">
        <v>187</v>
      </c>
      <c r="B136">
        <v>3511904</v>
      </c>
      <c r="C136" t="s">
        <v>677</v>
      </c>
      <c r="D136" t="s">
        <v>677</v>
      </c>
      <c r="E136" t="s">
        <v>677</v>
      </c>
      <c r="F136" t="s">
        <v>677</v>
      </c>
      <c r="G136" t="s">
        <v>677</v>
      </c>
      <c r="H136" t="s">
        <v>677</v>
      </c>
      <c r="I136" t="s">
        <v>677</v>
      </c>
      <c r="J136" t="s">
        <v>677</v>
      </c>
      <c r="K136">
        <v>461.49571200000003</v>
      </c>
      <c r="L136">
        <v>2.2268318106587208</v>
      </c>
      <c r="M136">
        <v>3.9353560929455731</v>
      </c>
      <c r="N136">
        <v>-21.560310036799354</v>
      </c>
      <c r="O136">
        <v>-50.450348692156652</v>
      </c>
    </row>
    <row r="137" spans="1:15" x14ac:dyDescent="0.3">
      <c r="A137" t="s">
        <v>188</v>
      </c>
      <c r="B137">
        <v>3512001</v>
      </c>
      <c r="C137" t="s">
        <v>677</v>
      </c>
      <c r="D137" t="s">
        <v>677</v>
      </c>
      <c r="E137" t="s">
        <v>677</v>
      </c>
      <c r="F137" t="s">
        <v>677</v>
      </c>
      <c r="G137" t="s">
        <v>677</v>
      </c>
      <c r="H137" t="s">
        <v>677</v>
      </c>
      <c r="I137" t="s">
        <v>677</v>
      </c>
      <c r="J137" t="s">
        <v>677</v>
      </c>
      <c r="K137">
        <v>590.20346199999994</v>
      </c>
      <c r="L137">
        <v>2.6256241666222033</v>
      </c>
      <c r="M137">
        <v>4.2664198658791035</v>
      </c>
      <c r="N137">
        <v>-20.718734499377604</v>
      </c>
      <c r="O137">
        <v>-48.539738329013375</v>
      </c>
    </row>
    <row r="138" spans="1:15" x14ac:dyDescent="0.3">
      <c r="A138" t="s">
        <v>189</v>
      </c>
      <c r="B138">
        <v>3512100</v>
      </c>
      <c r="C138" t="s">
        <v>677</v>
      </c>
      <c r="D138" t="s">
        <v>677</v>
      </c>
      <c r="E138" t="s">
        <v>677</v>
      </c>
      <c r="F138" t="s">
        <v>677</v>
      </c>
      <c r="G138" t="s">
        <v>677</v>
      </c>
      <c r="H138" t="s">
        <v>677</v>
      </c>
      <c r="I138" t="s">
        <v>677</v>
      </c>
      <c r="J138" t="s">
        <v>677</v>
      </c>
      <c r="K138">
        <v>475.12931700000001</v>
      </c>
      <c r="L138">
        <v>2.8625177771838168</v>
      </c>
      <c r="M138">
        <v>3.79309160017658</v>
      </c>
      <c r="N138">
        <v>-20.171558843335301</v>
      </c>
      <c r="O138">
        <v>-48.687484179829646</v>
      </c>
    </row>
    <row r="139" spans="1:15" x14ac:dyDescent="0.3">
      <c r="A139" t="s">
        <v>190</v>
      </c>
      <c r="B139">
        <v>3512209</v>
      </c>
      <c r="C139" t="s">
        <v>677</v>
      </c>
      <c r="D139" t="s">
        <v>677</v>
      </c>
      <c r="E139" t="s">
        <v>677</v>
      </c>
      <c r="F139" t="s">
        <v>677</v>
      </c>
      <c r="G139" t="s">
        <v>677</v>
      </c>
      <c r="H139" t="s">
        <v>677</v>
      </c>
      <c r="I139" t="s">
        <v>677</v>
      </c>
      <c r="J139" t="s">
        <v>677</v>
      </c>
      <c r="K139">
        <v>591.02437999999995</v>
      </c>
      <c r="L139">
        <v>2.2619595605467095</v>
      </c>
      <c r="M139">
        <v>4.4479328655921799</v>
      </c>
      <c r="N139">
        <v>-22.330076447999904</v>
      </c>
      <c r="O139">
        <v>-47.174375742552414</v>
      </c>
    </row>
    <row r="140" spans="1:15" x14ac:dyDescent="0.3">
      <c r="A140" t="s">
        <v>191</v>
      </c>
      <c r="B140">
        <v>3512308</v>
      </c>
      <c r="C140" t="s">
        <v>677</v>
      </c>
      <c r="D140" t="s">
        <v>677</v>
      </c>
      <c r="E140" t="s">
        <v>677</v>
      </c>
      <c r="F140" t="s">
        <v>677</v>
      </c>
      <c r="G140" t="s">
        <v>677</v>
      </c>
      <c r="H140" t="s">
        <v>677</v>
      </c>
      <c r="I140" t="s">
        <v>677</v>
      </c>
      <c r="J140" t="s">
        <v>677</v>
      </c>
      <c r="K140">
        <v>494.38563699999997</v>
      </c>
      <c r="L140">
        <v>2.6684977377819545</v>
      </c>
      <c r="M140">
        <v>4.2527559710885736</v>
      </c>
      <c r="N140">
        <v>-23.012958080648964</v>
      </c>
      <c r="O140">
        <v>-48.00989213364484</v>
      </c>
    </row>
    <row r="141" spans="1:15" x14ac:dyDescent="0.3">
      <c r="A141" t="s">
        <v>192</v>
      </c>
      <c r="B141">
        <v>3512407</v>
      </c>
      <c r="C141" t="s">
        <v>677</v>
      </c>
      <c r="D141" t="s">
        <v>677</v>
      </c>
      <c r="E141" t="s">
        <v>677</v>
      </c>
      <c r="F141" t="s">
        <v>677</v>
      </c>
      <c r="G141" t="s">
        <v>677</v>
      </c>
      <c r="H141" t="s">
        <v>677</v>
      </c>
      <c r="I141" t="s">
        <v>677</v>
      </c>
      <c r="J141" t="s">
        <v>677</v>
      </c>
      <c r="K141">
        <v>660.26309200000003</v>
      </c>
      <c r="L141">
        <v>2.1385521484333947</v>
      </c>
      <c r="M141">
        <v>4.3896621375102995</v>
      </c>
      <c r="N141">
        <v>-22.481707032329005</v>
      </c>
      <c r="O141">
        <v>-47.458282925400148</v>
      </c>
    </row>
    <row r="142" spans="1:15" x14ac:dyDescent="0.3">
      <c r="A142" t="s">
        <v>193</v>
      </c>
      <c r="B142">
        <v>3512506</v>
      </c>
      <c r="C142" t="s">
        <v>677</v>
      </c>
      <c r="D142" t="s">
        <v>677</v>
      </c>
      <c r="E142" t="s">
        <v>677</v>
      </c>
      <c r="F142" t="s">
        <v>677</v>
      </c>
      <c r="G142" t="s">
        <v>677</v>
      </c>
      <c r="H142" t="s">
        <v>677</v>
      </c>
      <c r="I142" t="s">
        <v>677</v>
      </c>
      <c r="J142" t="s">
        <v>677</v>
      </c>
      <c r="K142">
        <v>406.21886499999999</v>
      </c>
      <c r="L142">
        <v>2.3923891456860735</v>
      </c>
      <c r="M142">
        <v>3.7823292689968371</v>
      </c>
      <c r="N142">
        <v>-21.35405285027235</v>
      </c>
      <c r="O142">
        <v>-50.287295847911714</v>
      </c>
    </row>
    <row r="143" spans="1:15" x14ac:dyDescent="0.3">
      <c r="A143" t="s">
        <v>194</v>
      </c>
      <c r="B143">
        <v>3512605</v>
      </c>
      <c r="C143" t="s">
        <v>677</v>
      </c>
      <c r="D143" t="s">
        <v>677</v>
      </c>
      <c r="E143" t="s">
        <v>677</v>
      </c>
      <c r="F143" t="s">
        <v>677</v>
      </c>
      <c r="G143" t="s">
        <v>677</v>
      </c>
      <c r="H143" t="s">
        <v>677</v>
      </c>
      <c r="I143" t="s">
        <v>677</v>
      </c>
      <c r="J143" t="s">
        <v>677</v>
      </c>
      <c r="K143">
        <v>599.75722699999994</v>
      </c>
      <c r="L143">
        <v>2.4826306536321199</v>
      </c>
      <c r="M143">
        <v>3.6703386411274419</v>
      </c>
      <c r="N143">
        <v>-23.632234981801354</v>
      </c>
      <c r="O143">
        <v>-49.318912396415541</v>
      </c>
    </row>
    <row r="144" spans="1:15" x14ac:dyDescent="0.3">
      <c r="A144" t="s">
        <v>195</v>
      </c>
      <c r="B144">
        <v>3512704</v>
      </c>
      <c r="C144" t="s">
        <v>677</v>
      </c>
      <c r="D144" t="s">
        <v>677</v>
      </c>
      <c r="E144" t="s">
        <v>677</v>
      </c>
      <c r="F144" t="s">
        <v>677</v>
      </c>
      <c r="G144" t="s">
        <v>677</v>
      </c>
      <c r="H144" t="s">
        <v>677</v>
      </c>
      <c r="I144" t="s">
        <v>677</v>
      </c>
      <c r="J144" t="s">
        <v>677</v>
      </c>
      <c r="K144">
        <v>601.84469799999999</v>
      </c>
      <c r="L144">
        <v>2.4450154053448756</v>
      </c>
      <c r="M144">
        <v>3.6079908585471747</v>
      </c>
      <c r="N144">
        <v>-22.218996750170806</v>
      </c>
      <c r="O144">
        <v>-47.626610130408217</v>
      </c>
    </row>
    <row r="145" spans="1:15" x14ac:dyDescent="0.3">
      <c r="A145" t="s">
        <v>196</v>
      </c>
      <c r="B145">
        <v>3512803</v>
      </c>
      <c r="C145" t="s">
        <v>677</v>
      </c>
      <c r="D145" t="s">
        <v>677</v>
      </c>
      <c r="E145" t="s">
        <v>677</v>
      </c>
      <c r="F145" t="s">
        <v>677</v>
      </c>
      <c r="G145" t="s">
        <v>677</v>
      </c>
      <c r="H145" t="s">
        <v>677</v>
      </c>
      <c r="I145" t="s">
        <v>677</v>
      </c>
      <c r="J145" t="s">
        <v>677</v>
      </c>
      <c r="K145">
        <v>581.63542900000004</v>
      </c>
      <c r="L145">
        <v>2.1893920459125691</v>
      </c>
      <c r="M145">
        <v>4.8588498732547727</v>
      </c>
      <c r="N145">
        <v>-22.645784885852652</v>
      </c>
      <c r="O145">
        <v>-47.196770776794587</v>
      </c>
    </row>
    <row r="146" spans="1:15" x14ac:dyDescent="0.3">
      <c r="A146" t="s">
        <v>197</v>
      </c>
      <c r="B146">
        <v>3512902</v>
      </c>
      <c r="C146" t="s">
        <v>677</v>
      </c>
      <c r="D146" t="s">
        <v>677</v>
      </c>
      <c r="E146" t="s">
        <v>677</v>
      </c>
      <c r="F146" t="s">
        <v>677</v>
      </c>
      <c r="G146" t="s">
        <v>677</v>
      </c>
      <c r="H146" t="s">
        <v>677</v>
      </c>
      <c r="I146" t="s">
        <v>677</v>
      </c>
      <c r="J146" t="s">
        <v>677</v>
      </c>
      <c r="K146">
        <v>509.914018</v>
      </c>
      <c r="L146">
        <v>2.6451077341320817</v>
      </c>
      <c r="M146">
        <v>3.863739107345217</v>
      </c>
      <c r="N146">
        <v>-20.477034658871002</v>
      </c>
      <c r="O146">
        <v>-49.778859693117063</v>
      </c>
    </row>
    <row r="147" spans="1:15" x14ac:dyDescent="0.3">
      <c r="A147" t="s">
        <v>20</v>
      </c>
      <c r="B147">
        <v>3513009</v>
      </c>
      <c r="C147" t="s">
        <v>679</v>
      </c>
      <c r="D147" t="s">
        <v>678</v>
      </c>
      <c r="E147" t="s">
        <v>679</v>
      </c>
      <c r="F147" t="s">
        <v>680</v>
      </c>
      <c r="G147" t="s">
        <v>680</v>
      </c>
      <c r="H147" t="s">
        <v>681</v>
      </c>
      <c r="I147" t="s">
        <v>681</v>
      </c>
      <c r="J147" t="s">
        <v>682</v>
      </c>
      <c r="K147">
        <v>850.24847499999998</v>
      </c>
      <c r="L147">
        <v>2.5105369676417379</v>
      </c>
      <c r="M147">
        <v>5.3965654651848993</v>
      </c>
      <c r="N147">
        <v>-23.603514000000004</v>
      </c>
      <c r="O147">
        <v>-46.931846327888586</v>
      </c>
    </row>
    <row r="148" spans="1:15" x14ac:dyDescent="0.3">
      <c r="A148" t="s">
        <v>198</v>
      </c>
      <c r="B148">
        <v>3513108</v>
      </c>
      <c r="C148" t="s">
        <v>677</v>
      </c>
      <c r="D148" t="s">
        <v>677</v>
      </c>
      <c r="E148" t="s">
        <v>677</v>
      </c>
      <c r="F148" t="s">
        <v>677</v>
      </c>
      <c r="G148" t="s">
        <v>677</v>
      </c>
      <c r="H148" t="s">
        <v>677</v>
      </c>
      <c r="I148" t="s">
        <v>677</v>
      </c>
      <c r="J148" t="s">
        <v>677</v>
      </c>
      <c r="K148">
        <v>794.65631099999996</v>
      </c>
      <c r="L148">
        <v>2.4933506840324116</v>
      </c>
      <c r="M148">
        <v>4.5476762705546943</v>
      </c>
      <c r="N148">
        <v>-21.340430500000004</v>
      </c>
      <c r="O148">
        <v>-47.730042348127988</v>
      </c>
    </row>
    <row r="149" spans="1:15" x14ac:dyDescent="0.3">
      <c r="A149" t="s">
        <v>199</v>
      </c>
      <c r="B149">
        <v>3513207</v>
      </c>
      <c r="C149" t="s">
        <v>677</v>
      </c>
      <c r="D149" t="s">
        <v>677</v>
      </c>
      <c r="E149" t="s">
        <v>677</v>
      </c>
      <c r="F149" t="s">
        <v>677</v>
      </c>
      <c r="G149" t="s">
        <v>677</v>
      </c>
      <c r="H149" t="s">
        <v>677</v>
      </c>
      <c r="I149" t="s">
        <v>677</v>
      </c>
      <c r="J149" t="s">
        <v>677</v>
      </c>
      <c r="K149">
        <v>990.53677300000004</v>
      </c>
      <c r="L149">
        <v>2.5857201006932291</v>
      </c>
      <c r="M149">
        <v>3.9360611166099884</v>
      </c>
      <c r="N149">
        <v>-20.402491999392403</v>
      </c>
      <c r="O149">
        <v>-47.423806452050769</v>
      </c>
    </row>
    <row r="150" spans="1:15" x14ac:dyDescent="0.3">
      <c r="A150" t="s">
        <v>200</v>
      </c>
      <c r="B150">
        <v>3513306</v>
      </c>
      <c r="C150" t="s">
        <v>677</v>
      </c>
      <c r="D150" t="s">
        <v>677</v>
      </c>
      <c r="E150" t="s">
        <v>677</v>
      </c>
      <c r="F150" t="s">
        <v>677</v>
      </c>
      <c r="G150" t="s">
        <v>677</v>
      </c>
      <c r="H150" t="s">
        <v>677</v>
      </c>
      <c r="I150" t="s">
        <v>677</v>
      </c>
      <c r="J150" t="s">
        <v>677</v>
      </c>
      <c r="K150">
        <v>361.003265</v>
      </c>
      <c r="L150">
        <v>2.1741470650970305</v>
      </c>
      <c r="M150">
        <v>3.3165993020938607</v>
      </c>
      <c r="N150">
        <v>-22.745498928978854</v>
      </c>
      <c r="O150">
        <v>-50.793666159557638</v>
      </c>
    </row>
    <row r="151" spans="1:15" x14ac:dyDescent="0.3">
      <c r="A151" t="s">
        <v>201</v>
      </c>
      <c r="B151">
        <v>3513405</v>
      </c>
      <c r="C151" t="s">
        <v>677</v>
      </c>
      <c r="D151" t="s">
        <v>677</v>
      </c>
      <c r="E151" t="s">
        <v>677</v>
      </c>
      <c r="F151" t="s">
        <v>677</v>
      </c>
      <c r="G151" t="s">
        <v>677</v>
      </c>
      <c r="H151" t="s">
        <v>677</v>
      </c>
      <c r="I151" t="s">
        <v>677</v>
      </c>
      <c r="J151" t="s">
        <v>677</v>
      </c>
      <c r="K151">
        <v>521.92121099999997</v>
      </c>
      <c r="L151">
        <v>2.4852940180679526</v>
      </c>
      <c r="M151">
        <v>4.9150725398865411</v>
      </c>
      <c r="N151">
        <v>-22.577749880422036</v>
      </c>
      <c r="O151">
        <v>-44.96173196059668</v>
      </c>
    </row>
    <row r="152" spans="1:15" x14ac:dyDescent="0.3">
      <c r="A152" t="s">
        <v>202</v>
      </c>
      <c r="B152">
        <v>3513504</v>
      </c>
      <c r="C152" t="s">
        <v>677</v>
      </c>
      <c r="D152" t="s">
        <v>677</v>
      </c>
      <c r="E152" t="s">
        <v>677</v>
      </c>
      <c r="F152" t="s">
        <v>677</v>
      </c>
      <c r="G152" t="s">
        <v>677</v>
      </c>
      <c r="H152" t="s">
        <v>677</v>
      </c>
      <c r="I152" t="s">
        <v>677</v>
      </c>
      <c r="J152" t="s">
        <v>677</v>
      </c>
      <c r="K152">
        <v>6.8811460000000002</v>
      </c>
      <c r="L152">
        <v>2.1549684019587931</v>
      </c>
      <c r="M152">
        <v>5.1162922014357486</v>
      </c>
      <c r="N152">
        <v>-23.883839000000005</v>
      </c>
      <c r="O152">
        <v>-46.420031768274477</v>
      </c>
    </row>
    <row r="153" spans="1:15" x14ac:dyDescent="0.3">
      <c r="A153" t="s">
        <v>52</v>
      </c>
      <c r="B153">
        <v>3513603</v>
      </c>
      <c r="C153" t="s">
        <v>679</v>
      </c>
      <c r="D153" t="s">
        <v>678</v>
      </c>
      <c r="E153" t="s">
        <v>679</v>
      </c>
      <c r="F153" t="s">
        <v>680</v>
      </c>
      <c r="G153" t="s">
        <v>680</v>
      </c>
      <c r="H153" t="s">
        <v>681</v>
      </c>
      <c r="I153" t="s">
        <v>681</v>
      </c>
      <c r="J153" t="s">
        <v>682</v>
      </c>
      <c r="K153">
        <v>939.59264099999996</v>
      </c>
      <c r="L153">
        <v>3.14837125733224</v>
      </c>
      <c r="M153">
        <v>4.3333868116595315</v>
      </c>
      <c r="N153">
        <v>-23.074750147406501</v>
      </c>
      <c r="O153">
        <v>-44.958026903498052</v>
      </c>
    </row>
    <row r="154" spans="1:15" x14ac:dyDescent="0.3">
      <c r="A154" t="s">
        <v>203</v>
      </c>
      <c r="B154">
        <v>3513702</v>
      </c>
      <c r="C154" t="s">
        <v>677</v>
      </c>
      <c r="D154" t="s">
        <v>677</v>
      </c>
      <c r="E154" t="s">
        <v>677</v>
      </c>
      <c r="F154" t="s">
        <v>677</v>
      </c>
      <c r="G154" t="s">
        <v>677</v>
      </c>
      <c r="H154" t="s">
        <v>677</v>
      </c>
      <c r="I154" t="s">
        <v>677</v>
      </c>
      <c r="J154" t="s">
        <v>677</v>
      </c>
      <c r="K154">
        <v>688.71950100000004</v>
      </c>
      <c r="L154">
        <v>2.877201972557871</v>
      </c>
      <c r="M154">
        <v>4.5278618063227016</v>
      </c>
      <c r="N154">
        <v>-21.909083000000006</v>
      </c>
      <c r="O154">
        <v>-47.620663971859237</v>
      </c>
    </row>
    <row r="155" spans="1:15" x14ac:dyDescent="0.3">
      <c r="A155" t="s">
        <v>204</v>
      </c>
      <c r="B155">
        <v>3513801</v>
      </c>
      <c r="C155" t="s">
        <v>677</v>
      </c>
      <c r="D155" t="s">
        <v>677</v>
      </c>
      <c r="E155" t="s">
        <v>677</v>
      </c>
      <c r="F155" t="s">
        <v>677</v>
      </c>
      <c r="G155" t="s">
        <v>677</v>
      </c>
      <c r="H155" t="s">
        <v>677</v>
      </c>
      <c r="I155" t="s">
        <v>677</v>
      </c>
      <c r="J155" t="s">
        <v>677</v>
      </c>
      <c r="K155">
        <v>812.83750499999996</v>
      </c>
      <c r="L155">
        <v>1.4875908245160545</v>
      </c>
      <c r="M155">
        <v>5.6272470239217185</v>
      </c>
      <c r="N155">
        <v>-23.689295000000008</v>
      </c>
      <c r="O155">
        <v>-46.623381393203019</v>
      </c>
    </row>
    <row r="156" spans="1:15" x14ac:dyDescent="0.3">
      <c r="A156" t="s">
        <v>205</v>
      </c>
      <c r="B156">
        <v>3513850</v>
      </c>
      <c r="C156" t="s">
        <v>677</v>
      </c>
      <c r="D156" t="s">
        <v>677</v>
      </c>
      <c r="E156" t="s">
        <v>677</v>
      </c>
      <c r="F156" t="s">
        <v>677</v>
      </c>
      <c r="G156" t="s">
        <v>677</v>
      </c>
      <c r="H156" t="s">
        <v>677</v>
      </c>
      <c r="I156" t="s">
        <v>677</v>
      </c>
      <c r="J156" t="s">
        <v>677</v>
      </c>
      <c r="K156">
        <v>398.162556</v>
      </c>
      <c r="L156">
        <v>1.9451385535247148</v>
      </c>
      <c r="M156">
        <v>3.253580289562183</v>
      </c>
      <c r="N156">
        <v>-20.464412794300202</v>
      </c>
      <c r="O156">
        <v>-50.606055988833148</v>
      </c>
    </row>
    <row r="157" spans="1:15" x14ac:dyDescent="0.3">
      <c r="A157" t="s">
        <v>206</v>
      </c>
      <c r="B157">
        <v>3513900</v>
      </c>
      <c r="C157" t="s">
        <v>677</v>
      </c>
      <c r="D157" t="s">
        <v>677</v>
      </c>
      <c r="E157" t="s">
        <v>677</v>
      </c>
      <c r="F157" t="s">
        <v>677</v>
      </c>
      <c r="G157" t="s">
        <v>677</v>
      </c>
      <c r="H157" t="s">
        <v>677</v>
      </c>
      <c r="I157" t="s">
        <v>677</v>
      </c>
      <c r="J157" t="s">
        <v>677</v>
      </c>
      <c r="K157">
        <v>1055.4724309999999</v>
      </c>
      <c r="L157">
        <v>2.3497611030026873</v>
      </c>
      <c r="M157">
        <v>4.0471190387201812</v>
      </c>
      <c r="N157">
        <v>-21.661621506036553</v>
      </c>
      <c r="O157">
        <v>-46.736869786792376</v>
      </c>
    </row>
    <row r="158" spans="1:15" x14ac:dyDescent="0.3">
      <c r="A158" t="s">
        <v>207</v>
      </c>
      <c r="B158">
        <v>3514007</v>
      </c>
      <c r="C158" t="s">
        <v>677</v>
      </c>
      <c r="D158" t="s">
        <v>677</v>
      </c>
      <c r="E158" t="s">
        <v>677</v>
      </c>
      <c r="F158" t="s">
        <v>677</v>
      </c>
      <c r="G158" t="s">
        <v>677</v>
      </c>
      <c r="H158" t="s">
        <v>677</v>
      </c>
      <c r="I158" t="s">
        <v>677</v>
      </c>
      <c r="J158" t="s">
        <v>677</v>
      </c>
      <c r="K158">
        <v>569.77001700000005</v>
      </c>
      <c r="L158">
        <v>2.1753059240586214</v>
      </c>
      <c r="M158">
        <v>3.9508028229646586</v>
      </c>
      <c r="N158">
        <v>-21.514804330405855</v>
      </c>
      <c r="O158">
        <v>-48.400242719251693</v>
      </c>
    </row>
    <row r="159" spans="1:15" x14ac:dyDescent="0.3">
      <c r="A159" t="s">
        <v>208</v>
      </c>
      <c r="B159">
        <v>3514106</v>
      </c>
      <c r="C159" t="s">
        <v>677</v>
      </c>
      <c r="D159" t="s">
        <v>677</v>
      </c>
      <c r="E159" t="s">
        <v>677</v>
      </c>
      <c r="F159" t="s">
        <v>677</v>
      </c>
      <c r="G159" t="s">
        <v>677</v>
      </c>
      <c r="H159" t="s">
        <v>677</v>
      </c>
      <c r="I159" t="s">
        <v>677</v>
      </c>
      <c r="J159" t="s">
        <v>677</v>
      </c>
      <c r="K159">
        <v>683.98991999999998</v>
      </c>
      <c r="L159">
        <v>2.8013844990940564</v>
      </c>
      <c r="M159">
        <v>4.4364012048506014</v>
      </c>
      <c r="N159">
        <v>-22.367316000000002</v>
      </c>
      <c r="O159">
        <v>-48.382675987535464</v>
      </c>
    </row>
    <row r="160" spans="1:15" x14ac:dyDescent="0.3">
      <c r="A160" t="s">
        <v>209</v>
      </c>
      <c r="B160">
        <v>3514205</v>
      </c>
      <c r="C160" t="s">
        <v>677</v>
      </c>
      <c r="D160" t="s">
        <v>677</v>
      </c>
      <c r="E160" t="s">
        <v>677</v>
      </c>
      <c r="F160" t="s">
        <v>677</v>
      </c>
      <c r="G160" t="s">
        <v>677</v>
      </c>
      <c r="H160" t="s">
        <v>677</v>
      </c>
      <c r="I160" t="s">
        <v>677</v>
      </c>
      <c r="J160" t="s">
        <v>677</v>
      </c>
      <c r="K160">
        <v>466.50761299999999</v>
      </c>
      <c r="L160">
        <v>1.8917548292566713</v>
      </c>
      <c r="M160">
        <v>3.325310371711061</v>
      </c>
      <c r="N160">
        <v>-20.122870661056659</v>
      </c>
      <c r="O160">
        <v>-50.515363084024557</v>
      </c>
    </row>
    <row r="161" spans="1:15" x14ac:dyDescent="0.3">
      <c r="A161" t="s">
        <v>41</v>
      </c>
      <c r="B161">
        <v>3514304</v>
      </c>
      <c r="C161" t="s">
        <v>678</v>
      </c>
      <c r="D161" t="s">
        <v>679</v>
      </c>
      <c r="E161" t="s">
        <v>680</v>
      </c>
      <c r="F161" t="s">
        <v>678</v>
      </c>
      <c r="G161" t="s">
        <v>681</v>
      </c>
      <c r="H161" t="s">
        <v>678</v>
      </c>
      <c r="I161" t="s">
        <v>682</v>
      </c>
      <c r="J161" t="s">
        <v>678</v>
      </c>
      <c r="K161">
        <v>707.05544099999997</v>
      </c>
      <c r="L161">
        <v>2.3136015026670074</v>
      </c>
      <c r="M161">
        <v>3.9480704815189411</v>
      </c>
      <c r="N161">
        <v>-22.113167196367058</v>
      </c>
      <c r="O161">
        <v>-48.316235806343272</v>
      </c>
    </row>
    <row r="162" spans="1:15" x14ac:dyDescent="0.3">
      <c r="A162" t="s">
        <v>210</v>
      </c>
      <c r="B162">
        <v>3514403</v>
      </c>
      <c r="C162" t="s">
        <v>677</v>
      </c>
      <c r="D162" t="s">
        <v>677</v>
      </c>
      <c r="E162" t="s">
        <v>677</v>
      </c>
      <c r="F162" t="s">
        <v>677</v>
      </c>
      <c r="G162" t="s">
        <v>677</v>
      </c>
      <c r="H162" t="s">
        <v>677</v>
      </c>
      <c r="I162" t="s">
        <v>677</v>
      </c>
      <c r="J162" t="s">
        <v>677</v>
      </c>
      <c r="K162">
        <v>414.17755799999998</v>
      </c>
      <c r="L162">
        <v>2.6881420695183667</v>
      </c>
      <c r="M162">
        <v>4.6701808896392736</v>
      </c>
      <c r="N162">
        <v>-21.486137535000005</v>
      </c>
      <c r="O162">
        <v>-51.53404966006272</v>
      </c>
    </row>
    <row r="163" spans="1:15" x14ac:dyDescent="0.3">
      <c r="A163" t="s">
        <v>211</v>
      </c>
      <c r="B163">
        <v>3514502</v>
      </c>
      <c r="C163" t="s">
        <v>677</v>
      </c>
      <c r="D163" t="s">
        <v>677</v>
      </c>
      <c r="E163" t="s">
        <v>677</v>
      </c>
      <c r="F163" t="s">
        <v>677</v>
      </c>
      <c r="G163" t="s">
        <v>677</v>
      </c>
      <c r="H163" t="s">
        <v>677</v>
      </c>
      <c r="I163" t="s">
        <v>677</v>
      </c>
      <c r="J163" t="s">
        <v>677</v>
      </c>
      <c r="K163">
        <v>508.16710699999999</v>
      </c>
      <c r="L163">
        <v>2.4225192571595291</v>
      </c>
      <c r="M163">
        <v>4.094994900944612</v>
      </c>
      <c r="N163">
        <v>-22.414881375807752</v>
      </c>
      <c r="O163">
        <v>-49.405045410632958</v>
      </c>
    </row>
    <row r="164" spans="1:15" x14ac:dyDescent="0.3">
      <c r="A164" t="s">
        <v>212</v>
      </c>
      <c r="B164">
        <v>3514601</v>
      </c>
      <c r="C164" t="s">
        <v>677</v>
      </c>
      <c r="D164" t="s">
        <v>677</v>
      </c>
      <c r="E164" t="s">
        <v>677</v>
      </c>
      <c r="F164" t="s">
        <v>677</v>
      </c>
      <c r="G164" t="s">
        <v>677</v>
      </c>
      <c r="H164" t="s">
        <v>677</v>
      </c>
      <c r="I164" t="s">
        <v>677</v>
      </c>
      <c r="J164" t="s">
        <v>677</v>
      </c>
      <c r="K164">
        <v>624.09444399999995</v>
      </c>
      <c r="L164">
        <v>2.046791616416713</v>
      </c>
      <c r="M164">
        <v>3.9942291408176986</v>
      </c>
      <c r="N164">
        <v>-21.233325999362354</v>
      </c>
      <c r="O164">
        <v>-47.970843449444295</v>
      </c>
    </row>
    <row r="165" spans="1:15" x14ac:dyDescent="0.3">
      <c r="A165" t="s">
        <v>213</v>
      </c>
      <c r="B165">
        <v>3514700</v>
      </c>
      <c r="C165" t="s">
        <v>677</v>
      </c>
      <c r="D165" t="s">
        <v>677</v>
      </c>
      <c r="E165" t="s">
        <v>677</v>
      </c>
      <c r="F165" t="s">
        <v>677</v>
      </c>
      <c r="G165" t="s">
        <v>677</v>
      </c>
      <c r="H165" t="s">
        <v>677</v>
      </c>
      <c r="I165" t="s">
        <v>677</v>
      </c>
      <c r="J165" t="s">
        <v>677</v>
      </c>
      <c r="K165">
        <v>684.99032199999999</v>
      </c>
      <c r="L165">
        <v>2.7120247434476275</v>
      </c>
      <c r="M165">
        <v>3.7854722033063881</v>
      </c>
      <c r="N165">
        <v>-22.424996999334002</v>
      </c>
      <c r="O165">
        <v>-50.207006146214439</v>
      </c>
    </row>
    <row r="166" spans="1:15" x14ac:dyDescent="0.3">
      <c r="A166" t="s">
        <v>51</v>
      </c>
      <c r="B166">
        <v>3514809</v>
      </c>
      <c r="C166" t="s">
        <v>679</v>
      </c>
      <c r="D166" t="s">
        <v>679</v>
      </c>
      <c r="E166" t="s">
        <v>678</v>
      </c>
      <c r="F166" t="s">
        <v>679</v>
      </c>
      <c r="G166" t="s">
        <v>679</v>
      </c>
      <c r="H166" t="s">
        <v>679</v>
      </c>
      <c r="I166" t="s">
        <v>679</v>
      </c>
      <c r="J166" t="s">
        <v>679</v>
      </c>
      <c r="K166">
        <v>27.695094000000001</v>
      </c>
      <c r="L166">
        <v>3.2186027185081167</v>
      </c>
      <c r="M166">
        <v>4.1901635516307048</v>
      </c>
      <c r="N166">
        <v>-24.525386611147006</v>
      </c>
      <c r="O166">
        <v>-48.103228422535025</v>
      </c>
    </row>
    <row r="167" spans="1:15" x14ac:dyDescent="0.3">
      <c r="A167" t="s">
        <v>214</v>
      </c>
      <c r="B167">
        <v>3514908</v>
      </c>
      <c r="C167" t="s">
        <v>677</v>
      </c>
      <c r="D167" t="s">
        <v>677</v>
      </c>
      <c r="E167" t="s">
        <v>677</v>
      </c>
      <c r="F167" t="s">
        <v>677</v>
      </c>
      <c r="G167" t="s">
        <v>677</v>
      </c>
      <c r="H167" t="s">
        <v>677</v>
      </c>
      <c r="I167" t="s">
        <v>677</v>
      </c>
      <c r="J167" t="s">
        <v>677</v>
      </c>
      <c r="K167">
        <v>572.24222499999996</v>
      </c>
      <c r="L167">
        <v>2.3061246707365299</v>
      </c>
      <c r="M167">
        <v>4.2497363045688337</v>
      </c>
      <c r="N167">
        <v>-23.04253672118076</v>
      </c>
      <c r="O167">
        <v>-47.376774239641627</v>
      </c>
    </row>
    <row r="168" spans="1:15" x14ac:dyDescent="0.3">
      <c r="A168" t="s">
        <v>215</v>
      </c>
      <c r="B168">
        <v>3514924</v>
      </c>
      <c r="C168" t="s">
        <v>677</v>
      </c>
      <c r="D168" t="s">
        <v>677</v>
      </c>
      <c r="E168" t="s">
        <v>677</v>
      </c>
      <c r="F168" t="s">
        <v>677</v>
      </c>
      <c r="G168" t="s">
        <v>677</v>
      </c>
      <c r="H168" t="s">
        <v>677</v>
      </c>
      <c r="I168" t="s">
        <v>677</v>
      </c>
      <c r="J168" t="s">
        <v>677</v>
      </c>
      <c r="K168">
        <v>508.31157999999999</v>
      </c>
      <c r="L168">
        <v>1.973035440686933</v>
      </c>
      <c r="M168">
        <v>3.5624118329497274</v>
      </c>
      <c r="N168">
        <v>-21.164429018489251</v>
      </c>
      <c r="O168">
        <v>-49.110835890202573</v>
      </c>
    </row>
    <row r="169" spans="1:15" x14ac:dyDescent="0.3">
      <c r="A169" t="s">
        <v>216</v>
      </c>
      <c r="B169">
        <v>3514957</v>
      </c>
      <c r="C169" t="s">
        <v>677</v>
      </c>
      <c r="D169" t="s">
        <v>677</v>
      </c>
      <c r="E169" t="s">
        <v>677</v>
      </c>
      <c r="F169" t="s">
        <v>677</v>
      </c>
      <c r="G169" t="s">
        <v>677</v>
      </c>
      <c r="H169" t="s">
        <v>677</v>
      </c>
      <c r="I169" t="s">
        <v>677</v>
      </c>
      <c r="J169" t="s">
        <v>677</v>
      </c>
      <c r="K169">
        <v>546.34642299999996</v>
      </c>
      <c r="L169">
        <v>1.9197525561894431</v>
      </c>
      <c r="M169">
        <v>3.3895204658463776</v>
      </c>
      <c r="N169">
        <v>-20.982668054874704</v>
      </c>
      <c r="O169">
        <v>-48.83262029214584</v>
      </c>
    </row>
    <row r="170" spans="1:15" x14ac:dyDescent="0.3">
      <c r="A170" t="s">
        <v>217</v>
      </c>
      <c r="B170">
        <v>3515004</v>
      </c>
      <c r="C170" t="s">
        <v>677</v>
      </c>
      <c r="D170" t="s">
        <v>677</v>
      </c>
      <c r="E170" t="s">
        <v>677</v>
      </c>
      <c r="F170" t="s">
        <v>677</v>
      </c>
      <c r="G170" t="s">
        <v>677</v>
      </c>
      <c r="H170" t="s">
        <v>677</v>
      </c>
      <c r="I170" t="s">
        <v>677</v>
      </c>
      <c r="J170" t="s">
        <v>677</v>
      </c>
      <c r="K170">
        <v>791.83497699999998</v>
      </c>
      <c r="L170">
        <v>1.8475603210554368</v>
      </c>
      <c r="M170">
        <v>5.4373160510463698</v>
      </c>
      <c r="N170">
        <v>-23.647312500000005</v>
      </c>
      <c r="O170">
        <v>-46.850859993673581</v>
      </c>
    </row>
    <row r="171" spans="1:15" x14ac:dyDescent="0.3">
      <c r="A171" t="s">
        <v>218</v>
      </c>
      <c r="B171">
        <v>3515103</v>
      </c>
      <c r="C171" t="s">
        <v>677</v>
      </c>
      <c r="D171" t="s">
        <v>677</v>
      </c>
      <c r="E171" t="s">
        <v>677</v>
      </c>
      <c r="F171" t="s">
        <v>677</v>
      </c>
      <c r="G171" t="s">
        <v>677</v>
      </c>
      <c r="H171" t="s">
        <v>677</v>
      </c>
      <c r="I171" t="s">
        <v>677</v>
      </c>
      <c r="J171" t="s">
        <v>677</v>
      </c>
      <c r="K171">
        <v>765.89379199999996</v>
      </c>
      <c r="L171">
        <v>2.1921240125010617</v>
      </c>
      <c r="M171">
        <v>4.8412655926257822</v>
      </c>
      <c r="N171">
        <v>-23.831829103771252</v>
      </c>
      <c r="O171">
        <v>-46.817108872549611</v>
      </c>
    </row>
    <row r="172" spans="1:15" x14ac:dyDescent="0.3">
      <c r="A172" t="s">
        <v>219</v>
      </c>
      <c r="B172">
        <v>3515129</v>
      </c>
      <c r="C172" t="s">
        <v>677</v>
      </c>
      <c r="D172" t="s">
        <v>677</v>
      </c>
      <c r="E172" t="s">
        <v>677</v>
      </c>
      <c r="F172" t="s">
        <v>677</v>
      </c>
      <c r="G172" t="s">
        <v>677</v>
      </c>
      <c r="H172" t="s">
        <v>677</v>
      </c>
      <c r="I172" t="s">
        <v>677</v>
      </c>
      <c r="J172" t="s">
        <v>677</v>
      </c>
      <c r="K172">
        <v>340.90549399999998</v>
      </c>
      <c r="L172">
        <v>2.3525047415609044</v>
      </c>
      <c r="M172">
        <v>3.5070458724273257</v>
      </c>
      <c r="N172">
        <v>-21.83130897810015</v>
      </c>
      <c r="O172">
        <v>-51.480431428050558</v>
      </c>
    </row>
    <row r="173" spans="1:15" x14ac:dyDescent="0.3">
      <c r="A173" t="s">
        <v>220</v>
      </c>
      <c r="B173">
        <v>3515152</v>
      </c>
      <c r="C173" t="s">
        <v>677</v>
      </c>
      <c r="D173" t="s">
        <v>677</v>
      </c>
      <c r="E173" t="s">
        <v>677</v>
      </c>
      <c r="F173" t="s">
        <v>677</v>
      </c>
      <c r="G173" t="s">
        <v>677</v>
      </c>
      <c r="H173" t="s">
        <v>677</v>
      </c>
      <c r="I173" t="s">
        <v>677</v>
      </c>
      <c r="J173" t="s">
        <v>677</v>
      </c>
      <c r="K173">
        <v>629.17176900000004</v>
      </c>
      <c r="L173">
        <v>2.0411596828981016</v>
      </c>
      <c r="M173">
        <v>4.3174992211071315</v>
      </c>
      <c r="N173">
        <v>-22.491189952477502</v>
      </c>
      <c r="O173">
        <v>-47.213079730539313</v>
      </c>
    </row>
    <row r="174" spans="1:15" x14ac:dyDescent="0.3">
      <c r="A174" t="s">
        <v>221</v>
      </c>
      <c r="B174">
        <v>3515186</v>
      </c>
      <c r="C174" t="s">
        <v>677</v>
      </c>
      <c r="D174" t="s">
        <v>677</v>
      </c>
      <c r="E174" t="s">
        <v>677</v>
      </c>
      <c r="F174" t="s">
        <v>677</v>
      </c>
      <c r="G174" t="s">
        <v>677</v>
      </c>
      <c r="H174" t="s">
        <v>677</v>
      </c>
      <c r="I174" t="s">
        <v>677</v>
      </c>
      <c r="J174" t="s">
        <v>677</v>
      </c>
      <c r="K174">
        <v>877.591227</v>
      </c>
      <c r="L174">
        <v>2.5902118850995017</v>
      </c>
      <c r="M174">
        <v>4.6466977312993345</v>
      </c>
      <c r="N174">
        <v>-22.197053500000003</v>
      </c>
      <c r="O174">
        <v>-46.745514289869647</v>
      </c>
    </row>
    <row r="175" spans="1:15" x14ac:dyDescent="0.3">
      <c r="A175" t="s">
        <v>222</v>
      </c>
      <c r="B175">
        <v>3515194</v>
      </c>
      <c r="C175" t="s">
        <v>677</v>
      </c>
      <c r="D175" t="s">
        <v>677</v>
      </c>
      <c r="E175" t="s">
        <v>677</v>
      </c>
      <c r="F175" t="s">
        <v>677</v>
      </c>
      <c r="G175" t="s">
        <v>677</v>
      </c>
      <c r="H175" t="s">
        <v>677</v>
      </c>
      <c r="I175" t="s">
        <v>677</v>
      </c>
      <c r="J175" t="s">
        <v>677</v>
      </c>
      <c r="K175">
        <v>499.42756800000001</v>
      </c>
      <c r="L175">
        <v>2.2870533826784847</v>
      </c>
      <c r="M175">
        <v>3.6838572054003462</v>
      </c>
      <c r="N175">
        <v>-22.694973492069455</v>
      </c>
      <c r="O175">
        <v>-49.429825285815944</v>
      </c>
    </row>
    <row r="176" spans="1:15" x14ac:dyDescent="0.3">
      <c r="A176" t="s">
        <v>223</v>
      </c>
      <c r="B176">
        <v>3557303</v>
      </c>
      <c r="C176" t="s">
        <v>677</v>
      </c>
      <c r="D176" t="s">
        <v>677</v>
      </c>
      <c r="E176" t="s">
        <v>677</v>
      </c>
      <c r="F176" t="s">
        <v>677</v>
      </c>
      <c r="G176" t="s">
        <v>677</v>
      </c>
      <c r="H176" t="s">
        <v>677</v>
      </c>
      <c r="I176" t="s">
        <v>677</v>
      </c>
      <c r="J176" t="s">
        <v>677</v>
      </c>
      <c r="K176">
        <v>624.06239600000004</v>
      </c>
      <c r="L176">
        <v>1.8700760121098816</v>
      </c>
      <c r="M176">
        <v>4.0532321488405021</v>
      </c>
      <c r="N176">
        <v>-22.274588913126454</v>
      </c>
      <c r="O176">
        <v>-46.953602690417867</v>
      </c>
    </row>
    <row r="177" spans="1:15" x14ac:dyDescent="0.3">
      <c r="A177" t="s">
        <v>224</v>
      </c>
      <c r="B177">
        <v>3515301</v>
      </c>
      <c r="C177" t="s">
        <v>677</v>
      </c>
      <c r="D177" t="s">
        <v>677</v>
      </c>
      <c r="E177" t="s">
        <v>677</v>
      </c>
      <c r="F177" t="s">
        <v>677</v>
      </c>
      <c r="G177" t="s">
        <v>677</v>
      </c>
      <c r="H177" t="s">
        <v>677</v>
      </c>
      <c r="I177" t="s">
        <v>677</v>
      </c>
      <c r="J177" t="s">
        <v>677</v>
      </c>
      <c r="K177">
        <v>385.641032</v>
      </c>
      <c r="L177">
        <v>2.4232245684018952</v>
      </c>
      <c r="M177">
        <v>3.4418521757732918</v>
      </c>
      <c r="N177">
        <v>-22.490598901991106</v>
      </c>
      <c r="O177">
        <v>-51.664176190951686</v>
      </c>
    </row>
    <row r="178" spans="1:15" x14ac:dyDescent="0.3">
      <c r="A178" t="s">
        <v>225</v>
      </c>
      <c r="B178">
        <v>3515202</v>
      </c>
      <c r="C178" t="s">
        <v>677</v>
      </c>
      <c r="D178" t="s">
        <v>677</v>
      </c>
      <c r="E178" t="s">
        <v>677</v>
      </c>
      <c r="F178" t="s">
        <v>677</v>
      </c>
      <c r="G178" t="s">
        <v>677</v>
      </c>
      <c r="H178" t="s">
        <v>677</v>
      </c>
      <c r="I178" t="s">
        <v>677</v>
      </c>
      <c r="J178" t="s">
        <v>677</v>
      </c>
      <c r="K178">
        <v>486.62134200000003</v>
      </c>
      <c r="L178">
        <v>2.47170380180158</v>
      </c>
      <c r="M178">
        <v>3.9252605095194353</v>
      </c>
      <c r="N178">
        <v>-20.286082203974658</v>
      </c>
      <c r="O178">
        <v>-50.405466847951246</v>
      </c>
    </row>
    <row r="179" spans="1:15" x14ac:dyDescent="0.3">
      <c r="A179" t="s">
        <v>226</v>
      </c>
      <c r="B179">
        <v>3515350</v>
      </c>
      <c r="C179" t="s">
        <v>677</v>
      </c>
      <c r="D179" t="s">
        <v>677</v>
      </c>
      <c r="E179" t="s">
        <v>677</v>
      </c>
      <c r="F179" t="s">
        <v>677</v>
      </c>
      <c r="G179" t="s">
        <v>677</v>
      </c>
      <c r="H179" t="s">
        <v>677</v>
      </c>
      <c r="I179" t="s">
        <v>677</v>
      </c>
      <c r="J179" t="s">
        <v>677</v>
      </c>
      <c r="K179">
        <v>305.85159599999997</v>
      </c>
      <c r="L179">
        <v>2.7588316842686296</v>
      </c>
      <c r="M179">
        <v>3.9717859378791145</v>
      </c>
      <c r="N179">
        <v>-22.554996920208456</v>
      </c>
      <c r="O179">
        <v>-52.590898380276627</v>
      </c>
    </row>
    <row r="180" spans="1:15" x14ac:dyDescent="0.3">
      <c r="A180" t="s">
        <v>227</v>
      </c>
      <c r="B180">
        <v>3515400</v>
      </c>
      <c r="C180" t="s">
        <v>677</v>
      </c>
      <c r="D180" t="s">
        <v>677</v>
      </c>
      <c r="E180" t="s">
        <v>677</v>
      </c>
      <c r="F180" t="s">
        <v>677</v>
      </c>
      <c r="G180" t="s">
        <v>677</v>
      </c>
      <c r="H180" t="s">
        <v>677</v>
      </c>
      <c r="I180" t="s">
        <v>677</v>
      </c>
      <c r="J180" t="s">
        <v>677</v>
      </c>
      <c r="K180">
        <v>505.45151499999997</v>
      </c>
      <c r="L180">
        <v>2.6326303680807599</v>
      </c>
      <c r="M180">
        <v>4.2050960475784844</v>
      </c>
      <c r="N180">
        <v>-23.388960913938501</v>
      </c>
      <c r="O180">
        <v>-49.512053376698297</v>
      </c>
    </row>
    <row r="181" spans="1:15" x14ac:dyDescent="0.3">
      <c r="A181" t="s">
        <v>228</v>
      </c>
      <c r="B181">
        <v>3515608</v>
      </c>
      <c r="C181" t="s">
        <v>677</v>
      </c>
      <c r="D181" t="s">
        <v>677</v>
      </c>
      <c r="E181" t="s">
        <v>677</v>
      </c>
      <c r="F181" t="s">
        <v>677</v>
      </c>
      <c r="G181" t="s">
        <v>677</v>
      </c>
      <c r="H181" t="s">
        <v>677</v>
      </c>
      <c r="I181" t="s">
        <v>677</v>
      </c>
      <c r="J181" t="s">
        <v>677</v>
      </c>
      <c r="K181">
        <v>539.12046399999997</v>
      </c>
      <c r="L181">
        <v>2.2304233738926404</v>
      </c>
      <c r="M181">
        <v>3.7621531923035945</v>
      </c>
      <c r="N181">
        <v>-21.267121989952404</v>
      </c>
      <c r="O181">
        <v>-48.692273053194221</v>
      </c>
    </row>
    <row r="182" spans="1:15" x14ac:dyDescent="0.3">
      <c r="A182" t="s">
        <v>229</v>
      </c>
      <c r="B182">
        <v>3515509</v>
      </c>
      <c r="C182" t="s">
        <v>677</v>
      </c>
      <c r="D182" t="s">
        <v>677</v>
      </c>
      <c r="E182" t="s">
        <v>677</v>
      </c>
      <c r="F182" t="s">
        <v>677</v>
      </c>
      <c r="G182" t="s">
        <v>677</v>
      </c>
      <c r="H182" t="s">
        <v>677</v>
      </c>
      <c r="I182" t="s">
        <v>677</v>
      </c>
      <c r="J182" t="s">
        <v>677</v>
      </c>
      <c r="K182">
        <v>538.77885400000002</v>
      </c>
      <c r="L182">
        <v>2.7402023657602683</v>
      </c>
      <c r="M182">
        <v>4.8395785959610693</v>
      </c>
      <c r="N182">
        <v>-20.282382990000006</v>
      </c>
      <c r="O182">
        <v>-50.248748430583433</v>
      </c>
    </row>
    <row r="183" spans="1:15" x14ac:dyDescent="0.3">
      <c r="A183" t="s">
        <v>230</v>
      </c>
      <c r="B183">
        <v>3515657</v>
      </c>
      <c r="C183" t="s">
        <v>677</v>
      </c>
      <c r="D183" t="s">
        <v>677</v>
      </c>
      <c r="E183" t="s">
        <v>677</v>
      </c>
      <c r="F183" t="s">
        <v>677</v>
      </c>
      <c r="G183" t="s">
        <v>677</v>
      </c>
      <c r="H183" t="s">
        <v>677</v>
      </c>
      <c r="I183" t="s">
        <v>677</v>
      </c>
      <c r="J183" t="s">
        <v>677</v>
      </c>
      <c r="K183">
        <v>557.97873100000004</v>
      </c>
      <c r="L183">
        <v>2.0021833467650434</v>
      </c>
      <c r="M183">
        <v>3.2345172835126865</v>
      </c>
      <c r="N183">
        <v>-22.359138319147654</v>
      </c>
      <c r="O183">
        <v>-49.519841211156304</v>
      </c>
    </row>
    <row r="184" spans="1:15" x14ac:dyDescent="0.3">
      <c r="A184" t="s">
        <v>231</v>
      </c>
      <c r="B184">
        <v>3515707</v>
      </c>
      <c r="C184" t="s">
        <v>677</v>
      </c>
      <c r="D184" t="s">
        <v>677</v>
      </c>
      <c r="E184" t="s">
        <v>677</v>
      </c>
      <c r="F184" t="s">
        <v>677</v>
      </c>
      <c r="G184" t="s">
        <v>677</v>
      </c>
      <c r="H184" t="s">
        <v>677</v>
      </c>
      <c r="I184" t="s">
        <v>677</v>
      </c>
      <c r="J184" t="s">
        <v>677</v>
      </c>
      <c r="K184">
        <v>766.48060199999998</v>
      </c>
      <c r="L184">
        <v>1.4707631936064991</v>
      </c>
      <c r="M184">
        <v>5.288419153088979</v>
      </c>
      <c r="N184">
        <v>-23.541544500000004</v>
      </c>
      <c r="O184">
        <v>-46.366552671574183</v>
      </c>
    </row>
    <row r="185" spans="1:15" x14ac:dyDescent="0.3">
      <c r="A185" t="s">
        <v>232</v>
      </c>
      <c r="B185">
        <v>3515806</v>
      </c>
      <c r="C185" t="s">
        <v>677</v>
      </c>
      <c r="D185" t="s">
        <v>677</v>
      </c>
      <c r="E185" t="s">
        <v>677</v>
      </c>
      <c r="F185" t="s">
        <v>677</v>
      </c>
      <c r="G185" t="s">
        <v>677</v>
      </c>
      <c r="H185" t="s">
        <v>677</v>
      </c>
      <c r="I185" t="s">
        <v>677</v>
      </c>
      <c r="J185" t="s">
        <v>677</v>
      </c>
      <c r="K185">
        <v>386.77312000000001</v>
      </c>
      <c r="L185">
        <v>2.3516243324207839</v>
      </c>
      <c r="M185">
        <v>3.1655410767223731</v>
      </c>
      <c r="N185">
        <v>-21.676733935614351</v>
      </c>
      <c r="O185">
        <v>-51.382300841071938</v>
      </c>
    </row>
    <row r="186" spans="1:15" x14ac:dyDescent="0.3">
      <c r="A186" t="s">
        <v>233</v>
      </c>
      <c r="B186">
        <v>3515905</v>
      </c>
      <c r="C186" t="s">
        <v>677</v>
      </c>
      <c r="D186" t="s">
        <v>677</v>
      </c>
      <c r="E186" t="s">
        <v>677</v>
      </c>
      <c r="F186" t="s">
        <v>677</v>
      </c>
      <c r="G186" t="s">
        <v>677</v>
      </c>
      <c r="H186" t="s">
        <v>677</v>
      </c>
      <c r="I186" t="s">
        <v>677</v>
      </c>
      <c r="J186" t="s">
        <v>677</v>
      </c>
      <c r="K186">
        <v>506.28351700000002</v>
      </c>
      <c r="L186">
        <v>2.310132296141381</v>
      </c>
      <c r="M186">
        <v>3.4649364291217326</v>
      </c>
      <c r="N186">
        <v>-20.674031227925401</v>
      </c>
      <c r="O186">
        <v>-50.145689008682758</v>
      </c>
    </row>
    <row r="187" spans="1:15" x14ac:dyDescent="0.3">
      <c r="A187" t="s">
        <v>234</v>
      </c>
      <c r="B187">
        <v>3516002</v>
      </c>
      <c r="C187" t="s">
        <v>677</v>
      </c>
      <c r="D187" t="s">
        <v>677</v>
      </c>
      <c r="E187" t="s">
        <v>677</v>
      </c>
      <c r="F187" t="s">
        <v>677</v>
      </c>
      <c r="G187" t="s">
        <v>677</v>
      </c>
      <c r="H187" t="s">
        <v>677</v>
      </c>
      <c r="I187" t="s">
        <v>677</v>
      </c>
      <c r="J187" t="s">
        <v>677</v>
      </c>
      <c r="K187">
        <v>449.069277</v>
      </c>
      <c r="L187">
        <v>2.7194456471898234</v>
      </c>
      <c r="M187">
        <v>4.1655410767223726</v>
      </c>
      <c r="N187">
        <v>-21.613427615164152</v>
      </c>
      <c r="O187">
        <v>-51.168876466827719</v>
      </c>
    </row>
    <row r="188" spans="1:15" x14ac:dyDescent="0.3">
      <c r="A188" t="s">
        <v>235</v>
      </c>
      <c r="B188">
        <v>3516101</v>
      </c>
      <c r="C188" t="s">
        <v>677</v>
      </c>
      <c r="D188" t="s">
        <v>677</v>
      </c>
      <c r="E188" t="s">
        <v>677</v>
      </c>
      <c r="F188" t="s">
        <v>677</v>
      </c>
      <c r="G188" t="s">
        <v>677</v>
      </c>
      <c r="H188" t="s">
        <v>677</v>
      </c>
      <c r="I188" t="s">
        <v>677</v>
      </c>
      <c r="J188" t="s">
        <v>677</v>
      </c>
      <c r="K188">
        <v>389.778188</v>
      </c>
      <c r="L188">
        <v>2.3538893149789724</v>
      </c>
      <c r="M188">
        <v>3.4274861090957853</v>
      </c>
      <c r="N188">
        <v>-22.903568778761954</v>
      </c>
      <c r="O188">
        <v>-50.724822473379952</v>
      </c>
    </row>
    <row r="189" spans="1:15" x14ac:dyDescent="0.3">
      <c r="A189" t="s">
        <v>236</v>
      </c>
      <c r="B189">
        <v>3516200</v>
      </c>
      <c r="C189" t="s">
        <v>677</v>
      </c>
      <c r="D189" t="s">
        <v>677</v>
      </c>
      <c r="E189" t="s">
        <v>677</v>
      </c>
      <c r="F189" t="s">
        <v>677</v>
      </c>
      <c r="G189" t="s">
        <v>677</v>
      </c>
      <c r="H189" t="s">
        <v>677</v>
      </c>
      <c r="I189" t="s">
        <v>677</v>
      </c>
      <c r="J189" t="s">
        <v>677</v>
      </c>
      <c r="K189">
        <v>996.07265299999995</v>
      </c>
      <c r="L189">
        <v>2.7822425161394038</v>
      </c>
      <c r="M189">
        <v>5.5480047098201162</v>
      </c>
      <c r="N189">
        <v>-20.536097000000002</v>
      </c>
      <c r="O189">
        <v>-47.40233162567754</v>
      </c>
    </row>
    <row r="190" spans="1:15" x14ac:dyDescent="0.3">
      <c r="A190" t="s">
        <v>237</v>
      </c>
      <c r="B190">
        <v>3516309</v>
      </c>
      <c r="C190" t="s">
        <v>677</v>
      </c>
      <c r="D190" t="s">
        <v>677</v>
      </c>
      <c r="E190" t="s">
        <v>677</v>
      </c>
      <c r="F190" t="s">
        <v>677</v>
      </c>
      <c r="G190" t="s">
        <v>677</v>
      </c>
      <c r="H190" t="s">
        <v>677</v>
      </c>
      <c r="I190" t="s">
        <v>677</v>
      </c>
      <c r="J190" t="s">
        <v>677</v>
      </c>
      <c r="K190">
        <v>860.80805599999997</v>
      </c>
      <c r="L190">
        <v>1.6902049430907664</v>
      </c>
      <c r="M190">
        <v>5.2451275542773752</v>
      </c>
      <c r="N190">
        <v>-23.2758255</v>
      </c>
      <c r="O190">
        <v>-46.732526704705307</v>
      </c>
    </row>
    <row r="191" spans="1:15" x14ac:dyDescent="0.3">
      <c r="A191" t="s">
        <v>238</v>
      </c>
      <c r="B191">
        <v>3516408</v>
      </c>
      <c r="C191" t="s">
        <v>677</v>
      </c>
      <c r="D191" t="s">
        <v>677</v>
      </c>
      <c r="E191" t="s">
        <v>677</v>
      </c>
      <c r="F191" t="s">
        <v>677</v>
      </c>
      <c r="G191" t="s">
        <v>677</v>
      </c>
      <c r="H191" t="s">
        <v>677</v>
      </c>
      <c r="I191" t="s">
        <v>677</v>
      </c>
      <c r="J191" t="s">
        <v>677</v>
      </c>
      <c r="K191">
        <v>747.305654</v>
      </c>
      <c r="L191">
        <v>2.123116310091175</v>
      </c>
      <c r="M191">
        <v>5.1888975620173419</v>
      </c>
      <c r="N191">
        <v>-23.320302500000004</v>
      </c>
      <c r="O191">
        <v>-46.727874668552587</v>
      </c>
    </row>
    <row r="192" spans="1:15" x14ac:dyDescent="0.3">
      <c r="A192" t="s">
        <v>239</v>
      </c>
      <c r="B192">
        <v>3516507</v>
      </c>
      <c r="C192" t="s">
        <v>677</v>
      </c>
      <c r="D192" t="s">
        <v>677</v>
      </c>
      <c r="E192" t="s">
        <v>677</v>
      </c>
      <c r="F192" t="s">
        <v>677</v>
      </c>
      <c r="G192" t="s">
        <v>677</v>
      </c>
      <c r="H192" t="s">
        <v>677</v>
      </c>
      <c r="I192" t="s">
        <v>677</v>
      </c>
      <c r="J192" t="s">
        <v>677</v>
      </c>
      <c r="K192">
        <v>431.76359300000001</v>
      </c>
      <c r="L192">
        <v>2.14201696460331</v>
      </c>
      <c r="M192">
        <v>3.4434194617828173</v>
      </c>
      <c r="N192">
        <v>-21.528980135312807</v>
      </c>
      <c r="O192">
        <v>-50.555460841939841</v>
      </c>
    </row>
    <row r="193" spans="1:15" x14ac:dyDescent="0.3">
      <c r="A193" t="s">
        <v>240</v>
      </c>
      <c r="B193">
        <v>3516606</v>
      </c>
      <c r="C193" t="s">
        <v>677</v>
      </c>
      <c r="D193" t="s">
        <v>677</v>
      </c>
      <c r="E193" t="s">
        <v>677</v>
      </c>
      <c r="F193" t="s">
        <v>677</v>
      </c>
      <c r="G193" t="s">
        <v>677</v>
      </c>
      <c r="H193" t="s">
        <v>677</v>
      </c>
      <c r="I193" t="s">
        <v>677</v>
      </c>
      <c r="J193" t="s">
        <v>677</v>
      </c>
      <c r="K193">
        <v>561.18488100000002</v>
      </c>
      <c r="L193">
        <v>2.5513450714631412</v>
      </c>
      <c r="M193">
        <v>3.8161086707399039</v>
      </c>
      <c r="N193">
        <v>-22.294019248259001</v>
      </c>
      <c r="O193">
        <v>-49.552111329830026</v>
      </c>
    </row>
    <row r="194" spans="1:15" x14ac:dyDescent="0.3">
      <c r="A194" t="s">
        <v>241</v>
      </c>
      <c r="B194">
        <v>3516705</v>
      </c>
      <c r="C194" t="s">
        <v>677</v>
      </c>
      <c r="D194" t="s">
        <v>677</v>
      </c>
      <c r="E194" t="s">
        <v>677</v>
      </c>
      <c r="F194" t="s">
        <v>677</v>
      </c>
      <c r="G194" t="s">
        <v>677</v>
      </c>
      <c r="H194" t="s">
        <v>677</v>
      </c>
      <c r="I194" t="s">
        <v>677</v>
      </c>
      <c r="J194" t="s">
        <v>677</v>
      </c>
      <c r="K194">
        <v>679.96329800000001</v>
      </c>
      <c r="L194">
        <v>2.7449240121107117</v>
      </c>
      <c r="M194">
        <v>4.6472851450253669</v>
      </c>
      <c r="N194">
        <v>-22.210709490000003</v>
      </c>
      <c r="O194">
        <v>-49.656529935058046</v>
      </c>
    </row>
    <row r="195" spans="1:15" x14ac:dyDescent="0.3">
      <c r="A195" t="s">
        <v>242</v>
      </c>
      <c r="B195">
        <v>3516804</v>
      </c>
      <c r="C195" t="s">
        <v>677</v>
      </c>
      <c r="D195" t="s">
        <v>677</v>
      </c>
      <c r="E195" t="s">
        <v>677</v>
      </c>
      <c r="F195" t="s">
        <v>677</v>
      </c>
      <c r="G195" t="s">
        <v>677</v>
      </c>
      <c r="H195" t="s">
        <v>677</v>
      </c>
      <c r="I195" t="s">
        <v>677</v>
      </c>
      <c r="J195" t="s">
        <v>677</v>
      </c>
      <c r="K195">
        <v>420.90358900000001</v>
      </c>
      <c r="L195">
        <v>2.2566431929069184</v>
      </c>
      <c r="M195">
        <v>3.6819644589946829</v>
      </c>
      <c r="N195">
        <v>-20.795239499374603</v>
      </c>
      <c r="O195">
        <v>-50.190219732204923</v>
      </c>
    </row>
    <row r="196" spans="1:15" x14ac:dyDescent="0.3">
      <c r="A196" t="s">
        <v>243</v>
      </c>
      <c r="B196">
        <v>3516853</v>
      </c>
      <c r="C196" t="s">
        <v>677</v>
      </c>
      <c r="D196" t="s">
        <v>677</v>
      </c>
      <c r="E196" t="s">
        <v>677</v>
      </c>
      <c r="F196" t="s">
        <v>677</v>
      </c>
      <c r="G196" t="s">
        <v>677</v>
      </c>
      <c r="H196" t="s">
        <v>677</v>
      </c>
      <c r="I196" t="s">
        <v>677</v>
      </c>
      <c r="J196" t="s">
        <v>677</v>
      </c>
      <c r="K196">
        <v>506.55949500000003</v>
      </c>
      <c r="L196">
        <v>2.3869731309702056</v>
      </c>
      <c r="M196">
        <v>3.6802448370426077</v>
      </c>
      <c r="N196">
        <v>-21.840366902270201</v>
      </c>
      <c r="O196">
        <v>-48.495459202748087</v>
      </c>
    </row>
    <row r="197" spans="1:15" x14ac:dyDescent="0.3">
      <c r="A197" t="s">
        <v>244</v>
      </c>
      <c r="B197">
        <v>3516903</v>
      </c>
      <c r="C197" t="s">
        <v>677</v>
      </c>
      <c r="D197" t="s">
        <v>677</v>
      </c>
      <c r="E197" t="s">
        <v>677</v>
      </c>
      <c r="F197" t="s">
        <v>677</v>
      </c>
      <c r="G197" t="s">
        <v>677</v>
      </c>
      <c r="H197" t="s">
        <v>677</v>
      </c>
      <c r="I197" t="s">
        <v>677</v>
      </c>
      <c r="J197" t="s">
        <v>677</v>
      </c>
      <c r="K197">
        <v>506.496576</v>
      </c>
      <c r="L197">
        <v>2.6940573793126346</v>
      </c>
      <c r="M197">
        <v>4.0361895887541994</v>
      </c>
      <c r="N197">
        <v>-20.648369316722</v>
      </c>
      <c r="O197">
        <v>-50.361813702123669</v>
      </c>
    </row>
    <row r="198" spans="1:15" x14ac:dyDescent="0.3">
      <c r="A198" t="s">
        <v>245</v>
      </c>
      <c r="B198">
        <v>3517000</v>
      </c>
      <c r="C198" t="s">
        <v>677</v>
      </c>
      <c r="D198" t="s">
        <v>677</v>
      </c>
      <c r="E198" t="s">
        <v>677</v>
      </c>
      <c r="F198" t="s">
        <v>677</v>
      </c>
      <c r="G198" t="s">
        <v>677</v>
      </c>
      <c r="H198" t="s">
        <v>677</v>
      </c>
      <c r="I198" t="s">
        <v>677</v>
      </c>
      <c r="J198" t="s">
        <v>677</v>
      </c>
      <c r="K198">
        <v>489.094268</v>
      </c>
      <c r="L198">
        <v>2.8304314731080598</v>
      </c>
      <c r="M198">
        <v>4.0572475801312446</v>
      </c>
      <c r="N198">
        <v>-21.799830597460055</v>
      </c>
      <c r="O198">
        <v>-49.929283572293976</v>
      </c>
    </row>
    <row r="199" spans="1:15" x14ac:dyDescent="0.3">
      <c r="A199" t="s">
        <v>246</v>
      </c>
      <c r="B199">
        <v>3517109</v>
      </c>
      <c r="C199" t="s">
        <v>677</v>
      </c>
      <c r="D199" t="s">
        <v>677</v>
      </c>
      <c r="E199" t="s">
        <v>677</v>
      </c>
      <c r="F199" t="s">
        <v>677</v>
      </c>
      <c r="G199" t="s">
        <v>677</v>
      </c>
      <c r="H199" t="s">
        <v>677</v>
      </c>
      <c r="I199" t="s">
        <v>677</v>
      </c>
      <c r="J199" t="s">
        <v>677</v>
      </c>
      <c r="K199">
        <v>388.49145299999998</v>
      </c>
      <c r="L199">
        <v>2.4358443659844413</v>
      </c>
      <c r="M199">
        <v>3.6825962914605532</v>
      </c>
      <c r="N199">
        <v>-21.379777805706556</v>
      </c>
      <c r="O199">
        <v>-50.208416728114045</v>
      </c>
    </row>
    <row r="200" spans="1:15" x14ac:dyDescent="0.3">
      <c r="A200" t="s">
        <v>247</v>
      </c>
      <c r="B200">
        <v>3517208</v>
      </c>
      <c r="C200" t="s">
        <v>677</v>
      </c>
      <c r="D200" t="s">
        <v>677</v>
      </c>
      <c r="E200" t="s">
        <v>677</v>
      </c>
      <c r="F200" t="s">
        <v>677</v>
      </c>
      <c r="G200" t="s">
        <v>677</v>
      </c>
      <c r="H200" t="s">
        <v>677</v>
      </c>
      <c r="I200" t="s">
        <v>677</v>
      </c>
      <c r="J200" t="s">
        <v>677</v>
      </c>
      <c r="K200">
        <v>455.64137699999998</v>
      </c>
      <c r="L200">
        <v>2.4427211508894819</v>
      </c>
      <c r="M200">
        <v>4.085219201044942</v>
      </c>
      <c r="N200">
        <v>-21.622142999353002</v>
      </c>
      <c r="O200">
        <v>-49.798761690961769</v>
      </c>
    </row>
    <row r="201" spans="1:15" x14ac:dyDescent="0.3">
      <c r="A201" t="s">
        <v>248</v>
      </c>
      <c r="B201">
        <v>3517307</v>
      </c>
      <c r="C201" t="s">
        <v>677</v>
      </c>
      <c r="D201" t="s">
        <v>677</v>
      </c>
      <c r="E201" t="s">
        <v>677</v>
      </c>
      <c r="F201" t="s">
        <v>677</v>
      </c>
      <c r="G201" t="s">
        <v>677</v>
      </c>
      <c r="H201" t="s">
        <v>677</v>
      </c>
      <c r="I201" t="s">
        <v>677</v>
      </c>
      <c r="J201" t="s">
        <v>677</v>
      </c>
      <c r="K201">
        <v>481.52605199999999</v>
      </c>
      <c r="L201">
        <v>2.3380798089306269</v>
      </c>
      <c r="M201">
        <v>3.7607993116307177</v>
      </c>
      <c r="N201">
        <v>-21.910920658920002</v>
      </c>
      <c r="O201">
        <v>-49.897177750237852</v>
      </c>
    </row>
    <row r="202" spans="1:15" x14ac:dyDescent="0.3">
      <c r="A202" t="s">
        <v>249</v>
      </c>
      <c r="B202">
        <v>3517406</v>
      </c>
      <c r="C202" t="s">
        <v>677</v>
      </c>
      <c r="D202" t="s">
        <v>677</v>
      </c>
      <c r="E202" t="s">
        <v>677</v>
      </c>
      <c r="F202" t="s">
        <v>677</v>
      </c>
      <c r="G202" t="s">
        <v>677</v>
      </c>
      <c r="H202" t="s">
        <v>677</v>
      </c>
      <c r="I202" t="s">
        <v>677</v>
      </c>
      <c r="J202" t="s">
        <v>677</v>
      </c>
      <c r="K202">
        <v>517.52504299999998</v>
      </c>
      <c r="L202">
        <v>3.099841141602111</v>
      </c>
      <c r="M202">
        <v>4.6105537053170949</v>
      </c>
      <c r="N202">
        <v>-20.320144335000005</v>
      </c>
      <c r="O202">
        <v>-48.314470490025975</v>
      </c>
    </row>
    <row r="203" spans="1:15" x14ac:dyDescent="0.3">
      <c r="A203" t="s">
        <v>250</v>
      </c>
      <c r="B203">
        <v>3517505</v>
      </c>
      <c r="C203" t="s">
        <v>677</v>
      </c>
      <c r="D203" t="s">
        <v>677</v>
      </c>
      <c r="E203" t="s">
        <v>677</v>
      </c>
      <c r="F203" t="s">
        <v>677</v>
      </c>
      <c r="G203" t="s">
        <v>677</v>
      </c>
      <c r="H203" t="s">
        <v>677</v>
      </c>
      <c r="I203" t="s">
        <v>677</v>
      </c>
      <c r="J203" t="s">
        <v>677</v>
      </c>
      <c r="K203">
        <v>501.65474599999999</v>
      </c>
      <c r="L203">
        <v>2.5120517009788279</v>
      </c>
      <c r="M203">
        <v>4.3315082762863897</v>
      </c>
      <c r="N203">
        <v>-20.796448624865253</v>
      </c>
      <c r="O203">
        <v>-49.219145857724484</v>
      </c>
    </row>
    <row r="204" spans="1:15" x14ac:dyDescent="0.3">
      <c r="A204" t="s">
        <v>251</v>
      </c>
      <c r="B204">
        <v>3517604</v>
      </c>
      <c r="C204" t="s">
        <v>677</v>
      </c>
      <c r="D204" t="s">
        <v>677</v>
      </c>
      <c r="E204" t="s">
        <v>677</v>
      </c>
      <c r="F204" t="s">
        <v>677</v>
      </c>
      <c r="G204" t="s">
        <v>677</v>
      </c>
      <c r="H204" t="s">
        <v>677</v>
      </c>
      <c r="I204" t="s">
        <v>677</v>
      </c>
      <c r="J204" t="s">
        <v>677</v>
      </c>
      <c r="K204">
        <v>766.40262800000005</v>
      </c>
      <c r="L204">
        <v>2.6109708705184098</v>
      </c>
      <c r="M204">
        <v>4.2344413512663346</v>
      </c>
      <c r="N204">
        <v>-24.182526500000005</v>
      </c>
      <c r="O204">
        <v>-48.527681321849471</v>
      </c>
    </row>
    <row r="205" spans="1:15" x14ac:dyDescent="0.3">
      <c r="A205" t="s">
        <v>252</v>
      </c>
      <c r="B205">
        <v>3517703</v>
      </c>
      <c r="C205" t="s">
        <v>677</v>
      </c>
      <c r="D205" t="s">
        <v>677</v>
      </c>
      <c r="E205" t="s">
        <v>677</v>
      </c>
      <c r="F205" t="s">
        <v>677</v>
      </c>
      <c r="G205" t="s">
        <v>677</v>
      </c>
      <c r="H205" t="s">
        <v>677</v>
      </c>
      <c r="I205" t="s">
        <v>677</v>
      </c>
      <c r="J205" t="s">
        <v>677</v>
      </c>
      <c r="K205">
        <v>576.45630900000003</v>
      </c>
      <c r="L205">
        <v>2.5589280617166925</v>
      </c>
      <c r="M205">
        <v>4.3267453795653221</v>
      </c>
      <c r="N205">
        <v>-20.4275570617021</v>
      </c>
      <c r="O205">
        <v>-47.824592950174626</v>
      </c>
    </row>
    <row r="206" spans="1:15" x14ac:dyDescent="0.3">
      <c r="A206" t="s">
        <v>253</v>
      </c>
      <c r="B206">
        <v>3517802</v>
      </c>
      <c r="C206" t="s">
        <v>677</v>
      </c>
      <c r="D206" t="s">
        <v>677</v>
      </c>
      <c r="E206" t="s">
        <v>677</v>
      </c>
      <c r="F206" t="s">
        <v>677</v>
      </c>
      <c r="G206" t="s">
        <v>677</v>
      </c>
      <c r="H206" t="s">
        <v>677</v>
      </c>
      <c r="I206" t="s">
        <v>677</v>
      </c>
      <c r="J206" t="s">
        <v>677</v>
      </c>
      <c r="K206">
        <v>440.21666299999998</v>
      </c>
      <c r="L206">
        <v>2.7552626024331897</v>
      </c>
      <c r="M206">
        <v>3.9202798946329485</v>
      </c>
      <c r="N206">
        <v>-21.032881387582503</v>
      </c>
      <c r="O206">
        <v>-51.209106344995398</v>
      </c>
    </row>
    <row r="207" spans="1:15" x14ac:dyDescent="0.3">
      <c r="A207" t="s">
        <v>254</v>
      </c>
      <c r="B207">
        <v>3517901</v>
      </c>
      <c r="C207" t="s">
        <v>677</v>
      </c>
      <c r="D207" t="s">
        <v>677</v>
      </c>
      <c r="E207" t="s">
        <v>677</v>
      </c>
      <c r="F207" t="s">
        <v>677</v>
      </c>
      <c r="G207" t="s">
        <v>677</v>
      </c>
      <c r="H207" t="s">
        <v>677</v>
      </c>
      <c r="I207" t="s">
        <v>677</v>
      </c>
      <c r="J207" t="s">
        <v>677</v>
      </c>
      <c r="K207">
        <v>484.770937</v>
      </c>
      <c r="L207">
        <v>2.8071973377088324</v>
      </c>
      <c r="M207">
        <v>4.0487524576994893</v>
      </c>
      <c r="N207">
        <v>-20.498809212893551</v>
      </c>
      <c r="O207">
        <v>-48.944502595049869</v>
      </c>
    </row>
    <row r="208" spans="1:15" x14ac:dyDescent="0.3">
      <c r="A208" t="s">
        <v>255</v>
      </c>
      <c r="B208">
        <v>3518008</v>
      </c>
      <c r="C208" t="s">
        <v>677</v>
      </c>
      <c r="D208" t="s">
        <v>677</v>
      </c>
      <c r="E208" t="s">
        <v>677</v>
      </c>
      <c r="F208" t="s">
        <v>677</v>
      </c>
      <c r="G208" t="s">
        <v>677</v>
      </c>
      <c r="H208" t="s">
        <v>677</v>
      </c>
      <c r="I208" t="s">
        <v>677</v>
      </c>
      <c r="J208" t="s">
        <v>677</v>
      </c>
      <c r="K208">
        <v>503.68160699999999</v>
      </c>
      <c r="L208">
        <v>1.9329808219231981</v>
      </c>
      <c r="M208">
        <v>3.3010299956639813</v>
      </c>
      <c r="N208">
        <v>-20.075705571849799</v>
      </c>
      <c r="O208">
        <v>-50.341533881692783</v>
      </c>
    </row>
    <row r="209" spans="1:15" x14ac:dyDescent="0.3">
      <c r="A209" t="s">
        <v>256</v>
      </c>
      <c r="B209">
        <v>3518107</v>
      </c>
      <c r="C209" t="s">
        <v>677</v>
      </c>
      <c r="D209" t="s">
        <v>677</v>
      </c>
      <c r="E209" t="s">
        <v>677</v>
      </c>
      <c r="F209" t="s">
        <v>677</v>
      </c>
      <c r="G209" t="s">
        <v>677</v>
      </c>
      <c r="H209" t="s">
        <v>677</v>
      </c>
      <c r="I209" t="s">
        <v>677</v>
      </c>
      <c r="J209" t="s">
        <v>677</v>
      </c>
      <c r="K209">
        <v>510.20466800000003</v>
      </c>
      <c r="L209">
        <v>2.6644031419347978</v>
      </c>
      <c r="M209">
        <v>3.8237349883987313</v>
      </c>
      <c r="N209">
        <v>-21.895146201472752</v>
      </c>
      <c r="O209">
        <v>-49.594821847378277</v>
      </c>
    </row>
    <row r="210" spans="1:15" x14ac:dyDescent="0.3">
      <c r="A210" t="s">
        <v>257</v>
      </c>
      <c r="B210">
        <v>3518206</v>
      </c>
      <c r="C210" t="s">
        <v>677</v>
      </c>
      <c r="D210" t="s">
        <v>677</v>
      </c>
      <c r="E210" t="s">
        <v>677</v>
      </c>
      <c r="F210" t="s">
        <v>677</v>
      </c>
      <c r="G210" t="s">
        <v>677</v>
      </c>
      <c r="H210" t="s">
        <v>677</v>
      </c>
      <c r="I210" t="s">
        <v>677</v>
      </c>
      <c r="J210" t="s">
        <v>677</v>
      </c>
      <c r="K210">
        <v>413.249123</v>
      </c>
      <c r="L210">
        <v>2.9802929562565255</v>
      </c>
      <c r="M210">
        <v>4.5177104102231027</v>
      </c>
      <c r="N210">
        <v>-21.253446495000002</v>
      </c>
      <c r="O210">
        <v>-50.642639048250544</v>
      </c>
    </row>
    <row r="211" spans="1:15" x14ac:dyDescent="0.3">
      <c r="A211" t="s">
        <v>258</v>
      </c>
      <c r="B211">
        <v>3518305</v>
      </c>
      <c r="C211" t="s">
        <v>677</v>
      </c>
      <c r="D211" t="s">
        <v>677</v>
      </c>
      <c r="E211" t="s">
        <v>677</v>
      </c>
      <c r="F211" t="s">
        <v>677</v>
      </c>
      <c r="G211" t="s">
        <v>677</v>
      </c>
      <c r="H211" t="s">
        <v>677</v>
      </c>
      <c r="I211" t="s">
        <v>677</v>
      </c>
      <c r="J211" t="s">
        <v>677</v>
      </c>
      <c r="K211">
        <v>626.50103899999999</v>
      </c>
      <c r="L211">
        <v>2.4326743191949345</v>
      </c>
      <c r="M211">
        <v>4.4741871158174504</v>
      </c>
      <c r="N211">
        <v>-23.415233019833007</v>
      </c>
      <c r="O211">
        <v>-46.041053464758157</v>
      </c>
    </row>
    <row r="212" spans="1:15" x14ac:dyDescent="0.3">
      <c r="A212" t="s">
        <v>259</v>
      </c>
      <c r="B212">
        <v>3518404</v>
      </c>
      <c r="C212" t="s">
        <v>677</v>
      </c>
      <c r="D212" t="s">
        <v>677</v>
      </c>
      <c r="E212" t="s">
        <v>677</v>
      </c>
      <c r="F212" t="s">
        <v>677</v>
      </c>
      <c r="G212" t="s">
        <v>677</v>
      </c>
      <c r="H212" t="s">
        <v>677</v>
      </c>
      <c r="I212" t="s">
        <v>677</v>
      </c>
      <c r="J212" t="s">
        <v>677</v>
      </c>
      <c r="K212">
        <v>544.17856900000004</v>
      </c>
      <c r="L212">
        <v>2.8765849876051934</v>
      </c>
      <c r="M212">
        <v>5.0856401569660257</v>
      </c>
      <c r="N212">
        <v>-22.817425089331753</v>
      </c>
      <c r="O212">
        <v>-45.191600128420163</v>
      </c>
    </row>
    <row r="213" spans="1:15" x14ac:dyDescent="0.3">
      <c r="A213" t="s">
        <v>260</v>
      </c>
      <c r="B213">
        <v>3518503</v>
      </c>
      <c r="C213" t="s">
        <v>677</v>
      </c>
      <c r="D213" t="s">
        <v>677</v>
      </c>
      <c r="E213" t="s">
        <v>677</v>
      </c>
      <c r="F213" t="s">
        <v>677</v>
      </c>
      <c r="G213" t="s">
        <v>677</v>
      </c>
      <c r="H213" t="s">
        <v>677</v>
      </c>
      <c r="I213" t="s">
        <v>677</v>
      </c>
      <c r="J213" t="s">
        <v>677</v>
      </c>
      <c r="K213">
        <v>647.561283</v>
      </c>
      <c r="L213">
        <v>2.7542596327095223</v>
      </c>
      <c r="M213">
        <v>4.2676409823459158</v>
      </c>
      <c r="N213">
        <v>-23.373140191766353</v>
      </c>
      <c r="O213">
        <v>-48.184538175309712</v>
      </c>
    </row>
    <row r="214" spans="1:15" x14ac:dyDescent="0.3">
      <c r="A214" t="s">
        <v>261</v>
      </c>
      <c r="B214">
        <v>3518602</v>
      </c>
      <c r="C214" t="s">
        <v>677</v>
      </c>
      <c r="D214" t="s">
        <v>677</v>
      </c>
      <c r="E214" t="s">
        <v>677</v>
      </c>
      <c r="F214" t="s">
        <v>677</v>
      </c>
      <c r="G214" t="s">
        <v>677</v>
      </c>
      <c r="H214" t="s">
        <v>677</v>
      </c>
      <c r="I214" t="s">
        <v>677</v>
      </c>
      <c r="J214" t="s">
        <v>677</v>
      </c>
      <c r="K214">
        <v>613.05494699999997</v>
      </c>
      <c r="L214">
        <v>2.4318283714978017</v>
      </c>
      <c r="M214">
        <v>4.6031985206760977</v>
      </c>
      <c r="N214">
        <v>-21.357996000000007</v>
      </c>
      <c r="O214">
        <v>-48.234056727223212</v>
      </c>
    </row>
    <row r="215" spans="1:15" x14ac:dyDescent="0.3">
      <c r="A215" t="s">
        <v>23</v>
      </c>
      <c r="B215">
        <v>3518701</v>
      </c>
      <c r="C215" t="s">
        <v>679</v>
      </c>
      <c r="D215" t="s">
        <v>679</v>
      </c>
      <c r="E215" t="s">
        <v>678</v>
      </c>
      <c r="F215" t="s">
        <v>679</v>
      </c>
      <c r="G215" t="s">
        <v>678</v>
      </c>
      <c r="H215" t="s">
        <v>679</v>
      </c>
      <c r="I215" t="s">
        <v>680</v>
      </c>
      <c r="J215" t="s">
        <v>679</v>
      </c>
      <c r="K215">
        <v>43.694651999999998</v>
      </c>
      <c r="L215">
        <v>2.1607505658605772</v>
      </c>
      <c r="M215">
        <v>5.505772473128542</v>
      </c>
      <c r="N215">
        <v>-23.995149000000001</v>
      </c>
      <c r="O215">
        <v>-46.249034279441624</v>
      </c>
    </row>
    <row r="216" spans="1:15" x14ac:dyDescent="0.3">
      <c r="A216" t="s">
        <v>262</v>
      </c>
      <c r="B216">
        <v>3518800</v>
      </c>
      <c r="C216" t="s">
        <v>677</v>
      </c>
      <c r="D216" t="s">
        <v>677</v>
      </c>
      <c r="E216" t="s">
        <v>677</v>
      </c>
      <c r="F216" t="s">
        <v>677</v>
      </c>
      <c r="G216" t="s">
        <v>677</v>
      </c>
      <c r="H216" t="s">
        <v>677</v>
      </c>
      <c r="I216" t="s">
        <v>677</v>
      </c>
      <c r="J216" t="s">
        <v>677</v>
      </c>
      <c r="K216">
        <v>776.35806200000002</v>
      </c>
      <c r="L216">
        <v>2.5033479944812145</v>
      </c>
      <c r="M216">
        <v>6.1396215804472218</v>
      </c>
      <c r="N216">
        <v>-23.468506000000001</v>
      </c>
      <c r="O216">
        <v>-46.531084085661085</v>
      </c>
    </row>
    <row r="217" spans="1:15" x14ac:dyDescent="0.3">
      <c r="A217" t="s">
        <v>263</v>
      </c>
      <c r="B217">
        <v>3518859</v>
      </c>
      <c r="C217" t="s">
        <v>677</v>
      </c>
      <c r="D217" t="s">
        <v>677</v>
      </c>
      <c r="E217" t="s">
        <v>677</v>
      </c>
      <c r="F217" t="s">
        <v>677</v>
      </c>
      <c r="G217" t="s">
        <v>677</v>
      </c>
      <c r="H217" t="s">
        <v>677</v>
      </c>
      <c r="I217" t="s">
        <v>677</v>
      </c>
      <c r="J217" t="s">
        <v>677</v>
      </c>
      <c r="K217">
        <v>514.19829100000004</v>
      </c>
      <c r="L217">
        <v>2.6165458775479817</v>
      </c>
      <c r="M217">
        <v>3.8840019247687874</v>
      </c>
      <c r="N217">
        <v>-21.491894653589799</v>
      </c>
      <c r="O217">
        <v>-48.037729357498954</v>
      </c>
    </row>
    <row r="218" spans="1:15" x14ac:dyDescent="0.3">
      <c r="A218" t="s">
        <v>264</v>
      </c>
      <c r="B218">
        <v>3518909</v>
      </c>
      <c r="C218" t="s">
        <v>677</v>
      </c>
      <c r="D218" t="s">
        <v>677</v>
      </c>
      <c r="E218" t="s">
        <v>677</v>
      </c>
      <c r="F218" t="s">
        <v>677</v>
      </c>
      <c r="G218" t="s">
        <v>677</v>
      </c>
      <c r="H218" t="s">
        <v>677</v>
      </c>
      <c r="I218" t="s">
        <v>677</v>
      </c>
      <c r="J218" t="s">
        <v>677</v>
      </c>
      <c r="K218">
        <v>446.354761</v>
      </c>
      <c r="L218">
        <v>2.4022218211554898</v>
      </c>
      <c r="M218">
        <v>3.721563318357481</v>
      </c>
      <c r="N218">
        <v>-20.650168687255054</v>
      </c>
      <c r="O218">
        <v>-50.661459504143636</v>
      </c>
    </row>
    <row r="219" spans="1:15" x14ac:dyDescent="0.3">
      <c r="A219" t="s">
        <v>265</v>
      </c>
      <c r="B219">
        <v>3519006</v>
      </c>
      <c r="C219" t="s">
        <v>677</v>
      </c>
      <c r="D219" t="s">
        <v>677</v>
      </c>
      <c r="E219" t="s">
        <v>677</v>
      </c>
      <c r="F219" t="s">
        <v>677</v>
      </c>
      <c r="G219" t="s">
        <v>677</v>
      </c>
      <c r="H219" t="s">
        <v>677</v>
      </c>
      <c r="I219" t="s">
        <v>677</v>
      </c>
      <c r="J219" t="s">
        <v>677</v>
      </c>
      <c r="K219">
        <v>512.19063300000005</v>
      </c>
      <c r="L219">
        <v>2.5614019450311267</v>
      </c>
      <c r="M219">
        <v>3.9789105771755717</v>
      </c>
      <c r="N219">
        <v>-22.003747180667801</v>
      </c>
      <c r="O219">
        <v>-50.385521598082825</v>
      </c>
    </row>
    <row r="220" spans="1:15" x14ac:dyDescent="0.3">
      <c r="A220" t="s">
        <v>266</v>
      </c>
      <c r="B220">
        <v>3519055</v>
      </c>
      <c r="C220" t="s">
        <v>677</v>
      </c>
      <c r="D220" t="s">
        <v>677</v>
      </c>
      <c r="E220" t="s">
        <v>677</v>
      </c>
      <c r="F220" t="s">
        <v>677</v>
      </c>
      <c r="G220" t="s">
        <v>677</v>
      </c>
      <c r="H220" t="s">
        <v>677</v>
      </c>
      <c r="I220" t="s">
        <v>677</v>
      </c>
      <c r="J220" t="s">
        <v>677</v>
      </c>
      <c r="K220">
        <v>604.95051799999999</v>
      </c>
      <c r="L220">
        <v>1.8167515447937421</v>
      </c>
      <c r="M220">
        <v>4.1740598077250253</v>
      </c>
      <c r="N220">
        <v>-22.641749624212682</v>
      </c>
      <c r="O220">
        <v>-47.059286906241311</v>
      </c>
    </row>
    <row r="221" spans="1:15" x14ac:dyDescent="0.3">
      <c r="A221" t="s">
        <v>267</v>
      </c>
      <c r="B221">
        <v>3519071</v>
      </c>
      <c r="C221" t="s">
        <v>677</v>
      </c>
      <c r="D221" t="s">
        <v>677</v>
      </c>
      <c r="E221" t="s">
        <v>677</v>
      </c>
      <c r="F221" t="s">
        <v>677</v>
      </c>
      <c r="G221" t="s">
        <v>677</v>
      </c>
      <c r="H221" t="s">
        <v>677</v>
      </c>
      <c r="I221" t="s">
        <v>677</v>
      </c>
      <c r="J221" t="s">
        <v>677</v>
      </c>
      <c r="K221">
        <v>584.89496199999996</v>
      </c>
      <c r="L221">
        <v>1.7952959329677161</v>
      </c>
      <c r="M221">
        <v>5.3633317601673909</v>
      </c>
      <c r="N221">
        <v>-22.858395000000005</v>
      </c>
      <c r="O221">
        <v>-47.221096609757517</v>
      </c>
    </row>
    <row r="222" spans="1:15" x14ac:dyDescent="0.3">
      <c r="A222" t="s">
        <v>268</v>
      </c>
      <c r="B222">
        <v>3519105</v>
      </c>
      <c r="C222" t="s">
        <v>677</v>
      </c>
      <c r="D222" t="s">
        <v>677</v>
      </c>
      <c r="E222" t="s">
        <v>677</v>
      </c>
      <c r="F222" t="s">
        <v>677</v>
      </c>
      <c r="G222" t="s">
        <v>677</v>
      </c>
      <c r="H222" t="s">
        <v>677</v>
      </c>
      <c r="I222" t="s">
        <v>677</v>
      </c>
      <c r="J222" t="s">
        <v>677</v>
      </c>
      <c r="K222">
        <v>425.28967299999999</v>
      </c>
      <c r="L222">
        <v>2.7382992394007193</v>
      </c>
      <c r="M222">
        <v>4.068556895072363</v>
      </c>
      <c r="N222">
        <v>-21.891977602699701</v>
      </c>
      <c r="O222">
        <v>-49.016929918912609</v>
      </c>
    </row>
    <row r="223" spans="1:15" x14ac:dyDescent="0.3">
      <c r="A223" t="s">
        <v>269</v>
      </c>
      <c r="B223">
        <v>3519204</v>
      </c>
      <c r="C223" t="s">
        <v>677</v>
      </c>
      <c r="D223" t="s">
        <v>677</v>
      </c>
      <c r="E223" t="s">
        <v>677</v>
      </c>
      <c r="F223" t="s">
        <v>677</v>
      </c>
      <c r="G223" t="s">
        <v>677</v>
      </c>
      <c r="H223" t="s">
        <v>677</v>
      </c>
      <c r="I223" t="s">
        <v>677</v>
      </c>
      <c r="J223" t="s">
        <v>677</v>
      </c>
      <c r="K223">
        <v>497.34339499999999</v>
      </c>
      <c r="L223">
        <v>2.5077857315195806</v>
      </c>
      <c r="M223">
        <v>3.8007857903277626</v>
      </c>
      <c r="N223">
        <v>-21.855061086860808</v>
      </c>
      <c r="O223">
        <v>-50.689199932370684</v>
      </c>
    </row>
    <row r="224" spans="1:15" x14ac:dyDescent="0.3">
      <c r="A224" t="s">
        <v>270</v>
      </c>
      <c r="B224">
        <v>3519253</v>
      </c>
      <c r="C224" t="s">
        <v>677</v>
      </c>
      <c r="D224" t="s">
        <v>677</v>
      </c>
      <c r="E224" t="s">
        <v>677</v>
      </c>
      <c r="F224" t="s">
        <v>677</v>
      </c>
      <c r="G224" t="s">
        <v>677</v>
      </c>
      <c r="H224" t="s">
        <v>677</v>
      </c>
      <c r="I224" t="s">
        <v>677</v>
      </c>
      <c r="J224" t="s">
        <v>677</v>
      </c>
      <c r="K224">
        <v>620.69860000000006</v>
      </c>
      <c r="L224">
        <v>2.6035568106266682</v>
      </c>
      <c r="M224">
        <v>3.9656719712201065</v>
      </c>
      <c r="N224">
        <v>-22.871892279592803</v>
      </c>
      <c r="O224">
        <v>-49.156179151707128</v>
      </c>
    </row>
    <row r="225" spans="1:15" x14ac:dyDescent="0.3">
      <c r="A225" t="s">
        <v>271</v>
      </c>
      <c r="B225">
        <v>3519303</v>
      </c>
      <c r="C225" t="s">
        <v>677</v>
      </c>
      <c r="D225" t="s">
        <v>677</v>
      </c>
      <c r="E225" t="s">
        <v>677</v>
      </c>
      <c r="F225" t="s">
        <v>677</v>
      </c>
      <c r="G225" t="s">
        <v>677</v>
      </c>
      <c r="H225" t="s">
        <v>677</v>
      </c>
      <c r="I225" t="s">
        <v>677</v>
      </c>
      <c r="J225" t="s">
        <v>677</v>
      </c>
      <c r="K225">
        <v>831.18366500000002</v>
      </c>
      <c r="L225">
        <v>2.4638601544849248</v>
      </c>
      <c r="M225">
        <v>4.5453566058946171</v>
      </c>
      <c r="N225">
        <v>-21.955602000000003</v>
      </c>
      <c r="O225">
        <v>-48.002388208652455</v>
      </c>
    </row>
    <row r="226" spans="1:15" x14ac:dyDescent="0.3">
      <c r="A226" t="s">
        <v>272</v>
      </c>
      <c r="B226">
        <v>3519402</v>
      </c>
      <c r="C226" t="s">
        <v>677</v>
      </c>
      <c r="D226" t="s">
        <v>677</v>
      </c>
      <c r="E226" t="s">
        <v>677</v>
      </c>
      <c r="F226" t="s">
        <v>677</v>
      </c>
      <c r="G226" t="s">
        <v>677</v>
      </c>
      <c r="H226" t="s">
        <v>677</v>
      </c>
      <c r="I226" t="s">
        <v>677</v>
      </c>
      <c r="J226" t="s">
        <v>677</v>
      </c>
      <c r="K226">
        <v>457.30121800000001</v>
      </c>
      <c r="L226">
        <v>2.4344283742619526</v>
      </c>
      <c r="M226">
        <v>4.0931764496962488</v>
      </c>
      <c r="N226">
        <v>-21.080537499366105</v>
      </c>
      <c r="O226">
        <v>-49.238861531251032</v>
      </c>
    </row>
    <row r="227" spans="1:15" x14ac:dyDescent="0.3">
      <c r="A227" t="s">
        <v>273</v>
      </c>
      <c r="B227">
        <v>3519501</v>
      </c>
      <c r="C227" t="s">
        <v>677</v>
      </c>
      <c r="D227" t="s">
        <v>677</v>
      </c>
      <c r="E227" t="s">
        <v>677</v>
      </c>
      <c r="F227" t="s">
        <v>677</v>
      </c>
      <c r="G227" t="s">
        <v>677</v>
      </c>
      <c r="H227" t="s">
        <v>677</v>
      </c>
      <c r="I227" t="s">
        <v>677</v>
      </c>
      <c r="J227" t="s">
        <v>677</v>
      </c>
      <c r="K227">
        <v>477.51059600000002</v>
      </c>
      <c r="L227">
        <v>2.3583727302580204</v>
      </c>
      <c r="M227">
        <v>3.8894697839695076</v>
      </c>
      <c r="N227">
        <v>-22.81454295970865</v>
      </c>
      <c r="O227">
        <v>-50.079125394570042</v>
      </c>
    </row>
    <row r="228" spans="1:15" x14ac:dyDescent="0.3">
      <c r="A228" t="s">
        <v>274</v>
      </c>
      <c r="B228">
        <v>3519600</v>
      </c>
      <c r="C228" t="s">
        <v>677</v>
      </c>
      <c r="D228" t="s">
        <v>677</v>
      </c>
      <c r="E228" t="s">
        <v>677</v>
      </c>
      <c r="F228" t="s">
        <v>677</v>
      </c>
      <c r="G228" t="s">
        <v>677</v>
      </c>
      <c r="H228" t="s">
        <v>677</v>
      </c>
      <c r="I228" t="s">
        <v>677</v>
      </c>
      <c r="J228" t="s">
        <v>677</v>
      </c>
      <c r="K228">
        <v>494.43659600000001</v>
      </c>
      <c r="L228">
        <v>2.8384656093941643</v>
      </c>
      <c r="M228">
        <v>4.7783900466857254</v>
      </c>
      <c r="N228">
        <v>-21.757082984349758</v>
      </c>
      <c r="O228">
        <v>-48.827694693000119</v>
      </c>
    </row>
    <row r="229" spans="1:15" x14ac:dyDescent="0.3">
      <c r="A229" t="s">
        <v>16</v>
      </c>
      <c r="B229">
        <v>3519709</v>
      </c>
      <c r="C229" t="s">
        <v>679</v>
      </c>
      <c r="D229" t="s">
        <v>678</v>
      </c>
      <c r="E229" t="s">
        <v>679</v>
      </c>
      <c r="F229" t="s">
        <v>680</v>
      </c>
      <c r="G229" t="s">
        <v>680</v>
      </c>
      <c r="H229" t="s">
        <v>681</v>
      </c>
      <c r="I229" t="s">
        <v>681</v>
      </c>
      <c r="J229" t="s">
        <v>682</v>
      </c>
      <c r="K229">
        <v>871.58019300000001</v>
      </c>
      <c r="L229">
        <v>3.0245193262696137</v>
      </c>
      <c r="M229">
        <v>4.8969558902701795</v>
      </c>
      <c r="N229">
        <v>-23.652632500000003</v>
      </c>
      <c r="O229">
        <v>-47.220491187489856</v>
      </c>
    </row>
    <row r="230" spans="1:15" x14ac:dyDescent="0.3">
      <c r="A230" t="s">
        <v>275</v>
      </c>
      <c r="B230">
        <v>3519808</v>
      </c>
      <c r="C230" t="s">
        <v>677</v>
      </c>
      <c r="D230" t="s">
        <v>677</v>
      </c>
      <c r="E230" t="s">
        <v>677</v>
      </c>
      <c r="F230" t="s">
        <v>677</v>
      </c>
      <c r="G230" t="s">
        <v>677</v>
      </c>
      <c r="H230" t="s">
        <v>677</v>
      </c>
      <c r="I230" t="s">
        <v>677</v>
      </c>
      <c r="J230" t="s">
        <v>677</v>
      </c>
      <c r="K230">
        <v>458.09464100000002</v>
      </c>
      <c r="L230">
        <v>2.5591342583614249</v>
      </c>
      <c r="M230">
        <v>3.9160852998437026</v>
      </c>
      <c r="N230">
        <v>-20.343505121059604</v>
      </c>
      <c r="O230">
        <v>-49.196120191474236</v>
      </c>
    </row>
    <row r="231" spans="1:15" x14ac:dyDescent="0.3">
      <c r="A231" t="s">
        <v>276</v>
      </c>
      <c r="B231">
        <v>3519907</v>
      </c>
      <c r="C231" t="s">
        <v>677</v>
      </c>
      <c r="D231" t="s">
        <v>677</v>
      </c>
      <c r="E231" t="s">
        <v>677</v>
      </c>
      <c r="F231" t="s">
        <v>677</v>
      </c>
      <c r="G231" t="s">
        <v>677</v>
      </c>
      <c r="H231" t="s">
        <v>677</v>
      </c>
      <c r="I231" t="s">
        <v>677</v>
      </c>
      <c r="J231" t="s">
        <v>677</v>
      </c>
      <c r="K231">
        <v>402.82042100000001</v>
      </c>
      <c r="L231">
        <v>2.7744979877399025</v>
      </c>
      <c r="M231">
        <v>3.9116369331294423</v>
      </c>
      <c r="N231">
        <v>-22.663101471325305</v>
      </c>
      <c r="O231">
        <v>-51.0774138909334</v>
      </c>
    </row>
    <row r="232" spans="1:15" x14ac:dyDescent="0.3">
      <c r="A232" t="s">
        <v>277</v>
      </c>
      <c r="B232">
        <v>3520004</v>
      </c>
      <c r="C232" t="s">
        <v>677</v>
      </c>
      <c r="D232" t="s">
        <v>677</v>
      </c>
      <c r="E232" t="s">
        <v>677</v>
      </c>
      <c r="F232" t="s">
        <v>677</v>
      </c>
      <c r="G232" t="s">
        <v>677</v>
      </c>
      <c r="H232" t="s">
        <v>677</v>
      </c>
      <c r="I232" t="s">
        <v>677</v>
      </c>
      <c r="J232" t="s">
        <v>677</v>
      </c>
      <c r="K232">
        <v>493.094516</v>
      </c>
      <c r="L232">
        <v>1.9901034371324648</v>
      </c>
      <c r="M232">
        <v>4.392239560398111</v>
      </c>
      <c r="N232">
        <v>-22.511149000000003</v>
      </c>
      <c r="O232">
        <v>-48.557066101387115</v>
      </c>
    </row>
    <row r="233" spans="1:15" x14ac:dyDescent="0.3">
      <c r="A233" t="s">
        <v>278</v>
      </c>
      <c r="B233">
        <v>3520103</v>
      </c>
      <c r="C233" t="s">
        <v>677</v>
      </c>
      <c r="D233" t="s">
        <v>677</v>
      </c>
      <c r="E233" t="s">
        <v>677</v>
      </c>
      <c r="F233" t="s">
        <v>677</v>
      </c>
      <c r="G233" t="s">
        <v>677</v>
      </c>
      <c r="H233" t="s">
        <v>677</v>
      </c>
      <c r="I233" t="s">
        <v>677</v>
      </c>
      <c r="J233" t="s">
        <v>677</v>
      </c>
      <c r="K233">
        <v>609.60143500000004</v>
      </c>
      <c r="L233">
        <v>2.6705751609722239</v>
      </c>
      <c r="M233">
        <v>4.4833304952573201</v>
      </c>
      <c r="N233">
        <v>-20.039612535000003</v>
      </c>
      <c r="O233">
        <v>-47.751066571312961</v>
      </c>
    </row>
    <row r="234" spans="1:15" x14ac:dyDescent="0.3">
      <c r="A234" t="s">
        <v>279</v>
      </c>
      <c r="B234">
        <v>3520202</v>
      </c>
      <c r="C234" t="s">
        <v>677</v>
      </c>
      <c r="D234" t="s">
        <v>677</v>
      </c>
      <c r="E234" t="s">
        <v>677</v>
      </c>
      <c r="F234" t="s">
        <v>677</v>
      </c>
      <c r="G234" t="s">
        <v>677</v>
      </c>
      <c r="H234" t="s">
        <v>677</v>
      </c>
      <c r="I234" t="s">
        <v>677</v>
      </c>
      <c r="J234" t="s">
        <v>677</v>
      </c>
      <c r="K234">
        <v>741.813129</v>
      </c>
      <c r="L234">
        <v>2.4667979497808954</v>
      </c>
      <c r="M234">
        <v>3.9792751475910233</v>
      </c>
      <c r="N234">
        <v>-23.204843000000007</v>
      </c>
      <c r="O234">
        <v>-46.156314423937715</v>
      </c>
    </row>
    <row r="235" spans="1:15" x14ac:dyDescent="0.3">
      <c r="A235" t="s">
        <v>15</v>
      </c>
      <c r="B235">
        <v>3520301</v>
      </c>
      <c r="C235" t="s">
        <v>679</v>
      </c>
      <c r="D235" t="s">
        <v>678</v>
      </c>
      <c r="E235" t="s">
        <v>678</v>
      </c>
      <c r="F235" t="s">
        <v>680</v>
      </c>
      <c r="G235" t="s">
        <v>678</v>
      </c>
      <c r="H235" t="s">
        <v>680</v>
      </c>
      <c r="I235" t="s">
        <v>678</v>
      </c>
      <c r="J235" t="s">
        <v>680</v>
      </c>
      <c r="K235">
        <v>4.7814889999999997</v>
      </c>
      <c r="L235">
        <v>3.2964008043224484</v>
      </c>
      <c r="M235">
        <v>4.4893537005094188</v>
      </c>
      <c r="N235">
        <v>-24.706954196425801</v>
      </c>
      <c r="O235">
        <v>-47.553137408817555</v>
      </c>
    </row>
    <row r="236" spans="1:15" x14ac:dyDescent="0.3">
      <c r="A236" t="s">
        <v>30</v>
      </c>
      <c r="B236">
        <v>3520426</v>
      </c>
      <c r="C236" t="s">
        <v>679</v>
      </c>
      <c r="D236" t="s">
        <v>679</v>
      </c>
      <c r="E236" t="s">
        <v>678</v>
      </c>
      <c r="F236" t="s">
        <v>678</v>
      </c>
      <c r="G236" t="s">
        <v>678</v>
      </c>
      <c r="H236" t="s">
        <v>678</v>
      </c>
      <c r="I236" t="s">
        <v>678</v>
      </c>
      <c r="J236" t="s">
        <v>678</v>
      </c>
      <c r="K236">
        <v>7.931819</v>
      </c>
      <c r="L236">
        <v>2.2935106095243367</v>
      </c>
      <c r="M236">
        <v>4.0478976235144106</v>
      </c>
      <c r="N236">
        <v>-24.739239940397805</v>
      </c>
      <c r="O236">
        <v>-47.554316965929928</v>
      </c>
    </row>
    <row r="237" spans="1:15" x14ac:dyDescent="0.3">
      <c r="A237" t="s">
        <v>280</v>
      </c>
      <c r="B237">
        <v>3520442</v>
      </c>
      <c r="C237" t="s">
        <v>677</v>
      </c>
      <c r="D237" t="s">
        <v>677</v>
      </c>
      <c r="E237" t="s">
        <v>677</v>
      </c>
      <c r="F237" t="s">
        <v>677</v>
      </c>
      <c r="G237" t="s">
        <v>677</v>
      </c>
      <c r="H237" t="s">
        <v>677</v>
      </c>
      <c r="I237" t="s">
        <v>677</v>
      </c>
      <c r="J237" t="s">
        <v>677</v>
      </c>
      <c r="K237">
        <v>376.81917199999998</v>
      </c>
      <c r="L237">
        <v>2.8146743534151453</v>
      </c>
      <c r="M237">
        <v>4.4262834816887793</v>
      </c>
      <c r="N237">
        <v>-20.429372500000003</v>
      </c>
      <c r="O237">
        <v>-51.344890657634998</v>
      </c>
    </row>
    <row r="238" spans="1:15" x14ac:dyDescent="0.3">
      <c r="A238" t="s">
        <v>281</v>
      </c>
      <c r="B238">
        <v>3520400</v>
      </c>
      <c r="C238" t="s">
        <v>677</v>
      </c>
      <c r="D238" t="s">
        <v>677</v>
      </c>
      <c r="E238" t="s">
        <v>677</v>
      </c>
      <c r="F238" t="s">
        <v>677</v>
      </c>
      <c r="G238" t="s">
        <v>677</v>
      </c>
      <c r="H238" t="s">
        <v>677</v>
      </c>
      <c r="I238" t="s">
        <v>677</v>
      </c>
      <c r="J238" t="s">
        <v>677</v>
      </c>
      <c r="K238">
        <v>87.188124000000002</v>
      </c>
      <c r="L238">
        <v>2.5395640920198077</v>
      </c>
      <c r="M238">
        <v>4.5436956323092446</v>
      </c>
      <c r="N238">
        <v>-23.788652500000001</v>
      </c>
      <c r="O238">
        <v>-45.354056666940934</v>
      </c>
    </row>
    <row r="239" spans="1:15" x14ac:dyDescent="0.3">
      <c r="A239" t="s">
        <v>282</v>
      </c>
      <c r="B239">
        <v>3520509</v>
      </c>
      <c r="C239" t="s">
        <v>677</v>
      </c>
      <c r="D239" t="s">
        <v>677</v>
      </c>
      <c r="E239" t="s">
        <v>677</v>
      </c>
      <c r="F239" t="s">
        <v>677</v>
      </c>
      <c r="G239" t="s">
        <v>677</v>
      </c>
      <c r="H239" t="s">
        <v>677</v>
      </c>
      <c r="I239" t="s">
        <v>677</v>
      </c>
      <c r="J239" t="s">
        <v>677</v>
      </c>
      <c r="K239">
        <v>631.62627199999997</v>
      </c>
      <c r="L239">
        <v>2.4935207856346433</v>
      </c>
      <c r="M239">
        <v>5.4007572398013783</v>
      </c>
      <c r="N239">
        <v>-23.081646000000003</v>
      </c>
      <c r="O239">
        <v>-47.212308940251397</v>
      </c>
    </row>
    <row r="240" spans="1:15" x14ac:dyDescent="0.3">
      <c r="A240" t="s">
        <v>283</v>
      </c>
      <c r="B240">
        <v>3520608</v>
      </c>
      <c r="C240" t="s">
        <v>677</v>
      </c>
      <c r="D240" t="s">
        <v>677</v>
      </c>
      <c r="E240" t="s">
        <v>677</v>
      </c>
      <c r="F240" t="s">
        <v>677</v>
      </c>
      <c r="G240" t="s">
        <v>677</v>
      </c>
      <c r="H240" t="s">
        <v>677</v>
      </c>
      <c r="I240" t="s">
        <v>677</v>
      </c>
      <c r="J240" t="s">
        <v>677</v>
      </c>
      <c r="K240">
        <v>468.13006100000001</v>
      </c>
      <c r="L240">
        <v>2.1118235070461768</v>
      </c>
      <c r="M240">
        <v>3.6888645680547918</v>
      </c>
      <c r="N240">
        <v>-22.172093448680307</v>
      </c>
      <c r="O240">
        <v>-51.251758513420206</v>
      </c>
    </row>
    <row r="241" spans="1:15" x14ac:dyDescent="0.3">
      <c r="A241" t="s">
        <v>284</v>
      </c>
      <c r="B241">
        <v>3520707</v>
      </c>
      <c r="C241" t="s">
        <v>677</v>
      </c>
      <c r="D241" t="s">
        <v>677</v>
      </c>
      <c r="E241" t="s">
        <v>677</v>
      </c>
      <c r="F241" t="s">
        <v>677</v>
      </c>
      <c r="G241" t="s">
        <v>677</v>
      </c>
      <c r="H241" t="s">
        <v>677</v>
      </c>
      <c r="I241" t="s">
        <v>677</v>
      </c>
      <c r="J241" t="s">
        <v>677</v>
      </c>
      <c r="K241">
        <v>457.14197200000001</v>
      </c>
      <c r="L241">
        <v>2.4465464865977244</v>
      </c>
      <c r="M241">
        <v>3.5907304057926903</v>
      </c>
      <c r="N241">
        <v>-19.977542999393453</v>
      </c>
      <c r="O241">
        <v>-50.288981041994035</v>
      </c>
    </row>
    <row r="242" spans="1:15" x14ac:dyDescent="0.3">
      <c r="A242" t="s">
        <v>285</v>
      </c>
      <c r="B242">
        <v>3520806</v>
      </c>
      <c r="C242" t="s">
        <v>677</v>
      </c>
      <c r="D242" t="s">
        <v>677</v>
      </c>
      <c r="E242" t="s">
        <v>677</v>
      </c>
      <c r="F242" t="s">
        <v>677</v>
      </c>
      <c r="G242" t="s">
        <v>677</v>
      </c>
      <c r="H242" t="s">
        <v>677</v>
      </c>
      <c r="I242" t="s">
        <v>677</v>
      </c>
      <c r="J242" t="s">
        <v>677</v>
      </c>
      <c r="K242">
        <v>451.98613899999998</v>
      </c>
      <c r="L242">
        <v>1.940112881704394</v>
      </c>
      <c r="M242">
        <v>3.6010817277840235</v>
      </c>
      <c r="N242">
        <v>-21.769911990320651</v>
      </c>
      <c r="O242">
        <v>-50.964374893995235</v>
      </c>
    </row>
    <row r="243" spans="1:15" x14ac:dyDescent="0.3">
      <c r="A243" t="s">
        <v>286</v>
      </c>
      <c r="B243">
        <v>3520905</v>
      </c>
      <c r="C243" t="s">
        <v>677</v>
      </c>
      <c r="D243" t="s">
        <v>677</v>
      </c>
      <c r="E243" t="s">
        <v>677</v>
      </c>
      <c r="F243" t="s">
        <v>677</v>
      </c>
      <c r="G243" t="s">
        <v>677</v>
      </c>
      <c r="H243" t="s">
        <v>677</v>
      </c>
      <c r="I243" t="s">
        <v>677</v>
      </c>
      <c r="J243" t="s">
        <v>677</v>
      </c>
      <c r="K243">
        <v>577.57906100000002</v>
      </c>
      <c r="L243">
        <v>2.3212959551309593</v>
      </c>
      <c r="M243">
        <v>4.1752508103615593</v>
      </c>
      <c r="N243">
        <v>-23.052912999319503</v>
      </c>
      <c r="O243">
        <v>-49.626806978311677</v>
      </c>
    </row>
    <row r="244" spans="1:15" x14ac:dyDescent="0.3">
      <c r="A244" t="s">
        <v>287</v>
      </c>
      <c r="B244">
        <v>3521002</v>
      </c>
      <c r="C244" t="s">
        <v>677</v>
      </c>
      <c r="D244" t="s">
        <v>677</v>
      </c>
      <c r="E244" t="s">
        <v>677</v>
      </c>
      <c r="F244" t="s">
        <v>677</v>
      </c>
      <c r="G244" t="s">
        <v>677</v>
      </c>
      <c r="H244" t="s">
        <v>677</v>
      </c>
      <c r="I244" t="s">
        <v>677</v>
      </c>
      <c r="J244" t="s">
        <v>677</v>
      </c>
      <c r="K244">
        <v>582.03182900000002</v>
      </c>
      <c r="L244">
        <v>2.2311865951523071</v>
      </c>
      <c r="M244">
        <v>4.5697600375863496</v>
      </c>
      <c r="N244">
        <v>-23.350277390297954</v>
      </c>
      <c r="O244">
        <v>-47.689893893544628</v>
      </c>
    </row>
    <row r="245" spans="1:15" x14ac:dyDescent="0.3">
      <c r="A245" t="s">
        <v>288</v>
      </c>
      <c r="B245">
        <v>3521101</v>
      </c>
      <c r="C245" t="s">
        <v>677</v>
      </c>
      <c r="D245" t="s">
        <v>677</v>
      </c>
      <c r="E245" t="s">
        <v>677</v>
      </c>
      <c r="F245" t="s">
        <v>677</v>
      </c>
      <c r="G245" t="s">
        <v>677</v>
      </c>
      <c r="H245" t="s">
        <v>677</v>
      </c>
      <c r="I245" t="s">
        <v>677</v>
      </c>
      <c r="J245" t="s">
        <v>677</v>
      </c>
      <c r="K245">
        <v>632.09753000000001</v>
      </c>
      <c r="L245">
        <v>2.2787764579556447</v>
      </c>
      <c r="M245">
        <v>3.8777168008649769</v>
      </c>
      <c r="N245">
        <v>-22.437299502194854</v>
      </c>
      <c r="O245">
        <v>-47.719095971109105</v>
      </c>
    </row>
    <row r="246" spans="1:15" x14ac:dyDescent="0.3">
      <c r="A246" t="s">
        <v>289</v>
      </c>
      <c r="B246">
        <v>3521150</v>
      </c>
      <c r="C246" t="s">
        <v>677</v>
      </c>
      <c r="D246" t="s">
        <v>677</v>
      </c>
      <c r="E246" t="s">
        <v>677</v>
      </c>
      <c r="F246" t="s">
        <v>677</v>
      </c>
      <c r="G246" t="s">
        <v>677</v>
      </c>
      <c r="H246" t="s">
        <v>677</v>
      </c>
      <c r="I246" t="s">
        <v>677</v>
      </c>
      <c r="J246" t="s">
        <v>677</v>
      </c>
      <c r="K246">
        <v>509.93940500000002</v>
      </c>
      <c r="L246">
        <v>2.133628312736946</v>
      </c>
      <c r="M246">
        <v>3.7317498835272636</v>
      </c>
      <c r="N246">
        <v>-20.661645528879003</v>
      </c>
      <c r="O246">
        <v>-49.388142381684411</v>
      </c>
    </row>
    <row r="247" spans="1:15" x14ac:dyDescent="0.3">
      <c r="A247" t="s">
        <v>290</v>
      </c>
      <c r="B247">
        <v>3521200</v>
      </c>
      <c r="C247" t="s">
        <v>677</v>
      </c>
      <c r="D247" t="s">
        <v>677</v>
      </c>
      <c r="E247" t="s">
        <v>677</v>
      </c>
      <c r="F247" t="s">
        <v>677</v>
      </c>
      <c r="G247" t="s">
        <v>677</v>
      </c>
      <c r="H247" t="s">
        <v>677</v>
      </c>
      <c r="I247" t="s">
        <v>677</v>
      </c>
      <c r="J247" t="s">
        <v>677</v>
      </c>
      <c r="K247">
        <v>79.195538999999997</v>
      </c>
      <c r="L247">
        <v>3.0614747210301623</v>
      </c>
      <c r="M247">
        <v>3.6251065754034677</v>
      </c>
      <c r="N247">
        <v>-24.584460178276952</v>
      </c>
      <c r="O247">
        <v>-48.589600714087638</v>
      </c>
    </row>
    <row r="248" spans="1:15" x14ac:dyDescent="0.3">
      <c r="A248" t="s">
        <v>291</v>
      </c>
      <c r="B248">
        <v>3521309</v>
      </c>
      <c r="C248" t="s">
        <v>677</v>
      </c>
      <c r="D248" t="s">
        <v>677</v>
      </c>
      <c r="E248" t="s">
        <v>677</v>
      </c>
      <c r="F248" t="s">
        <v>677</v>
      </c>
      <c r="G248" t="s">
        <v>677</v>
      </c>
      <c r="H248" t="s">
        <v>677</v>
      </c>
      <c r="I248" t="s">
        <v>677</v>
      </c>
      <c r="J248" t="s">
        <v>677</v>
      </c>
      <c r="K248">
        <v>549.85797400000001</v>
      </c>
      <c r="L248">
        <v>2.6688153389874887</v>
      </c>
      <c r="M248">
        <v>4.2150821150131748</v>
      </c>
      <c r="N248">
        <v>-20.441482601041951</v>
      </c>
      <c r="O248">
        <v>-48.017385038510419</v>
      </c>
    </row>
    <row r="249" spans="1:15" x14ac:dyDescent="0.3">
      <c r="A249" t="s">
        <v>292</v>
      </c>
      <c r="B249">
        <v>3521408</v>
      </c>
      <c r="C249" t="s">
        <v>677</v>
      </c>
      <c r="D249" t="s">
        <v>677</v>
      </c>
      <c r="E249" t="s">
        <v>677</v>
      </c>
      <c r="F249" t="s">
        <v>677</v>
      </c>
      <c r="G249" t="s">
        <v>677</v>
      </c>
      <c r="H249" t="s">
        <v>677</v>
      </c>
      <c r="I249" t="s">
        <v>677</v>
      </c>
      <c r="J249" t="s">
        <v>677</v>
      </c>
      <c r="K249">
        <v>612.84556699999996</v>
      </c>
      <c r="L249">
        <v>2.0611432357886166</v>
      </c>
      <c r="M249">
        <v>4.3844430240587782</v>
      </c>
      <c r="N249">
        <v>-22.583036934282401</v>
      </c>
      <c r="O249">
        <v>-47.522246634171658</v>
      </c>
    </row>
    <row r="250" spans="1:15" x14ac:dyDescent="0.3">
      <c r="A250" t="s">
        <v>293</v>
      </c>
      <c r="B250">
        <v>3521507</v>
      </c>
      <c r="C250" t="s">
        <v>677</v>
      </c>
      <c r="D250" t="s">
        <v>677</v>
      </c>
      <c r="E250" t="s">
        <v>677</v>
      </c>
      <c r="F250" t="s">
        <v>677</v>
      </c>
      <c r="G250" t="s">
        <v>677</v>
      </c>
      <c r="H250" t="s">
        <v>677</v>
      </c>
      <c r="I250" t="s">
        <v>677</v>
      </c>
      <c r="J250" t="s">
        <v>677</v>
      </c>
      <c r="K250">
        <v>433.34509800000001</v>
      </c>
      <c r="L250">
        <v>2.410966089325973</v>
      </c>
      <c r="M250">
        <v>3.902709812969877</v>
      </c>
      <c r="N250">
        <v>-21.276437176419002</v>
      </c>
      <c r="O250">
        <v>-49.408151782226433</v>
      </c>
    </row>
    <row r="251" spans="1:15" x14ac:dyDescent="0.3">
      <c r="A251" t="s">
        <v>294</v>
      </c>
      <c r="B251">
        <v>3521606</v>
      </c>
      <c r="C251" t="s">
        <v>677</v>
      </c>
      <c r="D251" t="s">
        <v>677</v>
      </c>
      <c r="E251" t="s">
        <v>677</v>
      </c>
      <c r="F251" t="s">
        <v>677</v>
      </c>
      <c r="G251" t="s">
        <v>677</v>
      </c>
      <c r="H251" t="s">
        <v>677</v>
      </c>
      <c r="I251" t="s">
        <v>677</v>
      </c>
      <c r="J251" t="s">
        <v>677</v>
      </c>
      <c r="K251">
        <v>426.73884700000002</v>
      </c>
      <c r="L251">
        <v>2.3313483267083783</v>
      </c>
      <c r="M251">
        <v>3.9187640310279992</v>
      </c>
      <c r="N251">
        <v>-21.567476235299303</v>
      </c>
      <c r="O251">
        <v>-51.350172730815665</v>
      </c>
    </row>
    <row r="252" spans="1:15" x14ac:dyDescent="0.3">
      <c r="A252" t="s">
        <v>295</v>
      </c>
      <c r="B252">
        <v>3521705</v>
      </c>
      <c r="C252" t="s">
        <v>677</v>
      </c>
      <c r="D252" t="s">
        <v>677</v>
      </c>
      <c r="E252" t="s">
        <v>677</v>
      </c>
      <c r="F252" t="s">
        <v>677</v>
      </c>
      <c r="G252" t="s">
        <v>677</v>
      </c>
      <c r="H252" t="s">
        <v>677</v>
      </c>
      <c r="I252" t="s">
        <v>677</v>
      </c>
      <c r="J252" t="s">
        <v>677</v>
      </c>
      <c r="K252">
        <v>606.996081</v>
      </c>
      <c r="L252">
        <v>3.0414901930630021</v>
      </c>
      <c r="M252">
        <v>4.2444255721729354</v>
      </c>
      <c r="N252">
        <v>-23.859811470068852</v>
      </c>
      <c r="O252">
        <v>-49.137133285852528</v>
      </c>
    </row>
    <row r="253" spans="1:15" x14ac:dyDescent="0.3">
      <c r="A253" t="s">
        <v>296</v>
      </c>
      <c r="B253">
        <v>3521804</v>
      </c>
      <c r="C253" t="s">
        <v>677</v>
      </c>
      <c r="D253" t="s">
        <v>677</v>
      </c>
      <c r="E253" t="s">
        <v>677</v>
      </c>
      <c r="F253" t="s">
        <v>677</v>
      </c>
      <c r="G253" t="s">
        <v>677</v>
      </c>
      <c r="H253" t="s">
        <v>677</v>
      </c>
      <c r="I253" t="s">
        <v>677</v>
      </c>
      <c r="J253" t="s">
        <v>677</v>
      </c>
      <c r="K253">
        <v>597.91868599999998</v>
      </c>
      <c r="L253">
        <v>3.0385740678660751</v>
      </c>
      <c r="M253">
        <v>4.4333697468565862</v>
      </c>
      <c r="N253">
        <v>-23.419055385000007</v>
      </c>
      <c r="O253">
        <v>-49.081032248485364</v>
      </c>
    </row>
    <row r="254" spans="1:15" x14ac:dyDescent="0.3">
      <c r="A254" t="s">
        <v>297</v>
      </c>
      <c r="B254">
        <v>3521903</v>
      </c>
      <c r="C254" t="s">
        <v>677</v>
      </c>
      <c r="D254" t="s">
        <v>677</v>
      </c>
      <c r="E254" t="s">
        <v>677</v>
      </c>
      <c r="F254" t="s">
        <v>677</v>
      </c>
      <c r="G254" t="s">
        <v>677</v>
      </c>
      <c r="H254" t="s">
        <v>677</v>
      </c>
      <c r="I254" t="s">
        <v>677</v>
      </c>
      <c r="J254" t="s">
        <v>677</v>
      </c>
      <c r="K254">
        <v>467.08361200000002</v>
      </c>
      <c r="L254">
        <v>2.700760811869563</v>
      </c>
      <c r="M254">
        <v>4.1836114492184322</v>
      </c>
      <c r="N254">
        <v>-21.315707058707854</v>
      </c>
      <c r="O254">
        <v>-49.054311079798545</v>
      </c>
    </row>
    <row r="255" spans="1:15" x14ac:dyDescent="0.3">
      <c r="A255" t="s">
        <v>298</v>
      </c>
      <c r="B255">
        <v>3522000</v>
      </c>
      <c r="C255" t="s">
        <v>677</v>
      </c>
      <c r="D255" t="s">
        <v>677</v>
      </c>
      <c r="E255" t="s">
        <v>677</v>
      </c>
      <c r="F255" t="s">
        <v>677</v>
      </c>
      <c r="G255" t="s">
        <v>677</v>
      </c>
      <c r="H255" t="s">
        <v>677</v>
      </c>
      <c r="I255" t="s">
        <v>677</v>
      </c>
      <c r="J255" t="s">
        <v>677</v>
      </c>
      <c r="K255">
        <v>509.82670899999999</v>
      </c>
      <c r="L255">
        <v>2.3623976433255889</v>
      </c>
      <c r="M255">
        <v>3.5837653682849999</v>
      </c>
      <c r="N255">
        <v>-21.984672420775752</v>
      </c>
      <c r="O255">
        <v>-48.805021736265651</v>
      </c>
    </row>
    <row r="256" spans="1:15" x14ac:dyDescent="0.3">
      <c r="A256" t="s">
        <v>10</v>
      </c>
      <c r="B256">
        <v>3522109</v>
      </c>
      <c r="C256" t="s">
        <v>679</v>
      </c>
      <c r="D256" t="s">
        <v>679</v>
      </c>
      <c r="E256" t="s">
        <v>678</v>
      </c>
      <c r="F256" t="s">
        <v>679</v>
      </c>
      <c r="G256" t="s">
        <v>678</v>
      </c>
      <c r="H256" t="s">
        <v>679</v>
      </c>
      <c r="I256" t="s">
        <v>678</v>
      </c>
      <c r="J256" t="s">
        <v>679</v>
      </c>
      <c r="K256">
        <v>6.4738429999999996</v>
      </c>
      <c r="L256">
        <v>2.7793879509891362</v>
      </c>
      <c r="M256">
        <v>5.0078160311019184</v>
      </c>
      <c r="N256">
        <v>-24.186120666832753</v>
      </c>
      <c r="O256">
        <v>-46.790991482878688</v>
      </c>
    </row>
    <row r="257" spans="1:15" x14ac:dyDescent="0.3">
      <c r="A257" t="s">
        <v>299</v>
      </c>
      <c r="B257">
        <v>3522158</v>
      </c>
      <c r="C257" t="s">
        <v>677</v>
      </c>
      <c r="D257" t="s">
        <v>677</v>
      </c>
      <c r="E257" t="s">
        <v>677</v>
      </c>
      <c r="F257" t="s">
        <v>677</v>
      </c>
      <c r="G257" t="s">
        <v>677</v>
      </c>
      <c r="H257" t="s">
        <v>677</v>
      </c>
      <c r="I257" t="s">
        <v>677</v>
      </c>
      <c r="J257" t="s">
        <v>677</v>
      </c>
      <c r="K257">
        <v>170.37789699999999</v>
      </c>
      <c r="L257">
        <v>2.2624866861799311</v>
      </c>
      <c r="M257">
        <v>3.5221833176186865</v>
      </c>
      <c r="N257">
        <v>-24.642594234803955</v>
      </c>
      <c r="O257">
        <v>-48.842855681530537</v>
      </c>
    </row>
    <row r="258" spans="1:15" x14ac:dyDescent="0.3">
      <c r="A258" t="s">
        <v>300</v>
      </c>
      <c r="B258">
        <v>3522208</v>
      </c>
      <c r="C258" t="s">
        <v>677</v>
      </c>
      <c r="D258" t="s">
        <v>677</v>
      </c>
      <c r="E258" t="s">
        <v>677</v>
      </c>
      <c r="F258" t="s">
        <v>677</v>
      </c>
      <c r="G258" t="s">
        <v>677</v>
      </c>
      <c r="H258" t="s">
        <v>677</v>
      </c>
      <c r="I258" t="s">
        <v>677</v>
      </c>
      <c r="J258" t="s">
        <v>677</v>
      </c>
      <c r="K258">
        <v>905.95026900000005</v>
      </c>
      <c r="L258">
        <v>2.1782342730639499</v>
      </c>
      <c r="M258">
        <v>5.244754458581613</v>
      </c>
      <c r="N258">
        <v>-23.715357000000004</v>
      </c>
      <c r="O258">
        <v>-46.85055196685208</v>
      </c>
    </row>
    <row r="259" spans="1:15" x14ac:dyDescent="0.3">
      <c r="A259" t="s">
        <v>13</v>
      </c>
      <c r="B259">
        <v>3522307</v>
      </c>
      <c r="C259" t="s">
        <v>678</v>
      </c>
      <c r="D259" t="s">
        <v>678</v>
      </c>
      <c r="E259" t="s">
        <v>680</v>
      </c>
      <c r="F259" t="s">
        <v>680</v>
      </c>
      <c r="G259" t="s">
        <v>681</v>
      </c>
      <c r="H259" t="s">
        <v>680</v>
      </c>
      <c r="I259" t="s">
        <v>682</v>
      </c>
      <c r="J259" t="s">
        <v>681</v>
      </c>
      <c r="K259">
        <v>668.67916200000002</v>
      </c>
      <c r="L259">
        <v>3.252695297639292</v>
      </c>
      <c r="M259">
        <v>5.214581603315203</v>
      </c>
      <c r="N259">
        <v>-23.587872500000007</v>
      </c>
      <c r="O259">
        <v>-48.046142895454686</v>
      </c>
    </row>
    <row r="260" spans="1:15" x14ac:dyDescent="0.3">
      <c r="A260" t="s">
        <v>301</v>
      </c>
      <c r="B260">
        <v>3522406</v>
      </c>
      <c r="C260" t="s">
        <v>677</v>
      </c>
      <c r="D260" t="s">
        <v>677</v>
      </c>
      <c r="E260" t="s">
        <v>677</v>
      </c>
      <c r="F260" t="s">
        <v>677</v>
      </c>
      <c r="G260" t="s">
        <v>677</v>
      </c>
      <c r="H260" t="s">
        <v>677</v>
      </c>
      <c r="I260" t="s">
        <v>677</v>
      </c>
      <c r="J260" t="s">
        <v>677</v>
      </c>
      <c r="K260">
        <v>690.31585800000005</v>
      </c>
      <c r="L260">
        <v>3.2615621313917691</v>
      </c>
      <c r="M260">
        <v>4.9747603161713743</v>
      </c>
      <c r="N260">
        <v>-23.983437999298651</v>
      </c>
      <c r="O260">
        <v>-48.877389159065352</v>
      </c>
    </row>
    <row r="261" spans="1:15" x14ac:dyDescent="0.3">
      <c r="A261" t="s">
        <v>302</v>
      </c>
      <c r="B261">
        <v>3522505</v>
      </c>
      <c r="C261" t="s">
        <v>677</v>
      </c>
      <c r="D261" t="s">
        <v>677</v>
      </c>
      <c r="E261" t="s">
        <v>677</v>
      </c>
      <c r="F261" t="s">
        <v>677</v>
      </c>
      <c r="G261" t="s">
        <v>677</v>
      </c>
      <c r="H261" t="s">
        <v>677</v>
      </c>
      <c r="I261" t="s">
        <v>677</v>
      </c>
      <c r="J261" t="s">
        <v>677</v>
      </c>
      <c r="K261">
        <v>743.05072299999995</v>
      </c>
      <c r="L261">
        <v>1.9172848928465853</v>
      </c>
      <c r="M261">
        <v>5.37602918172818</v>
      </c>
      <c r="N261">
        <v>-23.546934000000004</v>
      </c>
      <c r="O261">
        <v>-46.933372863488053</v>
      </c>
    </row>
    <row r="262" spans="1:15" x14ac:dyDescent="0.3">
      <c r="A262" t="s">
        <v>303</v>
      </c>
      <c r="B262">
        <v>3522604</v>
      </c>
      <c r="C262" t="s">
        <v>677</v>
      </c>
      <c r="D262" t="s">
        <v>677</v>
      </c>
      <c r="E262" t="s">
        <v>677</v>
      </c>
      <c r="F262" t="s">
        <v>677</v>
      </c>
      <c r="G262" t="s">
        <v>677</v>
      </c>
      <c r="H262" t="s">
        <v>677</v>
      </c>
      <c r="I262" t="s">
        <v>677</v>
      </c>
      <c r="J262" t="s">
        <v>677</v>
      </c>
      <c r="K262">
        <v>648.92559400000005</v>
      </c>
      <c r="L262">
        <v>2.714678396806363</v>
      </c>
      <c r="M262">
        <v>4.8737448055137191</v>
      </c>
      <c r="N262">
        <v>-22.436005499333753</v>
      </c>
      <c r="O262">
        <v>-46.821248011133704</v>
      </c>
    </row>
    <row r="263" spans="1:15" x14ac:dyDescent="0.3">
      <c r="A263" t="s">
        <v>304</v>
      </c>
      <c r="B263">
        <v>3522653</v>
      </c>
      <c r="C263" t="s">
        <v>677</v>
      </c>
      <c r="D263" t="s">
        <v>677</v>
      </c>
      <c r="E263" t="s">
        <v>677</v>
      </c>
      <c r="F263" t="s">
        <v>677</v>
      </c>
      <c r="G263" t="s">
        <v>677</v>
      </c>
      <c r="H263" t="s">
        <v>677</v>
      </c>
      <c r="I263" t="s">
        <v>677</v>
      </c>
      <c r="J263" t="s">
        <v>677</v>
      </c>
      <c r="K263">
        <v>570.51710500000002</v>
      </c>
      <c r="L263">
        <v>2.6090370450416294</v>
      </c>
      <c r="M263">
        <v>3.6274682724597098</v>
      </c>
      <c r="N263">
        <v>-24.571553499285802</v>
      </c>
      <c r="O263">
        <v>-49.172165655280821</v>
      </c>
    </row>
    <row r="264" spans="1:15" x14ac:dyDescent="0.3">
      <c r="A264" t="s">
        <v>305</v>
      </c>
      <c r="B264">
        <v>3522703</v>
      </c>
      <c r="C264" t="s">
        <v>677</v>
      </c>
      <c r="D264" t="s">
        <v>677</v>
      </c>
      <c r="E264" t="s">
        <v>677</v>
      </c>
      <c r="F264" t="s">
        <v>677</v>
      </c>
      <c r="G264" t="s">
        <v>677</v>
      </c>
      <c r="H264" t="s">
        <v>677</v>
      </c>
      <c r="I264" t="s">
        <v>677</v>
      </c>
      <c r="J264" t="s">
        <v>677</v>
      </c>
      <c r="K264">
        <v>489.88086099999998</v>
      </c>
      <c r="L264">
        <v>2.9985849372008415</v>
      </c>
      <c r="M264">
        <v>4.6346787521786821</v>
      </c>
      <c r="N264">
        <v>-21.594703994353655</v>
      </c>
      <c r="O264">
        <v>-48.813391985538438</v>
      </c>
    </row>
    <row r="265" spans="1:15" x14ac:dyDescent="0.3">
      <c r="A265" t="s">
        <v>306</v>
      </c>
      <c r="B265">
        <v>3522802</v>
      </c>
      <c r="C265" t="s">
        <v>677</v>
      </c>
      <c r="D265" t="s">
        <v>677</v>
      </c>
      <c r="E265" t="s">
        <v>677</v>
      </c>
      <c r="F265" t="s">
        <v>677</v>
      </c>
      <c r="G265" t="s">
        <v>677</v>
      </c>
      <c r="H265" t="s">
        <v>677</v>
      </c>
      <c r="I265" t="s">
        <v>677</v>
      </c>
      <c r="J265" t="s">
        <v>677</v>
      </c>
      <c r="K265">
        <v>545.30364799999995</v>
      </c>
      <c r="L265">
        <v>2.7058611475451539</v>
      </c>
      <c r="M265">
        <v>4.1803839655897637</v>
      </c>
      <c r="N265">
        <v>-23.703499943163258</v>
      </c>
      <c r="O265">
        <v>-49.484396312080925</v>
      </c>
    </row>
    <row r="266" spans="1:15" x14ac:dyDescent="0.3">
      <c r="A266" t="s">
        <v>307</v>
      </c>
      <c r="B266">
        <v>3522901</v>
      </c>
      <c r="C266" t="s">
        <v>677</v>
      </c>
      <c r="D266" t="s">
        <v>677</v>
      </c>
      <c r="E266" t="s">
        <v>677</v>
      </c>
      <c r="F266" t="s">
        <v>677</v>
      </c>
      <c r="G266" t="s">
        <v>677</v>
      </c>
      <c r="H266" t="s">
        <v>677</v>
      </c>
      <c r="I266" t="s">
        <v>677</v>
      </c>
      <c r="J266" t="s">
        <v>677</v>
      </c>
      <c r="K266">
        <v>458.50312100000002</v>
      </c>
      <c r="L266">
        <v>2.1461993781972901</v>
      </c>
      <c r="M266">
        <v>4.14587979647062</v>
      </c>
      <c r="N266">
        <v>-22.232127625043706</v>
      </c>
      <c r="O266">
        <v>-48.718874159535133</v>
      </c>
    </row>
    <row r="267" spans="1:15" x14ac:dyDescent="0.3">
      <c r="A267" t="s">
        <v>308</v>
      </c>
      <c r="B267">
        <v>3523008</v>
      </c>
      <c r="C267" t="s">
        <v>677</v>
      </c>
      <c r="D267" t="s">
        <v>677</v>
      </c>
      <c r="E267" t="s">
        <v>677</v>
      </c>
      <c r="F267" t="s">
        <v>677</v>
      </c>
      <c r="G267" t="s">
        <v>677</v>
      </c>
      <c r="H267" t="s">
        <v>677</v>
      </c>
      <c r="I267" t="s">
        <v>677</v>
      </c>
      <c r="J267" t="s">
        <v>677</v>
      </c>
      <c r="K267">
        <v>299.54548199999999</v>
      </c>
      <c r="L267">
        <v>2.4795076488202237</v>
      </c>
      <c r="M267">
        <v>3.6907275438703668</v>
      </c>
      <c r="N267">
        <v>-20.639825775573904</v>
      </c>
      <c r="O267">
        <v>-51.509969369509719</v>
      </c>
    </row>
    <row r="268" spans="1:15" x14ac:dyDescent="0.3">
      <c r="A268" t="s">
        <v>309</v>
      </c>
      <c r="B268">
        <v>3523107</v>
      </c>
      <c r="C268" t="s">
        <v>677</v>
      </c>
      <c r="D268" t="s">
        <v>677</v>
      </c>
      <c r="E268" t="s">
        <v>677</v>
      </c>
      <c r="F268" t="s">
        <v>677</v>
      </c>
      <c r="G268" t="s">
        <v>677</v>
      </c>
      <c r="H268" t="s">
        <v>677</v>
      </c>
      <c r="I268" t="s">
        <v>677</v>
      </c>
      <c r="J268" t="s">
        <v>677</v>
      </c>
      <c r="K268">
        <v>762.25442199999998</v>
      </c>
      <c r="L268">
        <v>1.9170957035726772</v>
      </c>
      <c r="M268">
        <v>5.5691643207418018</v>
      </c>
      <c r="N268">
        <v>-23.476897500000007</v>
      </c>
      <c r="O268">
        <v>-46.351603140965388</v>
      </c>
    </row>
    <row r="269" spans="1:15" x14ac:dyDescent="0.3">
      <c r="A269" t="s">
        <v>310</v>
      </c>
      <c r="B269">
        <v>3523206</v>
      </c>
      <c r="C269" t="s">
        <v>677</v>
      </c>
      <c r="D269" t="s">
        <v>677</v>
      </c>
      <c r="E269" t="s">
        <v>677</v>
      </c>
      <c r="F269" t="s">
        <v>677</v>
      </c>
      <c r="G269" t="s">
        <v>677</v>
      </c>
      <c r="H269" t="s">
        <v>677</v>
      </c>
      <c r="I269" t="s">
        <v>677</v>
      </c>
      <c r="J269" t="s">
        <v>677</v>
      </c>
      <c r="K269">
        <v>734.12665600000003</v>
      </c>
      <c r="L269">
        <v>3.001673149594867</v>
      </c>
      <c r="M269">
        <v>4.703317177024557</v>
      </c>
      <c r="N269">
        <v>-24.112137960000002</v>
      </c>
      <c r="O269">
        <v>-49.336119713929449</v>
      </c>
    </row>
    <row r="270" spans="1:15" x14ac:dyDescent="0.3">
      <c r="A270" t="s">
        <v>311</v>
      </c>
      <c r="B270">
        <v>3523305</v>
      </c>
      <c r="C270" t="s">
        <v>677</v>
      </c>
      <c r="D270" t="s">
        <v>677</v>
      </c>
      <c r="E270" t="s">
        <v>677</v>
      </c>
      <c r="F270" t="s">
        <v>677</v>
      </c>
      <c r="G270" t="s">
        <v>677</v>
      </c>
      <c r="H270" t="s">
        <v>677</v>
      </c>
      <c r="I270" t="s">
        <v>677</v>
      </c>
      <c r="J270" t="s">
        <v>677</v>
      </c>
      <c r="K270">
        <v>61.154409999999999</v>
      </c>
      <c r="L270">
        <v>2.4372224313817727</v>
      </c>
      <c r="M270">
        <v>4.2414468603456461</v>
      </c>
      <c r="N270">
        <v>-24.292005633897006</v>
      </c>
      <c r="O270">
        <v>-47.175726056555447</v>
      </c>
    </row>
    <row r="271" spans="1:15" x14ac:dyDescent="0.3">
      <c r="A271" t="s">
        <v>22</v>
      </c>
      <c r="B271">
        <v>3523404</v>
      </c>
      <c r="C271" t="s">
        <v>678</v>
      </c>
      <c r="D271" t="s">
        <v>679</v>
      </c>
      <c r="E271" t="s">
        <v>680</v>
      </c>
      <c r="F271" t="s">
        <v>678</v>
      </c>
      <c r="G271" t="s">
        <v>681</v>
      </c>
      <c r="H271" t="s">
        <v>678</v>
      </c>
      <c r="I271" t="s">
        <v>682</v>
      </c>
      <c r="J271" t="s">
        <v>678</v>
      </c>
      <c r="K271">
        <v>766.77427399999999</v>
      </c>
      <c r="L271">
        <v>2.5082279646632477</v>
      </c>
      <c r="M271">
        <v>5.0822754031165527</v>
      </c>
      <c r="N271">
        <v>-23.004852999320605</v>
      </c>
      <c r="O271">
        <v>-46.837557852941181</v>
      </c>
    </row>
    <row r="272" spans="1:15" x14ac:dyDescent="0.3">
      <c r="A272" t="s">
        <v>312</v>
      </c>
      <c r="B272">
        <v>3523503</v>
      </c>
      <c r="C272" t="s">
        <v>677</v>
      </c>
      <c r="D272" t="s">
        <v>677</v>
      </c>
      <c r="E272" t="s">
        <v>677</v>
      </c>
      <c r="F272" t="s">
        <v>677</v>
      </c>
      <c r="G272" t="s">
        <v>677</v>
      </c>
      <c r="H272" t="s">
        <v>677</v>
      </c>
      <c r="I272" t="s">
        <v>677</v>
      </c>
      <c r="J272" t="s">
        <v>677</v>
      </c>
      <c r="K272">
        <v>839.32126600000004</v>
      </c>
      <c r="L272">
        <v>2.9911449702725306</v>
      </c>
      <c r="M272">
        <v>4.3159073996662567</v>
      </c>
      <c r="N272">
        <v>-23.104273401677357</v>
      </c>
      <c r="O272">
        <v>-48.6133802692841</v>
      </c>
    </row>
    <row r="273" spans="1:15" x14ac:dyDescent="0.3">
      <c r="A273" t="s">
        <v>44</v>
      </c>
      <c r="B273">
        <v>3523602</v>
      </c>
      <c r="C273" t="s">
        <v>678</v>
      </c>
      <c r="D273" t="s">
        <v>679</v>
      </c>
      <c r="E273" t="s">
        <v>680</v>
      </c>
      <c r="F273" t="s">
        <v>678</v>
      </c>
      <c r="G273" t="s">
        <v>681</v>
      </c>
      <c r="H273" t="s">
        <v>678</v>
      </c>
      <c r="I273" t="s">
        <v>682</v>
      </c>
      <c r="J273" t="s">
        <v>678</v>
      </c>
      <c r="K273">
        <v>762.11245199999996</v>
      </c>
      <c r="L273">
        <v>2.751743181426884</v>
      </c>
      <c r="M273">
        <v>4.2590440935752323</v>
      </c>
      <c r="N273">
        <v>-22.253967973805057</v>
      </c>
      <c r="O273">
        <v>-47.819884866607318</v>
      </c>
    </row>
    <row r="274" spans="1:15" x14ac:dyDescent="0.3">
      <c r="A274" t="s">
        <v>313</v>
      </c>
      <c r="B274">
        <v>3523701</v>
      </c>
      <c r="C274" t="s">
        <v>677</v>
      </c>
      <c r="D274" t="s">
        <v>677</v>
      </c>
      <c r="E274" t="s">
        <v>677</v>
      </c>
      <c r="F274" t="s">
        <v>677</v>
      </c>
      <c r="G274" t="s">
        <v>677</v>
      </c>
      <c r="H274" t="s">
        <v>677</v>
      </c>
      <c r="I274" t="s">
        <v>677</v>
      </c>
      <c r="J274" t="s">
        <v>677</v>
      </c>
      <c r="K274">
        <v>867.03915400000005</v>
      </c>
      <c r="L274">
        <v>2.2071440622316705</v>
      </c>
      <c r="M274">
        <v>3.8128465369670712</v>
      </c>
      <c r="N274">
        <v>-20.642426529747404</v>
      </c>
      <c r="O274">
        <v>-47.219952884855068</v>
      </c>
    </row>
    <row r="275" spans="1:15" x14ac:dyDescent="0.3">
      <c r="A275" t="s">
        <v>314</v>
      </c>
      <c r="B275">
        <v>3523800</v>
      </c>
      <c r="C275" t="s">
        <v>677</v>
      </c>
      <c r="D275" t="s">
        <v>677</v>
      </c>
      <c r="E275" t="s">
        <v>677</v>
      </c>
      <c r="F275" t="s">
        <v>677</v>
      </c>
      <c r="G275" t="s">
        <v>677</v>
      </c>
      <c r="H275" t="s">
        <v>677</v>
      </c>
      <c r="I275" t="s">
        <v>677</v>
      </c>
      <c r="J275" t="s">
        <v>677</v>
      </c>
      <c r="K275">
        <v>687.11849400000006</v>
      </c>
      <c r="L275">
        <v>2.1429710561608544</v>
      </c>
      <c r="M275">
        <v>3.8943714538562375</v>
      </c>
      <c r="N275">
        <v>-21.734901819147655</v>
      </c>
      <c r="O275">
        <v>-46.973418654180172</v>
      </c>
    </row>
    <row r="276" spans="1:15" x14ac:dyDescent="0.3">
      <c r="A276" t="s">
        <v>315</v>
      </c>
      <c r="B276">
        <v>3523909</v>
      </c>
      <c r="C276" t="s">
        <v>677</v>
      </c>
      <c r="D276" t="s">
        <v>677</v>
      </c>
      <c r="E276" t="s">
        <v>677</v>
      </c>
      <c r="F276" t="s">
        <v>677</v>
      </c>
      <c r="G276" t="s">
        <v>677</v>
      </c>
      <c r="H276" t="s">
        <v>677</v>
      </c>
      <c r="I276" t="s">
        <v>677</v>
      </c>
      <c r="J276" t="s">
        <v>677</v>
      </c>
      <c r="K276">
        <v>587.35891000000004</v>
      </c>
      <c r="L276">
        <v>2.8066676028318915</v>
      </c>
      <c r="M276">
        <v>5.2403969689251975</v>
      </c>
      <c r="N276">
        <v>-23.265442500000002</v>
      </c>
      <c r="O276">
        <v>-47.299749835960981</v>
      </c>
    </row>
    <row r="277" spans="1:15" x14ac:dyDescent="0.3">
      <c r="A277" t="s">
        <v>316</v>
      </c>
      <c r="B277">
        <v>3524006</v>
      </c>
      <c r="C277" t="s">
        <v>677</v>
      </c>
      <c r="D277" t="s">
        <v>677</v>
      </c>
      <c r="E277" t="s">
        <v>677</v>
      </c>
      <c r="F277" t="s">
        <v>677</v>
      </c>
      <c r="G277" t="s">
        <v>677</v>
      </c>
      <c r="H277" t="s">
        <v>677</v>
      </c>
      <c r="I277" t="s">
        <v>677</v>
      </c>
      <c r="J277" t="s">
        <v>677</v>
      </c>
      <c r="K277">
        <v>672.32714899999996</v>
      </c>
      <c r="L277">
        <v>2.3027983122323645</v>
      </c>
      <c r="M277">
        <v>4.7871202738493546</v>
      </c>
      <c r="N277">
        <v>-23.153409626186349</v>
      </c>
      <c r="O277">
        <v>-47.055701152091729</v>
      </c>
    </row>
    <row r="278" spans="1:15" x14ac:dyDescent="0.3">
      <c r="A278" t="s">
        <v>317</v>
      </c>
      <c r="B278">
        <v>3524105</v>
      </c>
      <c r="C278" t="s">
        <v>677</v>
      </c>
      <c r="D278" t="s">
        <v>677</v>
      </c>
      <c r="E278" t="s">
        <v>677</v>
      </c>
      <c r="F278" t="s">
        <v>677</v>
      </c>
      <c r="G278" t="s">
        <v>677</v>
      </c>
      <c r="H278" t="s">
        <v>677</v>
      </c>
      <c r="I278" t="s">
        <v>677</v>
      </c>
      <c r="J278" t="s">
        <v>677</v>
      </c>
      <c r="K278">
        <v>609.81985499999996</v>
      </c>
      <c r="L278">
        <v>2.8479790031678176</v>
      </c>
      <c r="M278">
        <v>4.6214255659004504</v>
      </c>
      <c r="N278">
        <v>-20.336287965870802</v>
      </c>
      <c r="O278">
        <v>-47.780415655388985</v>
      </c>
    </row>
    <row r="279" spans="1:15" x14ac:dyDescent="0.3">
      <c r="A279" t="s">
        <v>318</v>
      </c>
      <c r="B279">
        <v>3524204</v>
      </c>
      <c r="C279" t="s">
        <v>677</v>
      </c>
      <c r="D279" t="s">
        <v>677</v>
      </c>
      <c r="E279" t="s">
        <v>677</v>
      </c>
      <c r="F279" t="s">
        <v>677</v>
      </c>
      <c r="G279" t="s">
        <v>677</v>
      </c>
      <c r="H279" t="s">
        <v>677</v>
      </c>
      <c r="I279" t="s">
        <v>677</v>
      </c>
      <c r="J279" t="s">
        <v>677</v>
      </c>
      <c r="K279">
        <v>504.204836</v>
      </c>
      <c r="L279">
        <v>2.4368588688401625</v>
      </c>
      <c r="M279">
        <v>3.8406705613334089</v>
      </c>
      <c r="N279">
        <v>-20.687224499375752</v>
      </c>
      <c r="O279">
        <v>-48.413444920628585</v>
      </c>
    </row>
    <row r="280" spans="1:15" x14ac:dyDescent="0.3">
      <c r="A280" t="s">
        <v>319</v>
      </c>
      <c r="B280">
        <v>3524303</v>
      </c>
      <c r="C280" t="s">
        <v>677</v>
      </c>
      <c r="D280" t="s">
        <v>677</v>
      </c>
      <c r="E280" t="s">
        <v>677</v>
      </c>
      <c r="F280" t="s">
        <v>677</v>
      </c>
      <c r="G280" t="s">
        <v>677</v>
      </c>
      <c r="H280" t="s">
        <v>677</v>
      </c>
      <c r="I280" t="s">
        <v>677</v>
      </c>
      <c r="J280" t="s">
        <v>677</v>
      </c>
      <c r="K280">
        <v>594.409941</v>
      </c>
      <c r="L280">
        <v>2.8491748623483804</v>
      </c>
      <c r="M280">
        <v>4.8879715671035324</v>
      </c>
      <c r="N280">
        <v>-21.254471499361856</v>
      </c>
      <c r="O280">
        <v>-48.32034975125751</v>
      </c>
    </row>
    <row r="281" spans="1:15" x14ac:dyDescent="0.3">
      <c r="A281" t="s">
        <v>320</v>
      </c>
      <c r="B281">
        <v>3524402</v>
      </c>
      <c r="C281" t="s">
        <v>677</v>
      </c>
      <c r="D281" t="s">
        <v>677</v>
      </c>
      <c r="E281" t="s">
        <v>677</v>
      </c>
      <c r="F281" t="s">
        <v>677</v>
      </c>
      <c r="G281" t="s">
        <v>677</v>
      </c>
      <c r="H281" t="s">
        <v>677</v>
      </c>
      <c r="I281" t="s">
        <v>677</v>
      </c>
      <c r="J281" t="s">
        <v>677</v>
      </c>
      <c r="K281">
        <v>572.58551699999998</v>
      </c>
      <c r="L281">
        <v>2.6667724923842981</v>
      </c>
      <c r="M281">
        <v>5.3685880896614586</v>
      </c>
      <c r="N281">
        <v>-23.304880499313754</v>
      </c>
      <c r="O281">
        <v>-45.969593204409357</v>
      </c>
    </row>
    <row r="282" spans="1:15" x14ac:dyDescent="0.3">
      <c r="A282" t="s">
        <v>321</v>
      </c>
      <c r="B282">
        <v>3524501</v>
      </c>
      <c r="C282" t="s">
        <v>677</v>
      </c>
      <c r="D282" t="s">
        <v>677</v>
      </c>
      <c r="E282" t="s">
        <v>677</v>
      </c>
      <c r="F282" t="s">
        <v>677</v>
      </c>
      <c r="G282" t="s">
        <v>677</v>
      </c>
      <c r="H282" t="s">
        <v>677</v>
      </c>
      <c r="I282" t="s">
        <v>677</v>
      </c>
      <c r="J282" t="s">
        <v>677</v>
      </c>
      <c r="K282">
        <v>541.93222900000001</v>
      </c>
      <c r="L282">
        <v>2.1617661725233539</v>
      </c>
      <c r="M282">
        <v>3.8492350913147226</v>
      </c>
      <c r="N282">
        <v>-20.884085133117853</v>
      </c>
      <c r="O282">
        <v>-49.573344611531674</v>
      </c>
    </row>
    <row r="283" spans="1:15" x14ac:dyDescent="0.3">
      <c r="A283" t="s">
        <v>45</v>
      </c>
      <c r="B283">
        <v>3524600</v>
      </c>
      <c r="C283" t="s">
        <v>679</v>
      </c>
      <c r="D283" t="s">
        <v>679</v>
      </c>
      <c r="E283" t="s">
        <v>678</v>
      </c>
      <c r="F283" t="s">
        <v>679</v>
      </c>
      <c r="G283" t="s">
        <v>679</v>
      </c>
      <c r="H283" t="s">
        <v>679</v>
      </c>
      <c r="I283" t="s">
        <v>679</v>
      </c>
      <c r="J283" t="s">
        <v>679</v>
      </c>
      <c r="K283">
        <v>44.204442</v>
      </c>
      <c r="L283">
        <v>2.847689236757152</v>
      </c>
      <c r="M283">
        <v>4.252027329652786</v>
      </c>
      <c r="N283">
        <v>-24.698150280957801</v>
      </c>
      <c r="O283">
        <v>-48.004704511540098</v>
      </c>
    </row>
    <row r="284" spans="1:15" x14ac:dyDescent="0.3">
      <c r="A284" t="s">
        <v>322</v>
      </c>
      <c r="B284">
        <v>3524709</v>
      </c>
      <c r="C284" t="s">
        <v>677</v>
      </c>
      <c r="D284" t="s">
        <v>677</v>
      </c>
      <c r="E284" t="s">
        <v>677</v>
      </c>
      <c r="F284" t="s">
        <v>677</v>
      </c>
      <c r="G284" t="s">
        <v>677</v>
      </c>
      <c r="H284" t="s">
        <v>677</v>
      </c>
      <c r="I284" t="s">
        <v>677</v>
      </c>
      <c r="J284" t="s">
        <v>677</v>
      </c>
      <c r="K284">
        <v>571.13846599999999</v>
      </c>
      <c r="L284">
        <v>2.150421766075211</v>
      </c>
      <c r="M284">
        <v>4.7595771998605745</v>
      </c>
      <c r="N284">
        <v>-22.706781958197556</v>
      </c>
      <c r="O284">
        <v>-46.98234346628788</v>
      </c>
    </row>
    <row r="285" spans="1:15" x14ac:dyDescent="0.3">
      <c r="A285" t="s">
        <v>323</v>
      </c>
      <c r="B285">
        <v>3524808</v>
      </c>
      <c r="C285" t="s">
        <v>677</v>
      </c>
      <c r="D285" t="s">
        <v>677</v>
      </c>
      <c r="E285" t="s">
        <v>677</v>
      </c>
      <c r="F285" t="s">
        <v>677</v>
      </c>
      <c r="G285" t="s">
        <v>677</v>
      </c>
      <c r="H285" t="s">
        <v>677</v>
      </c>
      <c r="I285" t="s">
        <v>677</v>
      </c>
      <c r="J285" t="s">
        <v>677</v>
      </c>
      <c r="K285">
        <v>480.696124</v>
      </c>
      <c r="L285">
        <v>2.5665246958999055</v>
      </c>
      <c r="M285">
        <v>4.6911434034200949</v>
      </c>
      <c r="N285">
        <v>-20.267853047500004</v>
      </c>
      <c r="O285">
        <v>-50.550356199042753</v>
      </c>
    </row>
    <row r="286" spans="1:15" x14ac:dyDescent="0.3">
      <c r="A286" t="s">
        <v>324</v>
      </c>
      <c r="B286">
        <v>3524907</v>
      </c>
      <c r="C286" t="s">
        <v>677</v>
      </c>
      <c r="D286" t="s">
        <v>677</v>
      </c>
      <c r="E286" t="s">
        <v>677</v>
      </c>
      <c r="F286" t="s">
        <v>677</v>
      </c>
      <c r="G286" t="s">
        <v>677</v>
      </c>
      <c r="H286" t="s">
        <v>677</v>
      </c>
      <c r="I286" t="s">
        <v>677</v>
      </c>
      <c r="J286" t="s">
        <v>677</v>
      </c>
      <c r="K286">
        <v>702.43401500000004</v>
      </c>
      <c r="L286">
        <v>2.2657915329283576</v>
      </c>
      <c r="M286">
        <v>3.8196755199942927</v>
      </c>
      <c r="N286">
        <v>-23.256576866836607</v>
      </c>
      <c r="O286">
        <v>-45.69365512457987</v>
      </c>
    </row>
    <row r="287" spans="1:15" x14ac:dyDescent="0.3">
      <c r="A287" t="s">
        <v>325</v>
      </c>
      <c r="B287">
        <v>3525003</v>
      </c>
      <c r="C287" t="s">
        <v>677</v>
      </c>
      <c r="D287" t="s">
        <v>677</v>
      </c>
      <c r="E287" t="s">
        <v>677</v>
      </c>
      <c r="F287" t="s">
        <v>677</v>
      </c>
      <c r="G287" t="s">
        <v>677</v>
      </c>
      <c r="H287" t="s">
        <v>677</v>
      </c>
      <c r="I287" t="s">
        <v>677</v>
      </c>
      <c r="J287" t="s">
        <v>677</v>
      </c>
      <c r="K287">
        <v>755.57207600000004</v>
      </c>
      <c r="L287">
        <v>1.2417705426461245</v>
      </c>
      <c r="M287">
        <v>5.0966910734117636</v>
      </c>
      <c r="N287">
        <v>-23.529939000000002</v>
      </c>
      <c r="O287">
        <v>-46.905221141741073</v>
      </c>
    </row>
    <row r="288" spans="1:15" x14ac:dyDescent="0.3">
      <c r="A288" t="s">
        <v>326</v>
      </c>
      <c r="B288">
        <v>3525102</v>
      </c>
      <c r="C288" t="s">
        <v>677</v>
      </c>
      <c r="D288" t="s">
        <v>677</v>
      </c>
      <c r="E288" t="s">
        <v>677</v>
      </c>
      <c r="F288" t="s">
        <v>677</v>
      </c>
      <c r="G288" t="s">
        <v>677</v>
      </c>
      <c r="H288" t="s">
        <v>677</v>
      </c>
      <c r="I288" t="s">
        <v>677</v>
      </c>
      <c r="J288" t="s">
        <v>677</v>
      </c>
      <c r="K288">
        <v>581.10296800000003</v>
      </c>
      <c r="L288">
        <v>2.7005912358815829</v>
      </c>
      <c r="M288">
        <v>4.6471872978959894</v>
      </c>
      <c r="N288">
        <v>-21.022457000000003</v>
      </c>
      <c r="O288">
        <v>-47.765352928523406</v>
      </c>
    </row>
    <row r="289" spans="1:15" x14ac:dyDescent="0.3">
      <c r="A289" t="s">
        <v>327</v>
      </c>
      <c r="B289">
        <v>3525201</v>
      </c>
      <c r="C289" t="s">
        <v>677</v>
      </c>
      <c r="D289" t="s">
        <v>677</v>
      </c>
      <c r="E289" t="s">
        <v>677</v>
      </c>
      <c r="F289" t="s">
        <v>677</v>
      </c>
      <c r="G289" t="s">
        <v>677</v>
      </c>
      <c r="H289" t="s">
        <v>677</v>
      </c>
      <c r="I289" t="s">
        <v>677</v>
      </c>
      <c r="J289" t="s">
        <v>677</v>
      </c>
      <c r="K289">
        <v>794.67851800000005</v>
      </c>
      <c r="L289">
        <v>2.3171206452282549</v>
      </c>
      <c r="M289">
        <v>4.4777577533081701</v>
      </c>
      <c r="N289">
        <v>-23.103062500000004</v>
      </c>
      <c r="O289">
        <v>-46.738270935405829</v>
      </c>
    </row>
    <row r="290" spans="1:15" x14ac:dyDescent="0.3">
      <c r="A290" t="s">
        <v>328</v>
      </c>
      <c r="B290">
        <v>3525300</v>
      </c>
      <c r="C290" t="s">
        <v>677</v>
      </c>
      <c r="D290" t="s">
        <v>677</v>
      </c>
      <c r="E290" t="s">
        <v>677</v>
      </c>
      <c r="F290" t="s">
        <v>677</v>
      </c>
      <c r="G290" t="s">
        <v>677</v>
      </c>
      <c r="H290" t="s">
        <v>677</v>
      </c>
      <c r="I290" t="s">
        <v>677</v>
      </c>
      <c r="J290" t="s">
        <v>677</v>
      </c>
      <c r="K290">
        <v>526.28818999999999</v>
      </c>
      <c r="L290">
        <v>2.8370218447432101</v>
      </c>
      <c r="M290">
        <v>5.1768202615944636</v>
      </c>
      <c r="N290">
        <v>-22.295790990000008</v>
      </c>
      <c r="O290">
        <v>-48.558141387833111</v>
      </c>
    </row>
    <row r="291" spans="1:15" x14ac:dyDescent="0.3">
      <c r="A291" t="s">
        <v>329</v>
      </c>
      <c r="B291">
        <v>3525409</v>
      </c>
      <c r="C291" t="s">
        <v>677</v>
      </c>
      <c r="D291" t="s">
        <v>677</v>
      </c>
      <c r="E291" t="s">
        <v>677</v>
      </c>
      <c r="F291" t="s">
        <v>677</v>
      </c>
      <c r="G291" t="s">
        <v>677</v>
      </c>
      <c r="H291" t="s">
        <v>677</v>
      </c>
      <c r="I291" t="s">
        <v>677</v>
      </c>
      <c r="J291" t="s">
        <v>677</v>
      </c>
      <c r="K291">
        <v>863.30757000000006</v>
      </c>
      <c r="L291">
        <v>2.1521996413815598</v>
      </c>
      <c r="M291">
        <v>3.4995496259051491</v>
      </c>
      <c r="N291">
        <v>-20.312041589292903</v>
      </c>
      <c r="O291">
        <v>-47.588743916570039</v>
      </c>
    </row>
    <row r="292" spans="1:15" x14ac:dyDescent="0.3">
      <c r="A292" t="s">
        <v>330</v>
      </c>
      <c r="B292">
        <v>3525508</v>
      </c>
      <c r="C292" t="s">
        <v>677</v>
      </c>
      <c r="D292" t="s">
        <v>677</v>
      </c>
      <c r="E292" t="s">
        <v>677</v>
      </c>
      <c r="F292" t="s">
        <v>677</v>
      </c>
      <c r="G292" t="s">
        <v>677</v>
      </c>
      <c r="H292" t="s">
        <v>677</v>
      </c>
      <c r="I292" t="s">
        <v>677</v>
      </c>
      <c r="J292" t="s">
        <v>677</v>
      </c>
      <c r="K292">
        <v>924.35715600000003</v>
      </c>
      <c r="L292">
        <v>2.5732117050470946</v>
      </c>
      <c r="M292">
        <v>4.1212314551496219</v>
      </c>
      <c r="N292">
        <v>-22.930678218205603</v>
      </c>
      <c r="O292">
        <v>-46.273416610136671</v>
      </c>
    </row>
    <row r="293" spans="1:15" x14ac:dyDescent="0.3">
      <c r="A293" t="s">
        <v>331</v>
      </c>
      <c r="B293">
        <v>3525607</v>
      </c>
      <c r="C293" t="s">
        <v>677</v>
      </c>
      <c r="D293" t="s">
        <v>677</v>
      </c>
      <c r="E293" t="s">
        <v>677</v>
      </c>
      <c r="F293" t="s">
        <v>677</v>
      </c>
      <c r="G293" t="s">
        <v>677</v>
      </c>
      <c r="H293" t="s">
        <v>677</v>
      </c>
      <c r="I293" t="s">
        <v>677</v>
      </c>
      <c r="J293" t="s">
        <v>677</v>
      </c>
      <c r="K293">
        <v>553.97006099999999</v>
      </c>
      <c r="L293">
        <v>2.6185208540182452</v>
      </c>
      <c r="M293">
        <v>3.6554265877459184</v>
      </c>
      <c r="N293">
        <v>-22.251046055078699</v>
      </c>
      <c r="O293">
        <v>-50.768535308413988</v>
      </c>
    </row>
    <row r="294" spans="1:15" x14ac:dyDescent="0.3">
      <c r="A294" t="s">
        <v>332</v>
      </c>
      <c r="B294">
        <v>3525706</v>
      </c>
      <c r="C294" t="s">
        <v>677</v>
      </c>
      <c r="D294" t="s">
        <v>677</v>
      </c>
      <c r="E294" t="s">
        <v>677</v>
      </c>
      <c r="F294" t="s">
        <v>677</v>
      </c>
      <c r="G294" t="s">
        <v>677</v>
      </c>
      <c r="H294" t="s">
        <v>677</v>
      </c>
      <c r="I294" t="s">
        <v>677</v>
      </c>
      <c r="J294" t="s">
        <v>677</v>
      </c>
      <c r="K294">
        <v>444.057478</v>
      </c>
      <c r="L294">
        <v>2.9345994382180729</v>
      </c>
      <c r="M294">
        <v>4.5683777537182211</v>
      </c>
      <c r="N294">
        <v>-21.053719035000004</v>
      </c>
      <c r="O294">
        <v>-49.686282716033325</v>
      </c>
    </row>
    <row r="295" spans="1:15" x14ac:dyDescent="0.3">
      <c r="A295" t="s">
        <v>333</v>
      </c>
      <c r="B295">
        <v>3525805</v>
      </c>
      <c r="C295" t="s">
        <v>677</v>
      </c>
      <c r="D295" t="s">
        <v>677</v>
      </c>
      <c r="E295" t="s">
        <v>677</v>
      </c>
      <c r="F295" t="s">
        <v>677</v>
      </c>
      <c r="G295" t="s">
        <v>677</v>
      </c>
      <c r="H295" t="s">
        <v>677</v>
      </c>
      <c r="I295" t="s">
        <v>677</v>
      </c>
      <c r="J295" t="s">
        <v>677</v>
      </c>
      <c r="K295">
        <v>539.64108399999998</v>
      </c>
      <c r="L295">
        <v>2.1078304316122174</v>
      </c>
      <c r="M295">
        <v>3.6790643181213127</v>
      </c>
      <c r="N295">
        <v>-22.013168999343701</v>
      </c>
      <c r="O295">
        <v>-49.790794283774673</v>
      </c>
    </row>
    <row r="296" spans="1:15" x14ac:dyDescent="0.3">
      <c r="A296" t="s">
        <v>334</v>
      </c>
      <c r="B296">
        <v>3525854</v>
      </c>
      <c r="C296" t="s">
        <v>677</v>
      </c>
      <c r="D296" t="s">
        <v>677</v>
      </c>
      <c r="E296" t="s">
        <v>677</v>
      </c>
      <c r="F296" t="s">
        <v>677</v>
      </c>
      <c r="G296" t="s">
        <v>677</v>
      </c>
      <c r="H296" t="s">
        <v>677</v>
      </c>
      <c r="I296" t="s">
        <v>677</v>
      </c>
      <c r="J296" t="s">
        <v>677</v>
      </c>
      <c r="K296">
        <v>554.12080500000002</v>
      </c>
      <c r="L296">
        <v>1.7534681509726957</v>
      </c>
      <c r="M296">
        <v>3.5272431163880884</v>
      </c>
      <c r="N296">
        <v>-23.0825599993188</v>
      </c>
      <c r="O296">
        <v>-47.798173511904771</v>
      </c>
    </row>
    <row r="297" spans="1:15" x14ac:dyDescent="0.3">
      <c r="A297" t="s">
        <v>24</v>
      </c>
      <c r="B297">
        <v>3525904</v>
      </c>
      <c r="C297" t="s">
        <v>678</v>
      </c>
      <c r="D297" t="s">
        <v>678</v>
      </c>
      <c r="E297" t="s">
        <v>680</v>
      </c>
      <c r="F297" t="s">
        <v>680</v>
      </c>
      <c r="G297" t="s">
        <v>681</v>
      </c>
      <c r="H297" t="s">
        <v>681</v>
      </c>
      <c r="I297" t="s">
        <v>682</v>
      </c>
      <c r="J297" t="s">
        <v>682</v>
      </c>
      <c r="K297">
        <v>760.15619000000004</v>
      </c>
      <c r="L297">
        <v>2.6346858023565529</v>
      </c>
      <c r="M297">
        <v>5.6221746340910874</v>
      </c>
      <c r="N297">
        <v>-23.187668000000006</v>
      </c>
      <c r="O297">
        <v>-46.885273967996739</v>
      </c>
    </row>
    <row r="298" spans="1:15" x14ac:dyDescent="0.3">
      <c r="A298" t="s">
        <v>335</v>
      </c>
      <c r="B298">
        <v>3526001</v>
      </c>
      <c r="C298" t="s">
        <v>677</v>
      </c>
      <c r="D298" t="s">
        <v>677</v>
      </c>
      <c r="E298" t="s">
        <v>677</v>
      </c>
      <c r="F298" t="s">
        <v>677</v>
      </c>
      <c r="G298" t="s">
        <v>677</v>
      </c>
      <c r="H298" t="s">
        <v>677</v>
      </c>
      <c r="I298" t="s">
        <v>677</v>
      </c>
      <c r="J298" t="s">
        <v>677</v>
      </c>
      <c r="K298">
        <v>429.73788100000002</v>
      </c>
      <c r="L298">
        <v>2.7653443890395577</v>
      </c>
      <c r="M298">
        <v>4.3155295332138488</v>
      </c>
      <c r="N298">
        <v>-21.511275749680955</v>
      </c>
      <c r="O298">
        <v>-51.434011950548992</v>
      </c>
    </row>
    <row r="299" spans="1:15" x14ac:dyDescent="0.3">
      <c r="A299" t="s">
        <v>43</v>
      </c>
      <c r="B299">
        <v>3526100</v>
      </c>
      <c r="C299" t="s">
        <v>679</v>
      </c>
      <c r="D299" t="s">
        <v>678</v>
      </c>
      <c r="E299" t="s">
        <v>678</v>
      </c>
      <c r="F299" t="s">
        <v>680</v>
      </c>
      <c r="G299" t="s">
        <v>679</v>
      </c>
      <c r="H299" t="s">
        <v>680</v>
      </c>
      <c r="I299" t="s">
        <v>679</v>
      </c>
      <c r="J299" t="s">
        <v>680</v>
      </c>
      <c r="K299">
        <v>25.220403000000001</v>
      </c>
      <c r="L299">
        <v>2.9099831606205169</v>
      </c>
      <c r="M299">
        <v>4.2744349700740418</v>
      </c>
      <c r="N299">
        <v>-24.320703078972656</v>
      </c>
      <c r="O299">
        <v>-47.635341967662214</v>
      </c>
    </row>
    <row r="300" spans="1:15" x14ac:dyDescent="0.3">
      <c r="A300" t="s">
        <v>34</v>
      </c>
      <c r="B300">
        <v>3526209</v>
      </c>
      <c r="C300" t="s">
        <v>679</v>
      </c>
      <c r="D300" t="s">
        <v>678</v>
      </c>
      <c r="E300" t="s">
        <v>678</v>
      </c>
      <c r="F300" t="s">
        <v>680</v>
      </c>
      <c r="G300" t="s">
        <v>679</v>
      </c>
      <c r="H300" t="s">
        <v>680</v>
      </c>
      <c r="I300" t="s">
        <v>679</v>
      </c>
      <c r="J300" t="s">
        <v>680</v>
      </c>
      <c r="K300">
        <v>717.41663100000005</v>
      </c>
      <c r="L300">
        <v>2.7178110851648865</v>
      </c>
      <c r="M300">
        <v>4.4975377876036768</v>
      </c>
      <c r="N300">
        <v>-23.935689201507817</v>
      </c>
      <c r="O300">
        <v>-47.081594072291821</v>
      </c>
    </row>
    <row r="301" spans="1:15" x14ac:dyDescent="0.3">
      <c r="A301" t="s">
        <v>336</v>
      </c>
      <c r="B301">
        <v>3526308</v>
      </c>
      <c r="C301" t="s">
        <v>677</v>
      </c>
      <c r="D301" t="s">
        <v>677</v>
      </c>
      <c r="E301" t="s">
        <v>677</v>
      </c>
      <c r="F301" t="s">
        <v>677</v>
      </c>
      <c r="G301" t="s">
        <v>677</v>
      </c>
      <c r="H301" t="s">
        <v>677</v>
      </c>
      <c r="I301" t="s">
        <v>677</v>
      </c>
      <c r="J301" t="s">
        <v>677</v>
      </c>
      <c r="K301">
        <v>897.36637700000006</v>
      </c>
      <c r="L301">
        <v>2.4073433079468303</v>
      </c>
      <c r="M301">
        <v>3.6898414091375047</v>
      </c>
      <c r="N301">
        <v>-23.086921351486403</v>
      </c>
      <c r="O301">
        <v>-45.190810820432951</v>
      </c>
    </row>
    <row r="302" spans="1:15" x14ac:dyDescent="0.3">
      <c r="A302" t="s">
        <v>337</v>
      </c>
      <c r="B302">
        <v>3526407</v>
      </c>
      <c r="C302" t="s">
        <v>677</v>
      </c>
      <c r="D302" t="s">
        <v>677</v>
      </c>
      <c r="E302" t="s">
        <v>677</v>
      </c>
      <c r="F302" t="s">
        <v>677</v>
      </c>
      <c r="G302" t="s">
        <v>677</v>
      </c>
      <c r="H302" t="s">
        <v>677</v>
      </c>
      <c r="I302" t="s">
        <v>677</v>
      </c>
      <c r="J302" t="s">
        <v>677</v>
      </c>
      <c r="K302">
        <v>546.12378100000001</v>
      </c>
      <c r="L302">
        <v>2.5846410010698184</v>
      </c>
      <c r="M302">
        <v>4.4550886060409525</v>
      </c>
      <c r="N302">
        <v>-23.054011606537156</v>
      </c>
      <c r="O302">
        <v>-47.833780710266304</v>
      </c>
    </row>
    <row r="303" spans="1:15" x14ac:dyDescent="0.3">
      <c r="A303" t="s">
        <v>338</v>
      </c>
      <c r="B303">
        <v>3526506</v>
      </c>
      <c r="C303" t="s">
        <v>677</v>
      </c>
      <c r="D303" t="s">
        <v>677</v>
      </c>
      <c r="E303" t="s">
        <v>677</v>
      </c>
      <c r="F303" t="s">
        <v>677</v>
      </c>
      <c r="G303" t="s">
        <v>677</v>
      </c>
      <c r="H303" t="s">
        <v>677</v>
      </c>
      <c r="I303" t="s">
        <v>677</v>
      </c>
      <c r="J303" t="s">
        <v>677</v>
      </c>
      <c r="K303">
        <v>462.05960099999999</v>
      </c>
      <c r="L303">
        <v>2.7305198437777363</v>
      </c>
      <c r="M303">
        <v>4.0784568180532927</v>
      </c>
      <c r="N303">
        <v>-21.164856565473503</v>
      </c>
      <c r="O303">
        <v>-51.040501657068525</v>
      </c>
    </row>
    <row r="304" spans="1:15" x14ac:dyDescent="0.3">
      <c r="A304" t="s">
        <v>339</v>
      </c>
      <c r="B304">
        <v>3526605</v>
      </c>
      <c r="C304" t="s">
        <v>677</v>
      </c>
      <c r="D304" t="s">
        <v>677</v>
      </c>
      <c r="E304" t="s">
        <v>677</v>
      </c>
      <c r="F304" t="s">
        <v>677</v>
      </c>
      <c r="G304" t="s">
        <v>677</v>
      </c>
      <c r="H304" t="s">
        <v>677</v>
      </c>
      <c r="I304" t="s">
        <v>677</v>
      </c>
      <c r="J304" t="s">
        <v>677</v>
      </c>
      <c r="K304">
        <v>556.48646199999996</v>
      </c>
      <c r="L304">
        <v>2.2228906741109271</v>
      </c>
      <c r="M304">
        <v>3.8609366207000937</v>
      </c>
      <c r="N304">
        <v>-22.570096474152958</v>
      </c>
      <c r="O304">
        <v>-44.893110279387081</v>
      </c>
    </row>
    <row r="305" spans="1:15" x14ac:dyDescent="0.3">
      <c r="A305" t="s">
        <v>340</v>
      </c>
      <c r="B305">
        <v>3526704</v>
      </c>
      <c r="C305" t="s">
        <v>677</v>
      </c>
      <c r="D305" t="s">
        <v>677</v>
      </c>
      <c r="E305" t="s">
        <v>677</v>
      </c>
      <c r="F305" t="s">
        <v>677</v>
      </c>
      <c r="G305" t="s">
        <v>677</v>
      </c>
      <c r="H305" t="s">
        <v>677</v>
      </c>
      <c r="I305" t="s">
        <v>677</v>
      </c>
      <c r="J305" t="s">
        <v>677</v>
      </c>
      <c r="K305">
        <v>628.81122600000003</v>
      </c>
      <c r="L305">
        <v>2.6051660065463254</v>
      </c>
      <c r="M305">
        <v>5.0144827358521917</v>
      </c>
      <c r="N305">
        <v>-22.185436005000003</v>
      </c>
      <c r="O305">
        <v>-47.388707969614835</v>
      </c>
    </row>
    <row r="306" spans="1:15" x14ac:dyDescent="0.3">
      <c r="A306" t="s">
        <v>38</v>
      </c>
      <c r="B306">
        <v>3526803</v>
      </c>
      <c r="C306" t="s">
        <v>678</v>
      </c>
      <c r="D306" t="s">
        <v>678</v>
      </c>
      <c r="E306" t="s">
        <v>680</v>
      </c>
      <c r="F306" t="s">
        <v>680</v>
      </c>
      <c r="G306" t="s">
        <v>681</v>
      </c>
      <c r="H306" t="s">
        <v>680</v>
      </c>
      <c r="I306" t="s">
        <v>682</v>
      </c>
      <c r="J306" t="s">
        <v>681</v>
      </c>
      <c r="K306">
        <v>548.88346100000001</v>
      </c>
      <c r="L306">
        <v>2.9082388489174931</v>
      </c>
      <c r="M306">
        <v>4.835259232912736</v>
      </c>
      <c r="N306">
        <v>-22.597507000000004</v>
      </c>
      <c r="O306">
        <v>-48.798681972457324</v>
      </c>
    </row>
    <row r="307" spans="1:15" x14ac:dyDescent="0.3">
      <c r="A307" t="s">
        <v>341</v>
      </c>
      <c r="B307">
        <v>3526902</v>
      </c>
      <c r="C307" t="s">
        <v>677</v>
      </c>
      <c r="D307" t="s">
        <v>677</v>
      </c>
      <c r="E307" t="s">
        <v>677</v>
      </c>
      <c r="F307" t="s">
        <v>677</v>
      </c>
      <c r="G307" t="s">
        <v>677</v>
      </c>
      <c r="H307" t="s">
        <v>677</v>
      </c>
      <c r="I307" t="s">
        <v>677</v>
      </c>
      <c r="J307" t="s">
        <v>677</v>
      </c>
      <c r="K307">
        <v>579.49797599999999</v>
      </c>
      <c r="L307">
        <v>2.7639600526461274</v>
      </c>
      <c r="M307">
        <v>5.4858831923340503</v>
      </c>
      <c r="N307">
        <v>-22.562194000000005</v>
      </c>
      <c r="O307">
        <v>-47.401939523310205</v>
      </c>
    </row>
    <row r="308" spans="1:15" x14ac:dyDescent="0.3">
      <c r="A308" t="s">
        <v>342</v>
      </c>
      <c r="B308">
        <v>3527009</v>
      </c>
      <c r="C308" t="s">
        <v>677</v>
      </c>
      <c r="D308" t="s">
        <v>677</v>
      </c>
      <c r="E308" t="s">
        <v>677</v>
      </c>
      <c r="F308" t="s">
        <v>677</v>
      </c>
      <c r="G308" t="s">
        <v>677</v>
      </c>
      <c r="H308" t="s">
        <v>677</v>
      </c>
      <c r="I308" t="s">
        <v>677</v>
      </c>
      <c r="J308" t="s">
        <v>677</v>
      </c>
      <c r="K308">
        <v>717.27232600000002</v>
      </c>
      <c r="L308">
        <v>1.6880280683740365</v>
      </c>
      <c r="M308">
        <v>3.9020028913507296</v>
      </c>
      <c r="N308">
        <v>-22.520488192169154</v>
      </c>
      <c r="O308">
        <v>-46.661483616308736</v>
      </c>
    </row>
    <row r="309" spans="1:15" x14ac:dyDescent="0.3">
      <c r="A309" t="s">
        <v>343</v>
      </c>
      <c r="B309">
        <v>3527108</v>
      </c>
      <c r="C309" t="s">
        <v>677</v>
      </c>
      <c r="D309" t="s">
        <v>677</v>
      </c>
      <c r="E309" t="s">
        <v>677</v>
      </c>
      <c r="F309" t="s">
        <v>677</v>
      </c>
      <c r="G309" t="s">
        <v>677</v>
      </c>
      <c r="H309" t="s">
        <v>677</v>
      </c>
      <c r="I309" t="s">
        <v>677</v>
      </c>
      <c r="J309" t="s">
        <v>677</v>
      </c>
      <c r="K309">
        <v>433.93564700000002</v>
      </c>
      <c r="L309">
        <v>2.7559190447926452</v>
      </c>
      <c r="M309">
        <v>4.8921669790729334</v>
      </c>
      <c r="N309">
        <v>-21.6723465</v>
      </c>
      <c r="O309">
        <v>-49.751423386685467</v>
      </c>
    </row>
    <row r="310" spans="1:15" x14ac:dyDescent="0.3">
      <c r="A310" t="s">
        <v>344</v>
      </c>
      <c r="B310">
        <v>3527207</v>
      </c>
      <c r="C310" t="s">
        <v>677</v>
      </c>
      <c r="D310" t="s">
        <v>677</v>
      </c>
      <c r="E310" t="s">
        <v>677</v>
      </c>
      <c r="F310" t="s">
        <v>677</v>
      </c>
      <c r="G310" t="s">
        <v>677</v>
      </c>
      <c r="H310" t="s">
        <v>677</v>
      </c>
      <c r="I310" t="s">
        <v>677</v>
      </c>
      <c r="J310" t="s">
        <v>677</v>
      </c>
      <c r="K310">
        <v>530</v>
      </c>
      <c r="L310">
        <v>2.6171681519737997</v>
      </c>
      <c r="M310">
        <v>4.947952996142476</v>
      </c>
      <c r="N310">
        <v>-22.731693032629604</v>
      </c>
      <c r="O310">
        <v>-45.124248144163182</v>
      </c>
    </row>
    <row r="311" spans="1:15" x14ac:dyDescent="0.3">
      <c r="A311" t="s">
        <v>345</v>
      </c>
      <c r="B311">
        <v>3527256</v>
      </c>
      <c r="C311" t="s">
        <v>677</v>
      </c>
      <c r="D311" t="s">
        <v>677</v>
      </c>
      <c r="E311" t="s">
        <v>677</v>
      </c>
      <c r="F311" t="s">
        <v>677</v>
      </c>
      <c r="G311" t="s">
        <v>677</v>
      </c>
      <c r="H311" t="s">
        <v>677</v>
      </c>
      <c r="I311" t="s">
        <v>677</v>
      </c>
      <c r="J311" t="s">
        <v>677</v>
      </c>
      <c r="K311">
        <v>399.01185099999998</v>
      </c>
      <c r="L311">
        <v>2.0566762151206612</v>
      </c>
      <c r="M311">
        <v>3.3596457926745429</v>
      </c>
      <c r="N311">
        <v>-20.965390538303705</v>
      </c>
      <c r="O311">
        <v>-50.22666009599601</v>
      </c>
    </row>
    <row r="312" spans="1:15" x14ac:dyDescent="0.3">
      <c r="A312" t="s">
        <v>346</v>
      </c>
      <c r="B312">
        <v>3527306</v>
      </c>
      <c r="C312" t="s">
        <v>677</v>
      </c>
      <c r="D312" t="s">
        <v>677</v>
      </c>
      <c r="E312" t="s">
        <v>677</v>
      </c>
      <c r="F312" t="s">
        <v>677</v>
      </c>
      <c r="G312" t="s">
        <v>677</v>
      </c>
      <c r="H312" t="s">
        <v>677</v>
      </c>
      <c r="I312" t="s">
        <v>677</v>
      </c>
      <c r="J312" t="s">
        <v>677</v>
      </c>
      <c r="K312">
        <v>690.68539599999997</v>
      </c>
      <c r="L312">
        <v>1.7414116247665463</v>
      </c>
      <c r="M312">
        <v>4.6891756195208254</v>
      </c>
      <c r="N312">
        <v>-23.086778500000005</v>
      </c>
      <c r="O312">
        <v>-46.946440218048735</v>
      </c>
    </row>
    <row r="313" spans="1:15" x14ac:dyDescent="0.3">
      <c r="A313" t="s">
        <v>347</v>
      </c>
      <c r="B313">
        <v>3527405</v>
      </c>
      <c r="C313" t="s">
        <v>677</v>
      </c>
      <c r="D313" t="s">
        <v>677</v>
      </c>
      <c r="E313" t="s">
        <v>677</v>
      </c>
      <c r="F313" t="s">
        <v>677</v>
      </c>
      <c r="G313" t="s">
        <v>677</v>
      </c>
      <c r="H313" t="s">
        <v>677</v>
      </c>
      <c r="I313" t="s">
        <v>677</v>
      </c>
      <c r="J313" t="s">
        <v>677</v>
      </c>
      <c r="K313">
        <v>465.16921500000001</v>
      </c>
      <c r="L313">
        <v>2.4980485193536124</v>
      </c>
      <c r="M313">
        <v>4.3373993544718976</v>
      </c>
      <c r="N313">
        <v>-21.723415646037903</v>
      </c>
      <c r="O313">
        <v>-51.018349142240865</v>
      </c>
    </row>
    <row r="314" spans="1:15" x14ac:dyDescent="0.3">
      <c r="A314" t="s">
        <v>348</v>
      </c>
      <c r="B314">
        <v>3527504</v>
      </c>
      <c r="C314" t="s">
        <v>677</v>
      </c>
      <c r="D314" t="s">
        <v>677</v>
      </c>
      <c r="E314" t="s">
        <v>677</v>
      </c>
      <c r="F314" t="s">
        <v>677</v>
      </c>
      <c r="G314" t="s">
        <v>677</v>
      </c>
      <c r="H314" t="s">
        <v>677</v>
      </c>
      <c r="I314" t="s">
        <v>677</v>
      </c>
      <c r="J314" t="s">
        <v>677</v>
      </c>
      <c r="K314">
        <v>524.62983099999997</v>
      </c>
      <c r="L314">
        <v>2.2776917109608497</v>
      </c>
      <c r="M314">
        <v>3.3791241460703918</v>
      </c>
      <c r="N314">
        <v>-22.431639999333854</v>
      </c>
      <c r="O314">
        <v>-49.523179124461372</v>
      </c>
    </row>
    <row r="315" spans="1:15" x14ac:dyDescent="0.3">
      <c r="A315" t="s">
        <v>349</v>
      </c>
      <c r="B315">
        <v>3527603</v>
      </c>
      <c r="C315" t="s">
        <v>677</v>
      </c>
      <c r="D315" t="s">
        <v>677</v>
      </c>
      <c r="E315" t="s">
        <v>677</v>
      </c>
      <c r="F315" t="s">
        <v>677</v>
      </c>
      <c r="G315" t="s">
        <v>677</v>
      </c>
      <c r="H315" t="s">
        <v>677</v>
      </c>
      <c r="I315" t="s">
        <v>677</v>
      </c>
      <c r="J315" t="s">
        <v>677</v>
      </c>
      <c r="K315">
        <v>645.80016699999999</v>
      </c>
      <c r="L315">
        <v>2.7768877888460062</v>
      </c>
      <c r="M315">
        <v>4.1745540345208303</v>
      </c>
      <c r="N315">
        <v>-21.551706525237204</v>
      </c>
      <c r="O315">
        <v>-47.700279944847594</v>
      </c>
    </row>
    <row r="316" spans="1:15" x14ac:dyDescent="0.3">
      <c r="A316" t="s">
        <v>350</v>
      </c>
      <c r="B316">
        <v>3527702</v>
      </c>
      <c r="C316" t="s">
        <v>677</v>
      </c>
      <c r="D316" t="s">
        <v>677</v>
      </c>
      <c r="E316" t="s">
        <v>677</v>
      </c>
      <c r="F316" t="s">
        <v>677</v>
      </c>
      <c r="G316" t="s">
        <v>677</v>
      </c>
      <c r="H316" t="s">
        <v>677</v>
      </c>
      <c r="I316" t="s">
        <v>677</v>
      </c>
      <c r="J316" t="s">
        <v>677</v>
      </c>
      <c r="K316">
        <v>413.30067300000002</v>
      </c>
      <c r="L316">
        <v>2.2216124291332</v>
      </c>
      <c r="M316">
        <v>3.762678563727436</v>
      </c>
      <c r="N316">
        <v>-21.673602964563049</v>
      </c>
      <c r="O316">
        <v>-50.327639489638479</v>
      </c>
    </row>
    <row r="317" spans="1:15" x14ac:dyDescent="0.3">
      <c r="A317" t="s">
        <v>351</v>
      </c>
      <c r="B317">
        <v>3527801</v>
      </c>
      <c r="C317" t="s">
        <v>677</v>
      </c>
      <c r="D317" t="s">
        <v>677</v>
      </c>
      <c r="E317" t="s">
        <v>677</v>
      </c>
      <c r="F317" t="s">
        <v>677</v>
      </c>
      <c r="G317" t="s">
        <v>677</v>
      </c>
      <c r="H317" t="s">
        <v>677</v>
      </c>
      <c r="I317" t="s">
        <v>677</v>
      </c>
      <c r="J317" t="s">
        <v>677</v>
      </c>
      <c r="K317">
        <v>670.03316099999995</v>
      </c>
      <c r="L317">
        <v>2.190810558953082</v>
      </c>
      <c r="M317">
        <v>3.6612446089593336</v>
      </c>
      <c r="N317">
        <v>-22.413815392232703</v>
      </c>
      <c r="O317">
        <v>-49.820324699943825</v>
      </c>
    </row>
    <row r="318" spans="1:15" x14ac:dyDescent="0.3">
      <c r="A318" t="s">
        <v>352</v>
      </c>
      <c r="B318">
        <v>3527900</v>
      </c>
      <c r="C318" t="s">
        <v>677</v>
      </c>
      <c r="D318" t="s">
        <v>677</v>
      </c>
      <c r="E318" t="s">
        <v>677</v>
      </c>
      <c r="F318" t="s">
        <v>677</v>
      </c>
      <c r="G318" t="s">
        <v>677</v>
      </c>
      <c r="H318" t="s">
        <v>677</v>
      </c>
      <c r="I318" t="s">
        <v>677</v>
      </c>
      <c r="J318" t="s">
        <v>677</v>
      </c>
      <c r="K318">
        <v>567.67929200000003</v>
      </c>
      <c r="L318">
        <v>2.6769001932265799</v>
      </c>
      <c r="M318">
        <v>3.4230819582972312</v>
      </c>
      <c r="N318">
        <v>-22.343444287208154</v>
      </c>
      <c r="O318">
        <v>-50.38932711588177</v>
      </c>
    </row>
    <row r="319" spans="1:15" x14ac:dyDescent="0.3">
      <c r="A319" t="s">
        <v>353</v>
      </c>
      <c r="B319">
        <v>3528007</v>
      </c>
      <c r="C319" t="s">
        <v>677</v>
      </c>
      <c r="D319" t="s">
        <v>677</v>
      </c>
      <c r="E319" t="s">
        <v>677</v>
      </c>
      <c r="F319" t="s">
        <v>677</v>
      </c>
      <c r="G319" t="s">
        <v>677</v>
      </c>
      <c r="H319" t="s">
        <v>677</v>
      </c>
      <c r="I319" t="s">
        <v>677</v>
      </c>
      <c r="J319" t="s">
        <v>677</v>
      </c>
      <c r="K319">
        <v>542.27126999999996</v>
      </c>
      <c r="L319">
        <v>2.3512434274470206</v>
      </c>
      <c r="M319">
        <v>4.2345932024853301</v>
      </c>
      <c r="N319">
        <v>-22.505549628843855</v>
      </c>
      <c r="O319">
        <v>-48.71140538696806</v>
      </c>
    </row>
    <row r="320" spans="1:15" x14ac:dyDescent="0.3">
      <c r="A320" t="s">
        <v>354</v>
      </c>
      <c r="B320">
        <v>3528106</v>
      </c>
      <c r="C320" t="s">
        <v>677</v>
      </c>
      <c r="D320" t="s">
        <v>677</v>
      </c>
      <c r="E320" t="s">
        <v>677</v>
      </c>
      <c r="F320" t="s">
        <v>677</v>
      </c>
      <c r="G320" t="s">
        <v>677</v>
      </c>
      <c r="H320" t="s">
        <v>677</v>
      </c>
      <c r="I320" t="s">
        <v>677</v>
      </c>
      <c r="J320" t="s">
        <v>677</v>
      </c>
      <c r="K320">
        <v>516.14221899999995</v>
      </c>
      <c r="L320">
        <v>2.3946040074153547</v>
      </c>
      <c r="M320">
        <v>3.9095560292411755</v>
      </c>
      <c r="N320">
        <v>-20.801313539563303</v>
      </c>
      <c r="O320">
        <v>-49.963497820342063</v>
      </c>
    </row>
    <row r="321" spans="1:15" x14ac:dyDescent="0.3">
      <c r="A321" t="s">
        <v>355</v>
      </c>
      <c r="B321">
        <v>3528205</v>
      </c>
      <c r="C321" t="s">
        <v>677</v>
      </c>
      <c r="D321" t="s">
        <v>677</v>
      </c>
      <c r="E321" t="s">
        <v>677</v>
      </c>
      <c r="F321" t="s">
        <v>677</v>
      </c>
      <c r="G321" t="s">
        <v>677</v>
      </c>
      <c r="H321" t="s">
        <v>677</v>
      </c>
      <c r="I321" t="s">
        <v>677</v>
      </c>
      <c r="J321" t="s">
        <v>677</v>
      </c>
      <c r="K321">
        <v>516.15397099999996</v>
      </c>
      <c r="L321">
        <v>2.5153001432721815</v>
      </c>
      <c r="M321">
        <v>3.5679669068231541</v>
      </c>
      <c r="N321">
        <v>-20.149997984692504</v>
      </c>
      <c r="O321">
        <v>-50.197628484223976</v>
      </c>
    </row>
    <row r="322" spans="1:15" x14ac:dyDescent="0.3">
      <c r="A322" t="s">
        <v>356</v>
      </c>
      <c r="B322">
        <v>3528304</v>
      </c>
      <c r="C322" t="s">
        <v>677</v>
      </c>
      <c r="D322" t="s">
        <v>677</v>
      </c>
      <c r="E322" t="s">
        <v>677</v>
      </c>
      <c r="F322" t="s">
        <v>677</v>
      </c>
      <c r="G322" t="s">
        <v>677</v>
      </c>
      <c r="H322" t="s">
        <v>677</v>
      </c>
      <c r="I322" t="s">
        <v>677</v>
      </c>
      <c r="J322" t="s">
        <v>677</v>
      </c>
      <c r="K322">
        <v>502.64309800000001</v>
      </c>
      <c r="L322">
        <v>2.4945469521265631</v>
      </c>
      <c r="M322">
        <v>3.4940153747571436</v>
      </c>
      <c r="N322">
        <v>-20.643481311055101</v>
      </c>
      <c r="O322">
        <v>-50.227537047108889</v>
      </c>
    </row>
    <row r="323" spans="1:15" x14ac:dyDescent="0.3">
      <c r="A323" t="s">
        <v>357</v>
      </c>
      <c r="B323">
        <v>3528403</v>
      </c>
      <c r="C323" t="s">
        <v>677</v>
      </c>
      <c r="D323" t="s">
        <v>677</v>
      </c>
      <c r="E323" t="s">
        <v>677</v>
      </c>
      <c r="F323" t="s">
        <v>677</v>
      </c>
      <c r="G323" t="s">
        <v>677</v>
      </c>
      <c r="H323" t="s">
        <v>677</v>
      </c>
      <c r="I323" t="s">
        <v>677</v>
      </c>
      <c r="J323" t="s">
        <v>677</v>
      </c>
      <c r="K323">
        <v>861.81794500000001</v>
      </c>
      <c r="L323">
        <v>2.3225273277437153</v>
      </c>
      <c r="M323">
        <v>4.6734816970733473</v>
      </c>
      <c r="N323">
        <v>-23.547457999999907</v>
      </c>
      <c r="O323">
        <v>-47.184482626249711</v>
      </c>
    </row>
    <row r="324" spans="1:15" x14ac:dyDescent="0.3">
      <c r="A324" t="s">
        <v>358</v>
      </c>
      <c r="B324">
        <v>3528502</v>
      </c>
      <c r="C324" t="s">
        <v>677</v>
      </c>
      <c r="D324" t="s">
        <v>677</v>
      </c>
      <c r="E324" t="s">
        <v>677</v>
      </c>
      <c r="F324" t="s">
        <v>677</v>
      </c>
      <c r="G324" t="s">
        <v>677</v>
      </c>
      <c r="H324" t="s">
        <v>677</v>
      </c>
      <c r="I324" t="s">
        <v>677</v>
      </c>
      <c r="J324" t="s">
        <v>677</v>
      </c>
      <c r="K324">
        <v>793.14745400000004</v>
      </c>
      <c r="L324">
        <v>2.50609489728566</v>
      </c>
      <c r="M324">
        <v>5.0007766921902945</v>
      </c>
      <c r="N324">
        <v>-23.322459382970386</v>
      </c>
      <c r="O324">
        <v>-46.590195873141873</v>
      </c>
    </row>
    <row r="325" spans="1:15" x14ac:dyDescent="0.3">
      <c r="A325" t="s">
        <v>359</v>
      </c>
      <c r="B325">
        <v>3528601</v>
      </c>
      <c r="C325" t="s">
        <v>677</v>
      </c>
      <c r="D325" t="s">
        <v>677</v>
      </c>
      <c r="E325" t="s">
        <v>677</v>
      </c>
      <c r="F325" t="s">
        <v>677</v>
      </c>
      <c r="G325" t="s">
        <v>677</v>
      </c>
      <c r="H325" t="s">
        <v>677</v>
      </c>
      <c r="I325" t="s">
        <v>677</v>
      </c>
      <c r="J325" t="s">
        <v>677</v>
      </c>
      <c r="K325">
        <v>707.25175100000001</v>
      </c>
      <c r="L325">
        <v>2.3599227117720178</v>
      </c>
      <c r="M325">
        <v>3.9932598314367369</v>
      </c>
      <c r="N325">
        <v>-23.003346089863552</v>
      </c>
      <c r="O325">
        <v>-49.318113120583106</v>
      </c>
    </row>
    <row r="326" spans="1:15" x14ac:dyDescent="0.3">
      <c r="A326" t="s">
        <v>360</v>
      </c>
      <c r="B326">
        <v>3528700</v>
      </c>
      <c r="C326" t="s">
        <v>677</v>
      </c>
      <c r="D326" t="s">
        <v>677</v>
      </c>
      <c r="E326" t="s">
        <v>677</v>
      </c>
      <c r="F326" t="s">
        <v>677</v>
      </c>
      <c r="G326" t="s">
        <v>677</v>
      </c>
      <c r="H326" t="s">
        <v>677</v>
      </c>
      <c r="I326" t="s">
        <v>677</v>
      </c>
      <c r="J326" t="s">
        <v>677</v>
      </c>
      <c r="K326">
        <v>395.785686</v>
      </c>
      <c r="L326">
        <v>2.9635607074837256</v>
      </c>
      <c r="M326">
        <v>3.7673785241141804</v>
      </c>
      <c r="N326">
        <v>-22.110331499341353</v>
      </c>
      <c r="O326">
        <v>-51.968467484711482</v>
      </c>
    </row>
    <row r="327" spans="1:15" x14ac:dyDescent="0.3">
      <c r="A327" t="s">
        <v>361</v>
      </c>
      <c r="B327">
        <v>3528809</v>
      </c>
      <c r="C327" t="s">
        <v>677</v>
      </c>
      <c r="D327" t="s">
        <v>677</v>
      </c>
      <c r="E327" t="s">
        <v>677</v>
      </c>
      <c r="F327" t="s">
        <v>677</v>
      </c>
      <c r="G327" t="s">
        <v>677</v>
      </c>
      <c r="H327" t="s">
        <v>677</v>
      </c>
      <c r="I327" t="s">
        <v>677</v>
      </c>
      <c r="J327" t="s">
        <v>677</v>
      </c>
      <c r="K327">
        <v>388.87179200000003</v>
      </c>
      <c r="L327">
        <v>2.7271327956619098</v>
      </c>
      <c r="M327">
        <v>4.1461900733159274</v>
      </c>
      <c r="N327">
        <v>-22.61041533676195</v>
      </c>
      <c r="O327">
        <v>-50.668968249501823</v>
      </c>
    </row>
    <row r="328" spans="1:15" x14ac:dyDescent="0.3">
      <c r="A328" t="s">
        <v>362</v>
      </c>
      <c r="B328">
        <v>3528858</v>
      </c>
      <c r="C328" t="s">
        <v>677</v>
      </c>
      <c r="D328" t="s">
        <v>677</v>
      </c>
      <c r="E328" t="s">
        <v>677</v>
      </c>
      <c r="F328" t="s">
        <v>677</v>
      </c>
      <c r="G328" t="s">
        <v>677</v>
      </c>
      <c r="H328" t="s">
        <v>677</v>
      </c>
      <c r="I328" t="s">
        <v>677</v>
      </c>
      <c r="J328" t="s">
        <v>677</v>
      </c>
      <c r="K328">
        <v>451.39966099999998</v>
      </c>
      <c r="L328">
        <v>2.0463663786835755</v>
      </c>
      <c r="M328">
        <v>3.4815859363676225</v>
      </c>
      <c r="N328">
        <v>-21.258761925566304</v>
      </c>
      <c r="O328">
        <v>-49.140000810266159</v>
      </c>
    </row>
    <row r="329" spans="1:15" x14ac:dyDescent="0.3">
      <c r="A329" t="s">
        <v>363</v>
      </c>
      <c r="B329">
        <v>3528908</v>
      </c>
      <c r="C329" t="s">
        <v>677</v>
      </c>
      <c r="D329" t="s">
        <v>677</v>
      </c>
      <c r="E329" t="s">
        <v>677</v>
      </c>
      <c r="F329" t="s">
        <v>677</v>
      </c>
      <c r="G329" t="s">
        <v>677</v>
      </c>
      <c r="H329" t="s">
        <v>677</v>
      </c>
      <c r="I329" t="s">
        <v>677</v>
      </c>
      <c r="J329" t="s">
        <v>677</v>
      </c>
      <c r="K329">
        <v>390.54092000000003</v>
      </c>
      <c r="L329">
        <v>2.2707812849566018</v>
      </c>
      <c r="M329">
        <v>3.6110857334148725</v>
      </c>
      <c r="N329">
        <v>-21.794493366467254</v>
      </c>
      <c r="O329">
        <v>-51.182897555050317</v>
      </c>
    </row>
    <row r="330" spans="1:15" x14ac:dyDescent="0.3">
      <c r="A330" t="s">
        <v>364</v>
      </c>
      <c r="B330">
        <v>3529005</v>
      </c>
      <c r="C330" t="s">
        <v>677</v>
      </c>
      <c r="D330" t="s">
        <v>677</v>
      </c>
      <c r="E330" t="s">
        <v>677</v>
      </c>
      <c r="F330" t="s">
        <v>677</v>
      </c>
      <c r="G330" t="s">
        <v>677</v>
      </c>
      <c r="H330" t="s">
        <v>677</v>
      </c>
      <c r="I330" t="s">
        <v>677</v>
      </c>
      <c r="J330" t="s">
        <v>677</v>
      </c>
      <c r="K330">
        <v>657.30619000000002</v>
      </c>
      <c r="L330">
        <v>3.0683769834965369</v>
      </c>
      <c r="M330">
        <v>5.3781834264548269</v>
      </c>
      <c r="N330">
        <v>-22.214933000000002</v>
      </c>
      <c r="O330">
        <v>-49.951645643103269</v>
      </c>
    </row>
    <row r="331" spans="1:15" x14ac:dyDescent="0.3">
      <c r="A331" t="s">
        <v>365</v>
      </c>
      <c r="B331">
        <v>3529104</v>
      </c>
      <c r="C331" t="s">
        <v>677</v>
      </c>
      <c r="D331" t="s">
        <v>677</v>
      </c>
      <c r="E331" t="s">
        <v>677</v>
      </c>
      <c r="F331" t="s">
        <v>677</v>
      </c>
      <c r="G331" t="s">
        <v>677</v>
      </c>
      <c r="H331" t="s">
        <v>677</v>
      </c>
      <c r="I331" t="s">
        <v>677</v>
      </c>
      <c r="J331" t="s">
        <v>677</v>
      </c>
      <c r="K331">
        <v>408.527019</v>
      </c>
      <c r="L331">
        <v>1.8911302900073406</v>
      </c>
      <c r="M331">
        <v>3.3246939138617746</v>
      </c>
      <c r="N331">
        <v>-20.439398912525252</v>
      </c>
      <c r="O331">
        <v>-50.825677294830072</v>
      </c>
    </row>
    <row r="332" spans="1:15" x14ac:dyDescent="0.3">
      <c r="A332" t="s">
        <v>366</v>
      </c>
      <c r="B332">
        <v>3529203</v>
      </c>
      <c r="C332" t="s">
        <v>677</v>
      </c>
      <c r="D332" t="s">
        <v>677</v>
      </c>
      <c r="E332" t="s">
        <v>677</v>
      </c>
      <c r="F332" t="s">
        <v>677</v>
      </c>
      <c r="G332" t="s">
        <v>677</v>
      </c>
      <c r="H332" t="s">
        <v>677</v>
      </c>
      <c r="I332" t="s">
        <v>677</v>
      </c>
      <c r="J332" t="s">
        <v>677</v>
      </c>
      <c r="K332">
        <v>497.54003499999999</v>
      </c>
      <c r="L332">
        <v>3.0981465115190496</v>
      </c>
      <c r="M332">
        <v>4.4226062527870633</v>
      </c>
      <c r="N332">
        <v>-22.147832475000008</v>
      </c>
      <c r="O332">
        <v>-51.170768057488502</v>
      </c>
    </row>
    <row r="333" spans="1:15" x14ac:dyDescent="0.3">
      <c r="A333" t="s">
        <v>367</v>
      </c>
      <c r="B333">
        <v>3529302</v>
      </c>
      <c r="C333" t="s">
        <v>677</v>
      </c>
      <c r="D333" t="s">
        <v>677</v>
      </c>
      <c r="E333" t="s">
        <v>677</v>
      </c>
      <c r="F333" t="s">
        <v>677</v>
      </c>
      <c r="G333" t="s">
        <v>677</v>
      </c>
      <c r="H333" t="s">
        <v>677</v>
      </c>
      <c r="I333" t="s">
        <v>677</v>
      </c>
      <c r="J333" t="s">
        <v>677</v>
      </c>
      <c r="K333">
        <v>578.25469199999998</v>
      </c>
      <c r="L333">
        <v>2.7200757453821707</v>
      </c>
      <c r="M333">
        <v>4.9199667014833874</v>
      </c>
      <c r="N333">
        <v>-21.602994506272555</v>
      </c>
      <c r="O333">
        <v>-48.367747699366184</v>
      </c>
    </row>
    <row r="334" spans="1:15" x14ac:dyDescent="0.3">
      <c r="A334" t="s">
        <v>368</v>
      </c>
      <c r="B334">
        <v>3529401</v>
      </c>
      <c r="C334" t="s">
        <v>677</v>
      </c>
      <c r="D334" t="s">
        <v>677</v>
      </c>
      <c r="E334" t="s">
        <v>677</v>
      </c>
      <c r="F334" t="s">
        <v>677</v>
      </c>
      <c r="G334" t="s">
        <v>677</v>
      </c>
      <c r="H334" t="s">
        <v>677</v>
      </c>
      <c r="I334" t="s">
        <v>677</v>
      </c>
      <c r="J334" t="s">
        <v>677</v>
      </c>
      <c r="K334">
        <v>789.32946700000002</v>
      </c>
      <c r="L334">
        <v>1.7917537890235751</v>
      </c>
      <c r="M334">
        <v>5.674780334247318</v>
      </c>
      <c r="N334">
        <v>-23.669334500000001</v>
      </c>
      <c r="O334">
        <v>-46.458262012164653</v>
      </c>
    </row>
    <row r="335" spans="1:15" x14ac:dyDescent="0.3">
      <c r="A335" t="s">
        <v>369</v>
      </c>
      <c r="B335">
        <v>3529500</v>
      </c>
      <c r="C335" t="s">
        <v>677</v>
      </c>
      <c r="D335" t="s">
        <v>677</v>
      </c>
      <c r="E335" t="s">
        <v>677</v>
      </c>
      <c r="F335" t="s">
        <v>677</v>
      </c>
      <c r="G335" t="s">
        <v>677</v>
      </c>
      <c r="H335" t="s">
        <v>677</v>
      </c>
      <c r="I335" t="s">
        <v>677</v>
      </c>
      <c r="J335" t="s">
        <v>677</v>
      </c>
      <c r="K335">
        <v>476.83669300000003</v>
      </c>
      <c r="L335">
        <v>2.2903707810508784</v>
      </c>
      <c r="M335">
        <v>3.7395723444500919</v>
      </c>
      <c r="N335">
        <v>-21.180156172304553</v>
      </c>
      <c r="O335">
        <v>-49.582018998867298</v>
      </c>
    </row>
    <row r="336" spans="1:15" x14ac:dyDescent="0.3">
      <c r="A336" t="s">
        <v>370</v>
      </c>
      <c r="B336">
        <v>3529609</v>
      </c>
      <c r="C336" t="s">
        <v>677</v>
      </c>
      <c r="D336" t="s">
        <v>677</v>
      </c>
      <c r="E336" t="s">
        <v>677</v>
      </c>
      <c r="F336" t="s">
        <v>677</v>
      </c>
      <c r="G336" t="s">
        <v>677</v>
      </c>
      <c r="H336" t="s">
        <v>677</v>
      </c>
      <c r="I336" t="s">
        <v>677</v>
      </c>
      <c r="J336" t="s">
        <v>677</v>
      </c>
      <c r="K336">
        <v>518.44557199999997</v>
      </c>
      <c r="L336">
        <v>2.3583137369470797</v>
      </c>
      <c r="M336">
        <v>3.5838785984986261</v>
      </c>
      <c r="N336">
        <v>-20.354109903167451</v>
      </c>
      <c r="O336">
        <v>-50.181831839905065</v>
      </c>
    </row>
    <row r="337" spans="1:15" x14ac:dyDescent="0.3">
      <c r="A337" t="s">
        <v>371</v>
      </c>
      <c r="B337">
        <v>3529658</v>
      </c>
      <c r="C337" t="s">
        <v>677</v>
      </c>
      <c r="D337" t="s">
        <v>677</v>
      </c>
      <c r="E337" t="s">
        <v>677</v>
      </c>
      <c r="F337" t="s">
        <v>677</v>
      </c>
      <c r="G337" t="s">
        <v>677</v>
      </c>
      <c r="H337" t="s">
        <v>677</v>
      </c>
      <c r="I337" t="s">
        <v>677</v>
      </c>
      <c r="J337" t="s">
        <v>677</v>
      </c>
      <c r="K337">
        <v>408.60607299999998</v>
      </c>
      <c r="L337">
        <v>2.1721240093426348</v>
      </c>
      <c r="M337">
        <v>3.2805783703680764</v>
      </c>
      <c r="N337">
        <v>-19.9670371030093</v>
      </c>
      <c r="O337">
        <v>-50.622080265368048</v>
      </c>
    </row>
    <row r="338" spans="1:15" x14ac:dyDescent="0.3">
      <c r="A338" t="s">
        <v>372</v>
      </c>
      <c r="B338">
        <v>3529708</v>
      </c>
      <c r="C338" t="s">
        <v>677</v>
      </c>
      <c r="D338" t="s">
        <v>677</v>
      </c>
      <c r="E338" t="s">
        <v>677</v>
      </c>
      <c r="F338" t="s">
        <v>677</v>
      </c>
      <c r="G338" t="s">
        <v>677</v>
      </c>
      <c r="H338" t="s">
        <v>677</v>
      </c>
      <c r="I338" t="s">
        <v>677</v>
      </c>
      <c r="J338" t="s">
        <v>677</v>
      </c>
      <c r="K338">
        <v>513.242119</v>
      </c>
      <c r="L338">
        <v>2.914263273443229</v>
      </c>
      <c r="M338">
        <v>4.3468613100117359</v>
      </c>
      <c r="N338">
        <v>-20.177129232579301</v>
      </c>
      <c r="O338">
        <v>-48.029334182714521</v>
      </c>
    </row>
    <row r="339" spans="1:15" x14ac:dyDescent="0.3">
      <c r="A339" t="s">
        <v>373</v>
      </c>
      <c r="B339">
        <v>3529807</v>
      </c>
      <c r="C339" t="s">
        <v>677</v>
      </c>
      <c r="D339" t="s">
        <v>677</v>
      </c>
      <c r="E339" t="s">
        <v>677</v>
      </c>
      <c r="F339" t="s">
        <v>677</v>
      </c>
      <c r="G339" t="s">
        <v>677</v>
      </c>
      <c r="H339" t="s">
        <v>677</v>
      </c>
      <c r="I339" t="s">
        <v>677</v>
      </c>
      <c r="J339" t="s">
        <v>677</v>
      </c>
      <c r="K339">
        <v>681.34163100000001</v>
      </c>
      <c r="L339">
        <v>2.3288727471266579</v>
      </c>
      <c r="M339">
        <v>4.1108589567318674</v>
      </c>
      <c r="N339">
        <v>-22.411696800770851</v>
      </c>
      <c r="O339">
        <v>-48.451802309283096</v>
      </c>
    </row>
    <row r="340" spans="1:15" x14ac:dyDescent="0.3">
      <c r="A340" t="s">
        <v>374</v>
      </c>
      <c r="B340">
        <v>3530003</v>
      </c>
      <c r="C340" t="s">
        <v>677</v>
      </c>
      <c r="D340" t="s">
        <v>677</v>
      </c>
      <c r="E340" t="s">
        <v>677</v>
      </c>
      <c r="F340" t="s">
        <v>677</v>
      </c>
      <c r="G340" t="s">
        <v>677</v>
      </c>
      <c r="H340" t="s">
        <v>677</v>
      </c>
      <c r="I340" t="s">
        <v>677</v>
      </c>
      <c r="J340" t="s">
        <v>677</v>
      </c>
      <c r="K340">
        <v>459.85779500000001</v>
      </c>
      <c r="L340">
        <v>2.3361093550623577</v>
      </c>
      <c r="M340">
        <v>3.4893959217271293</v>
      </c>
      <c r="N340">
        <v>-19.980516052412604</v>
      </c>
      <c r="O340">
        <v>-50.13842719642804</v>
      </c>
    </row>
    <row r="341" spans="1:15" x14ac:dyDescent="0.3">
      <c r="A341" t="s">
        <v>19</v>
      </c>
      <c r="B341">
        <v>3529906</v>
      </c>
      <c r="C341" t="s">
        <v>679</v>
      </c>
      <c r="D341" t="s">
        <v>679</v>
      </c>
      <c r="E341" t="s">
        <v>678</v>
      </c>
      <c r="F341" t="s">
        <v>679</v>
      </c>
      <c r="G341" t="s">
        <v>679</v>
      </c>
      <c r="H341" t="s">
        <v>679</v>
      </c>
      <c r="I341" t="s">
        <v>679</v>
      </c>
      <c r="J341" t="s">
        <v>679</v>
      </c>
      <c r="K341">
        <v>34.310102000000001</v>
      </c>
      <c r="L341">
        <v>3.0006440152699172</v>
      </c>
      <c r="M341">
        <v>4.2962043304633655</v>
      </c>
      <c r="N341">
        <v>-24.283929465376051</v>
      </c>
      <c r="O341">
        <v>-47.45710399910886</v>
      </c>
    </row>
    <row r="342" spans="1:15" x14ac:dyDescent="0.3">
      <c r="A342" t="s">
        <v>375</v>
      </c>
      <c r="B342">
        <v>3530102</v>
      </c>
      <c r="C342" t="s">
        <v>677</v>
      </c>
      <c r="D342" t="s">
        <v>677</v>
      </c>
      <c r="E342" t="s">
        <v>677</v>
      </c>
      <c r="F342" t="s">
        <v>677</v>
      </c>
      <c r="G342" t="s">
        <v>677</v>
      </c>
      <c r="H342" t="s">
        <v>677</v>
      </c>
      <c r="I342" t="s">
        <v>677</v>
      </c>
      <c r="J342" t="s">
        <v>677</v>
      </c>
      <c r="K342">
        <v>412.22447</v>
      </c>
      <c r="L342">
        <v>2.9626978922411071</v>
      </c>
      <c r="M342">
        <v>4.4707631936064987</v>
      </c>
      <c r="N342">
        <v>-21.132086985000004</v>
      </c>
      <c r="O342">
        <v>-51.105640391753681</v>
      </c>
    </row>
    <row r="343" spans="1:15" x14ac:dyDescent="0.3">
      <c r="A343" t="s">
        <v>376</v>
      </c>
      <c r="B343">
        <v>3530201</v>
      </c>
      <c r="C343" t="s">
        <v>677</v>
      </c>
      <c r="D343" t="s">
        <v>677</v>
      </c>
      <c r="E343" t="s">
        <v>677</v>
      </c>
      <c r="F343" t="s">
        <v>677</v>
      </c>
      <c r="G343" t="s">
        <v>677</v>
      </c>
      <c r="H343" t="s">
        <v>677</v>
      </c>
      <c r="I343" t="s">
        <v>677</v>
      </c>
      <c r="J343" t="s">
        <v>677</v>
      </c>
      <c r="K343">
        <v>438.917914</v>
      </c>
      <c r="L343">
        <v>3.0930471198113376</v>
      </c>
      <c r="M343">
        <v>4.2614769886213741</v>
      </c>
      <c r="N343">
        <v>-22.290558594472301</v>
      </c>
      <c r="O343">
        <v>-51.905794305934975</v>
      </c>
    </row>
    <row r="344" spans="1:15" x14ac:dyDescent="0.3">
      <c r="A344" t="s">
        <v>377</v>
      </c>
      <c r="B344">
        <v>3530300</v>
      </c>
      <c r="C344" t="s">
        <v>677</v>
      </c>
      <c r="D344" t="s">
        <v>677</v>
      </c>
      <c r="E344" t="s">
        <v>677</v>
      </c>
      <c r="F344" t="s">
        <v>677</v>
      </c>
      <c r="G344" t="s">
        <v>677</v>
      </c>
      <c r="H344" t="s">
        <v>677</v>
      </c>
      <c r="I344" t="s">
        <v>677</v>
      </c>
      <c r="J344" t="s">
        <v>677</v>
      </c>
      <c r="K344">
        <v>590.24368000000004</v>
      </c>
      <c r="L344">
        <v>2.3860135687320003</v>
      </c>
      <c r="M344">
        <v>4.7768754478101441</v>
      </c>
      <c r="N344">
        <v>-20.817004500000003</v>
      </c>
      <c r="O344">
        <v>-49.512139217927263</v>
      </c>
    </row>
    <row r="345" spans="1:15" x14ac:dyDescent="0.3">
      <c r="A345" t="s">
        <v>378</v>
      </c>
      <c r="B345">
        <v>3530409</v>
      </c>
      <c r="C345" t="s">
        <v>677</v>
      </c>
      <c r="D345" t="s">
        <v>677</v>
      </c>
      <c r="E345" t="s">
        <v>677</v>
      </c>
      <c r="F345" t="s">
        <v>677</v>
      </c>
      <c r="G345" t="s">
        <v>677</v>
      </c>
      <c r="H345" t="s">
        <v>677</v>
      </c>
      <c r="I345" t="s">
        <v>677</v>
      </c>
      <c r="J345" t="s">
        <v>677</v>
      </c>
      <c r="K345">
        <v>528.41325900000004</v>
      </c>
      <c r="L345">
        <v>2.2204349939507884</v>
      </c>
      <c r="M345">
        <v>3.6876181295717698</v>
      </c>
      <c r="N345">
        <v>-20.616857219804</v>
      </c>
      <c r="O345">
        <v>-49.465519842508506</v>
      </c>
    </row>
    <row r="346" spans="1:15" x14ac:dyDescent="0.3">
      <c r="A346" t="s">
        <v>379</v>
      </c>
      <c r="B346">
        <v>3530508</v>
      </c>
      <c r="C346" t="s">
        <v>677</v>
      </c>
      <c r="D346" t="s">
        <v>677</v>
      </c>
      <c r="E346" t="s">
        <v>677</v>
      </c>
      <c r="F346" t="s">
        <v>677</v>
      </c>
      <c r="G346" t="s">
        <v>677</v>
      </c>
      <c r="H346" t="s">
        <v>677</v>
      </c>
      <c r="I346" t="s">
        <v>677</v>
      </c>
      <c r="J346" t="s">
        <v>677</v>
      </c>
      <c r="K346">
        <v>633.52176899999995</v>
      </c>
      <c r="L346">
        <v>2.9320453471951109</v>
      </c>
      <c r="M346">
        <v>4.8381246627429233</v>
      </c>
      <c r="N346">
        <v>-21.468990510000001</v>
      </c>
      <c r="O346">
        <v>-47.007170978736696</v>
      </c>
    </row>
    <row r="347" spans="1:15" x14ac:dyDescent="0.3">
      <c r="A347" t="s">
        <v>35</v>
      </c>
      <c r="B347">
        <v>3530607</v>
      </c>
      <c r="C347" t="s">
        <v>679</v>
      </c>
      <c r="D347" t="s">
        <v>679</v>
      </c>
      <c r="E347" t="s">
        <v>679</v>
      </c>
      <c r="F347" t="s">
        <v>678</v>
      </c>
      <c r="G347" t="s">
        <v>680</v>
      </c>
      <c r="H347" t="s">
        <v>678</v>
      </c>
      <c r="I347" t="s">
        <v>681</v>
      </c>
      <c r="J347" t="s">
        <v>678</v>
      </c>
      <c r="K347">
        <v>749.80401700000004</v>
      </c>
      <c r="L347">
        <v>2.8528098589422499</v>
      </c>
      <c r="M347">
        <v>5.6491809782515698</v>
      </c>
      <c r="N347">
        <v>-23.522706500000002</v>
      </c>
      <c r="O347">
        <v>-46.196760084326563</v>
      </c>
    </row>
    <row r="348" spans="1:15" x14ac:dyDescent="0.3">
      <c r="A348" t="s">
        <v>380</v>
      </c>
      <c r="B348">
        <v>3530706</v>
      </c>
      <c r="C348" t="s">
        <v>677</v>
      </c>
      <c r="D348" t="s">
        <v>677</v>
      </c>
      <c r="E348" t="s">
        <v>677</v>
      </c>
      <c r="F348" t="s">
        <v>677</v>
      </c>
      <c r="G348" t="s">
        <v>677</v>
      </c>
      <c r="H348" t="s">
        <v>677</v>
      </c>
      <c r="I348" t="s">
        <v>677</v>
      </c>
      <c r="J348" t="s">
        <v>677</v>
      </c>
      <c r="K348">
        <v>607.01452099999995</v>
      </c>
      <c r="L348">
        <v>2.9099585812208142</v>
      </c>
      <c r="M348">
        <v>5.1815234635293592</v>
      </c>
      <c r="N348">
        <v>-22.365720189511567</v>
      </c>
      <c r="O348">
        <v>-46.944474088149072</v>
      </c>
    </row>
    <row r="349" spans="1:15" x14ac:dyDescent="0.3">
      <c r="A349" t="s">
        <v>381</v>
      </c>
      <c r="B349">
        <v>3530805</v>
      </c>
      <c r="C349" t="s">
        <v>677</v>
      </c>
      <c r="D349" t="s">
        <v>677</v>
      </c>
      <c r="E349" t="s">
        <v>677</v>
      </c>
      <c r="F349" t="s">
        <v>677</v>
      </c>
      <c r="G349" t="s">
        <v>677</v>
      </c>
      <c r="H349" t="s">
        <v>677</v>
      </c>
      <c r="I349" t="s">
        <v>677</v>
      </c>
      <c r="J349" t="s">
        <v>677</v>
      </c>
      <c r="K349">
        <v>607.01452099999995</v>
      </c>
      <c r="L349">
        <v>2.6969746215114174</v>
      </c>
      <c r="M349">
        <v>4.969364651396452</v>
      </c>
      <c r="N349">
        <v>-22.365720189511567</v>
      </c>
      <c r="O349">
        <v>-46.944474088149072</v>
      </c>
    </row>
    <row r="350" spans="1:15" x14ac:dyDescent="0.3">
      <c r="A350" t="s">
        <v>382</v>
      </c>
      <c r="B350">
        <v>3530904</v>
      </c>
      <c r="C350" t="s">
        <v>677</v>
      </c>
      <c r="D350" t="s">
        <v>677</v>
      </c>
      <c r="E350" t="s">
        <v>677</v>
      </c>
      <c r="F350" t="s">
        <v>677</v>
      </c>
      <c r="G350" t="s">
        <v>677</v>
      </c>
      <c r="H350" t="s">
        <v>677</v>
      </c>
      <c r="I350" t="s">
        <v>677</v>
      </c>
      <c r="J350" t="s">
        <v>677</v>
      </c>
      <c r="K350">
        <v>536.93524000000002</v>
      </c>
      <c r="L350">
        <v>2.126124910661682</v>
      </c>
      <c r="M350">
        <v>3.5431985856376467</v>
      </c>
      <c r="N350">
        <v>-22.926827883407753</v>
      </c>
      <c r="O350">
        <v>-47.567524004838418</v>
      </c>
    </row>
    <row r="351" spans="1:15" x14ac:dyDescent="0.3">
      <c r="A351" t="s">
        <v>383</v>
      </c>
      <c r="B351">
        <v>3531001</v>
      </c>
      <c r="C351" t="s">
        <v>677</v>
      </c>
      <c r="D351" t="s">
        <v>677</v>
      </c>
      <c r="E351" t="s">
        <v>677</v>
      </c>
      <c r="F351" t="s">
        <v>677</v>
      </c>
      <c r="G351" t="s">
        <v>677</v>
      </c>
      <c r="H351" t="s">
        <v>677</v>
      </c>
      <c r="I351" t="s">
        <v>677</v>
      </c>
      <c r="J351" t="s">
        <v>677</v>
      </c>
      <c r="K351">
        <v>448.09811100000002</v>
      </c>
      <c r="L351">
        <v>2.0185007771258632</v>
      </c>
      <c r="M351">
        <v>3.3539162309203632</v>
      </c>
      <c r="N351">
        <v>-20.850325703772853</v>
      </c>
      <c r="O351">
        <v>-50.096306131545759</v>
      </c>
    </row>
    <row r="352" spans="1:15" x14ac:dyDescent="0.3">
      <c r="A352" t="s">
        <v>384</v>
      </c>
      <c r="B352">
        <v>3531100</v>
      </c>
      <c r="C352" t="s">
        <v>677</v>
      </c>
      <c r="D352" t="s">
        <v>677</v>
      </c>
      <c r="E352" t="s">
        <v>677</v>
      </c>
      <c r="F352" t="s">
        <v>677</v>
      </c>
      <c r="G352" t="s">
        <v>677</v>
      </c>
      <c r="H352" t="s">
        <v>677</v>
      </c>
      <c r="I352" t="s">
        <v>677</v>
      </c>
      <c r="J352" t="s">
        <v>677</v>
      </c>
      <c r="K352">
        <v>9.9231230000000004</v>
      </c>
      <c r="L352">
        <v>2.1559581816205839</v>
      </c>
      <c r="M352">
        <v>4.7535983776520805</v>
      </c>
      <c r="N352">
        <v>-24.094116144999902</v>
      </c>
      <c r="O352">
        <v>-46.619992725371041</v>
      </c>
    </row>
    <row r="353" spans="1:15" x14ac:dyDescent="0.3">
      <c r="A353" t="s">
        <v>385</v>
      </c>
      <c r="B353">
        <v>3531209</v>
      </c>
      <c r="C353" t="s">
        <v>677</v>
      </c>
      <c r="D353" t="s">
        <v>677</v>
      </c>
      <c r="E353" t="s">
        <v>677</v>
      </c>
      <c r="F353" t="s">
        <v>677</v>
      </c>
      <c r="G353" t="s">
        <v>677</v>
      </c>
      <c r="H353" t="s">
        <v>677</v>
      </c>
      <c r="I353" t="s">
        <v>677</v>
      </c>
      <c r="J353" t="s">
        <v>677</v>
      </c>
      <c r="K353">
        <v>762.74740299999996</v>
      </c>
      <c r="L353">
        <v>2.0426070104444038</v>
      </c>
      <c r="M353">
        <v>3.9051480018560158</v>
      </c>
      <c r="N353">
        <v>-22.68112865985935</v>
      </c>
      <c r="O353">
        <v>-46.681194300508714</v>
      </c>
    </row>
    <row r="354" spans="1:15" x14ac:dyDescent="0.3">
      <c r="A354" t="s">
        <v>386</v>
      </c>
      <c r="B354">
        <v>3531308</v>
      </c>
      <c r="C354" t="s">
        <v>677</v>
      </c>
      <c r="D354" t="s">
        <v>677</v>
      </c>
      <c r="E354" t="s">
        <v>677</v>
      </c>
      <c r="F354" t="s">
        <v>677</v>
      </c>
      <c r="G354" t="s">
        <v>677</v>
      </c>
      <c r="H354" t="s">
        <v>677</v>
      </c>
      <c r="I354" t="s">
        <v>677</v>
      </c>
      <c r="J354" t="s">
        <v>677</v>
      </c>
      <c r="K354">
        <v>722.39939100000004</v>
      </c>
      <c r="L354">
        <v>2.5402668918263007</v>
      </c>
      <c r="M354">
        <v>4.703274177996601</v>
      </c>
      <c r="N354">
        <v>-21.263863995000005</v>
      </c>
      <c r="O354">
        <v>-48.496651259965986</v>
      </c>
    </row>
    <row r="355" spans="1:15" x14ac:dyDescent="0.3">
      <c r="A355" t="s">
        <v>387</v>
      </c>
      <c r="B355">
        <v>3531407</v>
      </c>
      <c r="C355" t="s">
        <v>677</v>
      </c>
      <c r="D355" t="s">
        <v>677</v>
      </c>
      <c r="E355" t="s">
        <v>677</v>
      </c>
      <c r="F355" t="s">
        <v>677</v>
      </c>
      <c r="G355" t="s">
        <v>677</v>
      </c>
      <c r="H355" t="s">
        <v>677</v>
      </c>
      <c r="I355" t="s">
        <v>677</v>
      </c>
      <c r="J355" t="s">
        <v>677</v>
      </c>
      <c r="K355">
        <v>480.33712700000001</v>
      </c>
      <c r="L355">
        <v>2.6950953679011018</v>
      </c>
      <c r="M355">
        <v>4.3994487298142317</v>
      </c>
      <c r="N355">
        <v>-20.772140137594654</v>
      </c>
      <c r="O355">
        <v>-49.71411616142862</v>
      </c>
    </row>
    <row r="356" spans="1:15" x14ac:dyDescent="0.3">
      <c r="A356" t="s">
        <v>388</v>
      </c>
      <c r="B356">
        <v>3531506</v>
      </c>
      <c r="C356" t="s">
        <v>677</v>
      </c>
      <c r="D356" t="s">
        <v>677</v>
      </c>
      <c r="E356" t="s">
        <v>677</v>
      </c>
      <c r="F356" t="s">
        <v>677</v>
      </c>
      <c r="G356" t="s">
        <v>677</v>
      </c>
      <c r="H356" t="s">
        <v>677</v>
      </c>
      <c r="I356" t="s">
        <v>677</v>
      </c>
      <c r="J356" t="s">
        <v>677</v>
      </c>
      <c r="K356">
        <v>595.70301300000006</v>
      </c>
      <c r="L356">
        <v>2.4207179843287925</v>
      </c>
      <c r="M356">
        <v>4.2789364233010998</v>
      </c>
      <c r="N356">
        <v>-20.903841225890652</v>
      </c>
      <c r="O356">
        <v>-48.642971283280971</v>
      </c>
    </row>
    <row r="357" spans="1:15" x14ac:dyDescent="0.3">
      <c r="A357" t="s">
        <v>389</v>
      </c>
      <c r="B357">
        <v>3531605</v>
      </c>
      <c r="C357" t="s">
        <v>677</v>
      </c>
      <c r="D357" t="s">
        <v>677</v>
      </c>
      <c r="E357" t="s">
        <v>677</v>
      </c>
      <c r="F357" t="s">
        <v>677</v>
      </c>
      <c r="G357" t="s">
        <v>677</v>
      </c>
      <c r="H357" t="s">
        <v>677</v>
      </c>
      <c r="I357" t="s">
        <v>677</v>
      </c>
      <c r="J357" t="s">
        <v>677</v>
      </c>
      <c r="K357">
        <v>334.28188499999999</v>
      </c>
      <c r="L357">
        <v>2.3683742929819105</v>
      </c>
      <c r="M357">
        <v>3.6197192656117272</v>
      </c>
      <c r="N357">
        <v>-21.298959449262554</v>
      </c>
      <c r="O357">
        <v>-51.565493248709366</v>
      </c>
    </row>
    <row r="358" spans="1:15" x14ac:dyDescent="0.3">
      <c r="A358" t="s">
        <v>390</v>
      </c>
      <c r="B358">
        <v>3531803</v>
      </c>
      <c r="C358" t="s">
        <v>677</v>
      </c>
      <c r="D358" t="s">
        <v>677</v>
      </c>
      <c r="E358" t="s">
        <v>677</v>
      </c>
      <c r="F358" t="s">
        <v>677</v>
      </c>
      <c r="G358" t="s">
        <v>677</v>
      </c>
      <c r="H358" t="s">
        <v>677</v>
      </c>
      <c r="I358" t="s">
        <v>677</v>
      </c>
      <c r="J358" t="s">
        <v>677</v>
      </c>
      <c r="K358">
        <v>548.16684699999996</v>
      </c>
      <c r="L358">
        <v>2.3812342470445551</v>
      </c>
      <c r="M358">
        <v>4.7764977877800083</v>
      </c>
      <c r="N358">
        <v>-22.945521999321958</v>
      </c>
      <c r="O358">
        <v>-47.313269248336269</v>
      </c>
    </row>
    <row r="359" spans="1:15" x14ac:dyDescent="0.3">
      <c r="A359" t="s">
        <v>391</v>
      </c>
      <c r="B359">
        <v>3531704</v>
      </c>
      <c r="C359" t="s">
        <v>677</v>
      </c>
      <c r="D359" t="s">
        <v>677</v>
      </c>
      <c r="E359" t="s">
        <v>677</v>
      </c>
      <c r="F359" t="s">
        <v>677</v>
      </c>
      <c r="G359" t="s">
        <v>677</v>
      </c>
      <c r="H359" t="s">
        <v>677</v>
      </c>
      <c r="I359" t="s">
        <v>677</v>
      </c>
      <c r="J359" t="s">
        <v>677</v>
      </c>
      <c r="K359">
        <v>654.34185300000001</v>
      </c>
      <c r="L359">
        <v>2.5221076226812844</v>
      </c>
      <c r="M359">
        <v>3.6677330525332672</v>
      </c>
      <c r="N359">
        <v>-22.955010579151153</v>
      </c>
      <c r="O359">
        <v>-45.84815198496505</v>
      </c>
    </row>
    <row r="360" spans="1:15" x14ac:dyDescent="0.3">
      <c r="A360" t="s">
        <v>392</v>
      </c>
      <c r="B360">
        <v>3531902</v>
      </c>
      <c r="C360" t="s">
        <v>677</v>
      </c>
      <c r="D360" t="s">
        <v>677</v>
      </c>
      <c r="E360" t="s">
        <v>677</v>
      </c>
      <c r="F360" t="s">
        <v>677</v>
      </c>
      <c r="G360" t="s">
        <v>677</v>
      </c>
      <c r="H360" t="s">
        <v>677</v>
      </c>
      <c r="I360" t="s">
        <v>677</v>
      </c>
      <c r="J360" t="s">
        <v>677</v>
      </c>
      <c r="K360">
        <v>555.10492699999998</v>
      </c>
      <c r="L360">
        <v>3.142429201620303</v>
      </c>
      <c r="M360">
        <v>4.5180926015165319</v>
      </c>
      <c r="N360">
        <v>-20.7326629993746</v>
      </c>
      <c r="O360">
        <v>-48.057593825321732</v>
      </c>
    </row>
    <row r="361" spans="1:15" x14ac:dyDescent="0.3">
      <c r="A361" t="s">
        <v>393</v>
      </c>
      <c r="B361">
        <v>3532009</v>
      </c>
      <c r="C361" t="s">
        <v>677</v>
      </c>
      <c r="D361" t="s">
        <v>677</v>
      </c>
      <c r="E361" t="s">
        <v>677</v>
      </c>
      <c r="F361" t="s">
        <v>677</v>
      </c>
      <c r="G361" t="s">
        <v>677</v>
      </c>
      <c r="H361" t="s">
        <v>677</v>
      </c>
      <c r="I361" t="s">
        <v>677</v>
      </c>
      <c r="J361" t="s">
        <v>677</v>
      </c>
      <c r="K361">
        <v>789.27780900000005</v>
      </c>
      <c r="L361">
        <v>2.1665840287138263</v>
      </c>
      <c r="M361">
        <v>4.1342408759465901</v>
      </c>
      <c r="N361">
        <v>-22.881030932694454</v>
      </c>
      <c r="O361">
        <v>-46.79134439458381</v>
      </c>
    </row>
    <row r="362" spans="1:15" x14ac:dyDescent="0.3">
      <c r="A362" t="s">
        <v>394</v>
      </c>
      <c r="B362">
        <v>3532058</v>
      </c>
      <c r="C362" t="s">
        <v>677</v>
      </c>
      <c r="D362" t="s">
        <v>677</v>
      </c>
      <c r="E362" t="s">
        <v>677</v>
      </c>
      <c r="F362" t="s">
        <v>677</v>
      </c>
      <c r="G362" t="s">
        <v>677</v>
      </c>
      <c r="H362" t="s">
        <v>677</v>
      </c>
      <c r="I362" t="s">
        <v>677</v>
      </c>
      <c r="J362" t="s">
        <v>677</v>
      </c>
      <c r="K362">
        <v>618.54385400000001</v>
      </c>
      <c r="L362">
        <v>2.3592661646067485</v>
      </c>
      <c r="M362">
        <v>3.6774244377012475</v>
      </c>
      <c r="N362">
        <v>-21.507609441189903</v>
      </c>
      <c r="O362">
        <v>-48.150661254394855</v>
      </c>
    </row>
    <row r="363" spans="1:15" x14ac:dyDescent="0.3">
      <c r="A363" t="s">
        <v>395</v>
      </c>
      <c r="B363">
        <v>3532108</v>
      </c>
      <c r="C363" t="s">
        <v>677</v>
      </c>
      <c r="D363" t="s">
        <v>677</v>
      </c>
      <c r="E363" t="s">
        <v>677</v>
      </c>
      <c r="F363" t="s">
        <v>677</v>
      </c>
      <c r="G363" t="s">
        <v>677</v>
      </c>
      <c r="H363" t="s">
        <v>677</v>
      </c>
      <c r="I363" t="s">
        <v>677</v>
      </c>
      <c r="J363" t="s">
        <v>677</v>
      </c>
      <c r="K363">
        <v>402.97728699999999</v>
      </c>
      <c r="L363">
        <v>2.3994539232437191</v>
      </c>
      <c r="M363">
        <v>3.6518592692469491</v>
      </c>
      <c r="N363">
        <v>-20.994298089260052</v>
      </c>
      <c r="O363">
        <v>-51.277138185509848</v>
      </c>
    </row>
    <row r="364" spans="1:15" x14ac:dyDescent="0.3">
      <c r="A364" t="s">
        <v>396</v>
      </c>
      <c r="B364">
        <v>3532157</v>
      </c>
      <c r="C364" t="s">
        <v>677</v>
      </c>
      <c r="D364" t="s">
        <v>677</v>
      </c>
      <c r="E364" t="s">
        <v>677</v>
      </c>
      <c r="F364" t="s">
        <v>677</v>
      </c>
      <c r="G364" t="s">
        <v>677</v>
      </c>
      <c r="H364" t="s">
        <v>677</v>
      </c>
      <c r="I364" t="s">
        <v>677</v>
      </c>
      <c r="J364" t="s">
        <v>677</v>
      </c>
      <c r="K364">
        <v>414.91542700000002</v>
      </c>
      <c r="L364">
        <v>2.4573474008804008</v>
      </c>
      <c r="M364">
        <v>3.4970679363985049</v>
      </c>
      <c r="N364">
        <v>-22.620117582520201</v>
      </c>
      <c r="O364">
        <v>-51.238587497594786</v>
      </c>
    </row>
    <row r="365" spans="1:15" x14ac:dyDescent="0.3">
      <c r="A365" t="s">
        <v>397</v>
      </c>
      <c r="B365">
        <v>3532207</v>
      </c>
      <c r="C365" t="s">
        <v>677</v>
      </c>
      <c r="D365" t="s">
        <v>677</v>
      </c>
      <c r="E365" t="s">
        <v>677</v>
      </c>
      <c r="F365" t="s">
        <v>677</v>
      </c>
      <c r="G365" t="s">
        <v>677</v>
      </c>
      <c r="H365" t="s">
        <v>677</v>
      </c>
      <c r="I365" t="s">
        <v>677</v>
      </c>
      <c r="J365" t="s">
        <v>677</v>
      </c>
      <c r="K365">
        <v>426.10397999999998</v>
      </c>
      <c r="L365">
        <v>2.5530634023827501</v>
      </c>
      <c r="M365">
        <v>3.6863681034730362</v>
      </c>
      <c r="N365">
        <v>-22.404283199904853</v>
      </c>
      <c r="O365">
        <v>-51.524239850810247</v>
      </c>
    </row>
    <row r="366" spans="1:15" x14ac:dyDescent="0.3">
      <c r="A366" t="s">
        <v>398</v>
      </c>
      <c r="B366">
        <v>3532306</v>
      </c>
      <c r="C366" t="s">
        <v>677</v>
      </c>
      <c r="D366" t="s">
        <v>677</v>
      </c>
      <c r="E366" t="s">
        <v>677</v>
      </c>
      <c r="F366" t="s">
        <v>677</v>
      </c>
      <c r="G366" t="s">
        <v>677</v>
      </c>
      <c r="H366" t="s">
        <v>677</v>
      </c>
      <c r="I366" t="s">
        <v>677</v>
      </c>
      <c r="J366" t="s">
        <v>677</v>
      </c>
      <c r="K366">
        <v>750.90185599999995</v>
      </c>
      <c r="L366">
        <v>2.9208389047488406</v>
      </c>
      <c r="M366">
        <v>3.8235394336568591</v>
      </c>
      <c r="N366">
        <v>-23.375786983358754</v>
      </c>
      <c r="O366">
        <v>-45.446400470724441</v>
      </c>
    </row>
    <row r="367" spans="1:15" x14ac:dyDescent="0.3">
      <c r="A367" t="s">
        <v>399</v>
      </c>
      <c r="B367">
        <v>3532405</v>
      </c>
      <c r="C367" t="s">
        <v>677</v>
      </c>
      <c r="D367" t="s">
        <v>677</v>
      </c>
      <c r="E367" t="s">
        <v>677</v>
      </c>
      <c r="F367" t="s">
        <v>677</v>
      </c>
      <c r="G367" t="s">
        <v>677</v>
      </c>
      <c r="H367" t="s">
        <v>677</v>
      </c>
      <c r="I367" t="s">
        <v>677</v>
      </c>
      <c r="J367" t="s">
        <v>677</v>
      </c>
      <c r="K367">
        <v>787.67400299999997</v>
      </c>
      <c r="L367">
        <v>2.5135558449969988</v>
      </c>
      <c r="M367">
        <v>4.2677347723218562</v>
      </c>
      <c r="N367">
        <v>-23.178695811004506</v>
      </c>
      <c r="O367">
        <v>-46.402590214989615</v>
      </c>
    </row>
    <row r="368" spans="1:15" x14ac:dyDescent="0.3">
      <c r="A368" t="s">
        <v>400</v>
      </c>
      <c r="B368">
        <v>3532504</v>
      </c>
      <c r="C368" t="s">
        <v>677</v>
      </c>
      <c r="D368" t="s">
        <v>677</v>
      </c>
      <c r="E368" t="s">
        <v>677</v>
      </c>
      <c r="F368" t="s">
        <v>677</v>
      </c>
      <c r="G368" t="s">
        <v>677</v>
      </c>
      <c r="H368" t="s">
        <v>677</v>
      </c>
      <c r="I368" t="s">
        <v>677</v>
      </c>
      <c r="J368" t="s">
        <v>677</v>
      </c>
      <c r="K368">
        <v>544.12939100000006</v>
      </c>
      <c r="L368">
        <v>2.3405432575141942</v>
      </c>
      <c r="M368">
        <v>3.9508514588885464</v>
      </c>
      <c r="N368">
        <v>-20.843916155827404</v>
      </c>
      <c r="O368">
        <v>-49.630474851340189</v>
      </c>
    </row>
    <row r="369" spans="1:15" x14ac:dyDescent="0.3">
      <c r="A369" t="s">
        <v>401</v>
      </c>
      <c r="B369">
        <v>3532603</v>
      </c>
      <c r="C369" t="s">
        <v>677</v>
      </c>
      <c r="D369" t="s">
        <v>677</v>
      </c>
      <c r="E369" t="s">
        <v>677</v>
      </c>
      <c r="F369" t="s">
        <v>677</v>
      </c>
      <c r="G369" t="s">
        <v>677</v>
      </c>
      <c r="H369" t="s">
        <v>677</v>
      </c>
      <c r="I369" t="s">
        <v>677</v>
      </c>
      <c r="J369" t="s">
        <v>677</v>
      </c>
      <c r="K369">
        <v>527.53094299999998</v>
      </c>
      <c r="L369">
        <v>2.6396448384305797</v>
      </c>
      <c r="M369">
        <v>4.0598662204109397</v>
      </c>
      <c r="N369">
        <v>-20.694823499375559</v>
      </c>
      <c r="O369">
        <v>-50.040274495542853</v>
      </c>
    </row>
    <row r="370" spans="1:15" x14ac:dyDescent="0.3">
      <c r="A370" t="s">
        <v>402</v>
      </c>
      <c r="B370">
        <v>3532702</v>
      </c>
      <c r="C370" t="s">
        <v>677</v>
      </c>
      <c r="D370" t="s">
        <v>677</v>
      </c>
      <c r="E370" t="s">
        <v>677</v>
      </c>
      <c r="F370" t="s">
        <v>677</v>
      </c>
      <c r="G370" t="s">
        <v>677</v>
      </c>
      <c r="H370" t="s">
        <v>677</v>
      </c>
      <c r="I370" t="s">
        <v>677</v>
      </c>
      <c r="J370" t="s">
        <v>677</v>
      </c>
      <c r="K370">
        <v>443.31697100000002</v>
      </c>
      <c r="L370">
        <v>2.1386468388596391</v>
      </c>
      <c r="M370">
        <v>3.7170877249270191</v>
      </c>
      <c r="N370">
        <v>-20.91390242761695</v>
      </c>
      <c r="O370">
        <v>-49.780898651089437</v>
      </c>
    </row>
    <row r="371" spans="1:15" x14ac:dyDescent="0.3">
      <c r="A371" t="s">
        <v>403</v>
      </c>
      <c r="B371">
        <v>3532801</v>
      </c>
      <c r="C371" t="s">
        <v>677</v>
      </c>
      <c r="D371" t="s">
        <v>677</v>
      </c>
      <c r="E371" t="s">
        <v>677</v>
      </c>
      <c r="F371" t="s">
        <v>677</v>
      </c>
      <c r="G371" t="s">
        <v>677</v>
      </c>
      <c r="H371" t="s">
        <v>677</v>
      </c>
      <c r="I371" t="s">
        <v>677</v>
      </c>
      <c r="J371" t="s">
        <v>677</v>
      </c>
      <c r="K371">
        <v>484.18830300000002</v>
      </c>
      <c r="L371">
        <v>2.3374892116014783</v>
      </c>
      <c r="M371">
        <v>3.8434196652049182</v>
      </c>
      <c r="N371">
        <v>-21.013734717199803</v>
      </c>
      <c r="O371">
        <v>-49.507138347943247</v>
      </c>
    </row>
    <row r="372" spans="1:15" x14ac:dyDescent="0.3">
      <c r="A372" t="s">
        <v>404</v>
      </c>
      <c r="B372">
        <v>3532827</v>
      </c>
      <c r="C372" t="s">
        <v>677</v>
      </c>
      <c r="D372" t="s">
        <v>677</v>
      </c>
      <c r="E372" t="s">
        <v>677</v>
      </c>
      <c r="F372" t="s">
        <v>677</v>
      </c>
      <c r="G372" t="s">
        <v>677</v>
      </c>
      <c r="H372" t="s">
        <v>677</v>
      </c>
      <c r="I372" t="s">
        <v>677</v>
      </c>
      <c r="J372" t="s">
        <v>677</v>
      </c>
      <c r="K372">
        <v>830.40829900000006</v>
      </c>
      <c r="L372">
        <v>2.5858835377345648</v>
      </c>
      <c r="M372">
        <v>3.989227273730537</v>
      </c>
      <c r="N372">
        <v>-24.123210417911206</v>
      </c>
      <c r="O372">
        <v>-48.905738479049141</v>
      </c>
    </row>
    <row r="373" spans="1:15" x14ac:dyDescent="0.3">
      <c r="A373" t="s">
        <v>405</v>
      </c>
      <c r="B373">
        <v>3532843</v>
      </c>
      <c r="C373" t="s">
        <v>677</v>
      </c>
      <c r="D373" t="s">
        <v>677</v>
      </c>
      <c r="E373" t="s">
        <v>677</v>
      </c>
      <c r="F373" t="s">
        <v>677</v>
      </c>
      <c r="G373" t="s">
        <v>677</v>
      </c>
      <c r="H373" t="s">
        <v>677</v>
      </c>
      <c r="I373" t="s">
        <v>677</v>
      </c>
      <c r="J373" t="s">
        <v>677</v>
      </c>
      <c r="K373">
        <v>406.548295</v>
      </c>
      <c r="L373">
        <v>2.0950751568720452</v>
      </c>
      <c r="M373">
        <v>3.274388795550379</v>
      </c>
      <c r="N373">
        <v>-20.386895026048851</v>
      </c>
      <c r="O373">
        <v>-50.948052438527355</v>
      </c>
    </row>
    <row r="374" spans="1:15" x14ac:dyDescent="0.3">
      <c r="A374" t="s">
        <v>406</v>
      </c>
      <c r="B374">
        <v>3532868</v>
      </c>
      <c r="C374" t="s">
        <v>677</v>
      </c>
      <c r="D374" t="s">
        <v>677</v>
      </c>
      <c r="E374" t="s">
        <v>677</v>
      </c>
      <c r="F374" t="s">
        <v>677</v>
      </c>
      <c r="G374" t="s">
        <v>677</v>
      </c>
      <c r="H374" t="s">
        <v>677</v>
      </c>
      <c r="I374" t="s">
        <v>677</v>
      </c>
      <c r="J374" t="s">
        <v>677</v>
      </c>
      <c r="K374">
        <v>408.26790599999998</v>
      </c>
      <c r="L374">
        <v>2.2633898591591275</v>
      </c>
      <c r="M374">
        <v>3.1027766148834415</v>
      </c>
      <c r="N374">
        <v>-20.765654620104801</v>
      </c>
      <c r="O374">
        <v>-50.343906176177668</v>
      </c>
    </row>
    <row r="375" spans="1:15" x14ac:dyDescent="0.3">
      <c r="A375" t="s">
        <v>407</v>
      </c>
      <c r="B375">
        <v>3532900</v>
      </c>
      <c r="C375" t="s">
        <v>677</v>
      </c>
      <c r="D375" t="s">
        <v>677</v>
      </c>
      <c r="E375" t="s">
        <v>677</v>
      </c>
      <c r="F375" t="s">
        <v>677</v>
      </c>
      <c r="G375" t="s">
        <v>677</v>
      </c>
      <c r="H375" t="s">
        <v>677</v>
      </c>
      <c r="I375" t="s">
        <v>677</v>
      </c>
      <c r="J375" t="s">
        <v>677</v>
      </c>
      <c r="K375">
        <v>498.74665099999999</v>
      </c>
      <c r="L375">
        <v>2.2047980381908552</v>
      </c>
      <c r="M375">
        <v>4.0486748149922294</v>
      </c>
      <c r="N375">
        <v>-21.778922883855454</v>
      </c>
      <c r="O375">
        <v>-48.562140427676248</v>
      </c>
    </row>
    <row r="376" spans="1:15" x14ac:dyDescent="0.3">
      <c r="A376" t="s">
        <v>408</v>
      </c>
      <c r="B376">
        <v>3533007</v>
      </c>
      <c r="C376" t="s">
        <v>677</v>
      </c>
      <c r="D376" t="s">
        <v>677</v>
      </c>
      <c r="E376" t="s">
        <v>677</v>
      </c>
      <c r="F376" t="s">
        <v>677</v>
      </c>
      <c r="G376" t="s">
        <v>677</v>
      </c>
      <c r="H376" t="s">
        <v>677</v>
      </c>
      <c r="I376" t="s">
        <v>677</v>
      </c>
      <c r="J376" t="s">
        <v>677</v>
      </c>
      <c r="K376">
        <v>550.25140399999998</v>
      </c>
      <c r="L376">
        <v>2.7257450663831735</v>
      </c>
      <c r="M376">
        <v>4.3324384599156049</v>
      </c>
      <c r="N376">
        <v>-20.533153999379554</v>
      </c>
      <c r="O376">
        <v>-49.32009287611158</v>
      </c>
    </row>
    <row r="377" spans="1:15" x14ac:dyDescent="0.3">
      <c r="A377" t="s">
        <v>409</v>
      </c>
      <c r="B377">
        <v>3533106</v>
      </c>
      <c r="C377" t="s">
        <v>677</v>
      </c>
      <c r="D377" t="s">
        <v>677</v>
      </c>
      <c r="E377" t="s">
        <v>677</v>
      </c>
      <c r="F377" t="s">
        <v>677</v>
      </c>
      <c r="G377" t="s">
        <v>677</v>
      </c>
      <c r="H377" t="s">
        <v>677</v>
      </c>
      <c r="I377" t="s">
        <v>677</v>
      </c>
      <c r="J377" t="s">
        <v>677</v>
      </c>
      <c r="K377">
        <v>382.23311999999999</v>
      </c>
      <c r="L377">
        <v>1.5334924341951912</v>
      </c>
      <c r="M377">
        <v>3.3647385550553985</v>
      </c>
      <c r="N377">
        <v>-21.329937141170053</v>
      </c>
      <c r="O377">
        <v>-51.649832890356862</v>
      </c>
    </row>
    <row r="378" spans="1:15" x14ac:dyDescent="0.3">
      <c r="A378" t="s">
        <v>410</v>
      </c>
      <c r="B378">
        <v>3533205</v>
      </c>
      <c r="C378" t="s">
        <v>677</v>
      </c>
      <c r="D378" t="s">
        <v>677</v>
      </c>
      <c r="E378" t="s">
        <v>677</v>
      </c>
      <c r="F378" t="s">
        <v>677</v>
      </c>
      <c r="G378" t="s">
        <v>677</v>
      </c>
      <c r="H378" t="s">
        <v>677</v>
      </c>
      <c r="I378" t="s">
        <v>677</v>
      </c>
      <c r="J378" t="s">
        <v>677</v>
      </c>
      <c r="K378">
        <v>326.80445300000002</v>
      </c>
      <c r="L378">
        <v>2.4232933979024316</v>
      </c>
      <c r="M378">
        <v>3.5986810989071634</v>
      </c>
      <c r="N378">
        <v>-21.104542001455556</v>
      </c>
      <c r="O378">
        <v>-51.490446528051578</v>
      </c>
    </row>
    <row r="379" spans="1:15" x14ac:dyDescent="0.3">
      <c r="A379" t="s">
        <v>411</v>
      </c>
      <c r="B379">
        <v>3533304</v>
      </c>
      <c r="C379" t="s">
        <v>677</v>
      </c>
      <c r="D379" t="s">
        <v>677</v>
      </c>
      <c r="E379" t="s">
        <v>677</v>
      </c>
      <c r="F379" t="s">
        <v>677</v>
      </c>
      <c r="G379" t="s">
        <v>677</v>
      </c>
      <c r="H379" t="s">
        <v>677</v>
      </c>
      <c r="I379" t="s">
        <v>677</v>
      </c>
      <c r="J379" t="s">
        <v>677</v>
      </c>
      <c r="K379">
        <v>437.64648799999998</v>
      </c>
      <c r="L379">
        <v>1.8681505076031422</v>
      </c>
      <c r="M379">
        <v>3.6128897692874848</v>
      </c>
      <c r="N379">
        <v>-20.856610999371551</v>
      </c>
      <c r="O379">
        <v>-50.265827372287376</v>
      </c>
    </row>
    <row r="380" spans="1:15" x14ac:dyDescent="0.3">
      <c r="A380" t="s">
        <v>412</v>
      </c>
      <c r="B380">
        <v>3533403</v>
      </c>
      <c r="C380" t="s">
        <v>677</v>
      </c>
      <c r="D380" t="s">
        <v>677</v>
      </c>
      <c r="E380" t="s">
        <v>677</v>
      </c>
      <c r="F380" t="s">
        <v>677</v>
      </c>
      <c r="G380" t="s">
        <v>677</v>
      </c>
      <c r="H380" t="s">
        <v>677</v>
      </c>
      <c r="I380" t="s">
        <v>677</v>
      </c>
      <c r="J380" t="s">
        <v>677</v>
      </c>
      <c r="K380">
        <v>561.31518600000004</v>
      </c>
      <c r="L380">
        <v>1.8679857390922732</v>
      </c>
      <c r="M380">
        <v>4.7794088816958746</v>
      </c>
      <c r="N380">
        <v>-22.782794660913055</v>
      </c>
      <c r="O380">
        <v>-47.293634614404752</v>
      </c>
    </row>
    <row r="381" spans="1:15" x14ac:dyDescent="0.3">
      <c r="A381" t="s">
        <v>413</v>
      </c>
      <c r="B381">
        <v>3533254</v>
      </c>
      <c r="C381" t="s">
        <v>677</v>
      </c>
      <c r="D381" t="s">
        <v>677</v>
      </c>
      <c r="E381" t="s">
        <v>677</v>
      </c>
      <c r="F381" t="s">
        <v>677</v>
      </c>
      <c r="G381" t="s">
        <v>677</v>
      </c>
      <c r="H381" t="s">
        <v>677</v>
      </c>
      <c r="I381" t="s">
        <v>677</v>
      </c>
      <c r="J381" t="s">
        <v>677</v>
      </c>
      <c r="K381">
        <v>543.25176599999998</v>
      </c>
      <c r="L381">
        <v>2.0710420502905329</v>
      </c>
      <c r="M381">
        <v>3.7656685547590141</v>
      </c>
      <c r="N381">
        <v>-20.990358196418253</v>
      </c>
      <c r="O381">
        <v>-48.917063709695732</v>
      </c>
    </row>
    <row r="382" spans="1:15" x14ac:dyDescent="0.3">
      <c r="A382" t="s">
        <v>414</v>
      </c>
      <c r="B382">
        <v>3533502</v>
      </c>
      <c r="C382" t="s">
        <v>677</v>
      </c>
      <c r="D382" t="s">
        <v>677</v>
      </c>
      <c r="E382" t="s">
        <v>677</v>
      </c>
      <c r="F382" t="s">
        <v>677</v>
      </c>
      <c r="G382" t="s">
        <v>677</v>
      </c>
      <c r="H382" t="s">
        <v>677</v>
      </c>
      <c r="I382" t="s">
        <v>677</v>
      </c>
      <c r="J382" t="s">
        <v>677</v>
      </c>
      <c r="K382">
        <v>457.48877499999998</v>
      </c>
      <c r="L382">
        <v>2.9692961386699954</v>
      </c>
      <c r="M382">
        <v>4.6133343202326875</v>
      </c>
      <c r="N382">
        <v>-21.468474989356704</v>
      </c>
      <c r="O382">
        <v>-49.22174953367697</v>
      </c>
    </row>
    <row r="383" spans="1:15" x14ac:dyDescent="0.3">
      <c r="A383" t="s">
        <v>415</v>
      </c>
      <c r="B383">
        <v>3533601</v>
      </c>
      <c r="C383" t="s">
        <v>677</v>
      </c>
      <c r="D383" t="s">
        <v>677</v>
      </c>
      <c r="E383" t="s">
        <v>677</v>
      </c>
      <c r="F383" t="s">
        <v>677</v>
      </c>
      <c r="G383" t="s">
        <v>677</v>
      </c>
      <c r="H383" t="s">
        <v>677</v>
      </c>
      <c r="I383" t="s">
        <v>677</v>
      </c>
      <c r="J383" t="s">
        <v>677</v>
      </c>
      <c r="K383">
        <v>783.32163000000003</v>
      </c>
      <c r="L383">
        <v>2.5419098308445625</v>
      </c>
      <c r="M383">
        <v>3.8711057009855852</v>
      </c>
      <c r="N383">
        <v>-20.73399973477115</v>
      </c>
      <c r="O383">
        <v>-47.749105463903184</v>
      </c>
    </row>
    <row r="384" spans="1:15" x14ac:dyDescent="0.3">
      <c r="A384" t="s">
        <v>416</v>
      </c>
      <c r="B384">
        <v>3533700</v>
      </c>
      <c r="C384" t="s">
        <v>677</v>
      </c>
      <c r="D384" t="s">
        <v>677</v>
      </c>
      <c r="E384" t="s">
        <v>677</v>
      </c>
      <c r="F384" t="s">
        <v>677</v>
      </c>
      <c r="G384" t="s">
        <v>677</v>
      </c>
      <c r="H384" t="s">
        <v>677</v>
      </c>
      <c r="I384" t="s">
        <v>677</v>
      </c>
      <c r="J384" t="s">
        <v>677</v>
      </c>
      <c r="K384">
        <v>526.48381199999994</v>
      </c>
      <c r="L384">
        <v>2.4786184346850844</v>
      </c>
      <c r="M384">
        <v>3.6323560462390732</v>
      </c>
      <c r="N384">
        <v>-22.438860447948951</v>
      </c>
      <c r="O384">
        <v>-49.927372830360518</v>
      </c>
    </row>
    <row r="385" spans="1:15" x14ac:dyDescent="0.3">
      <c r="A385" t="s">
        <v>417</v>
      </c>
      <c r="B385">
        <v>3533809</v>
      </c>
      <c r="C385" t="s">
        <v>677</v>
      </c>
      <c r="D385" t="s">
        <v>677</v>
      </c>
      <c r="E385" t="s">
        <v>677</v>
      </c>
      <c r="F385" t="s">
        <v>677</v>
      </c>
      <c r="G385" t="s">
        <v>677</v>
      </c>
      <c r="H385" t="s">
        <v>677</v>
      </c>
      <c r="I385" t="s">
        <v>677</v>
      </c>
      <c r="J385" t="s">
        <v>677</v>
      </c>
      <c r="K385">
        <v>625.86302699999999</v>
      </c>
      <c r="L385">
        <v>2.2987177474986908</v>
      </c>
      <c r="M385">
        <v>3.3972445810103862</v>
      </c>
      <c r="N385">
        <v>-22.944584777489698</v>
      </c>
      <c r="O385">
        <v>-49.340950752602339</v>
      </c>
    </row>
    <row r="386" spans="1:15" x14ac:dyDescent="0.3">
      <c r="A386" t="s">
        <v>418</v>
      </c>
      <c r="B386">
        <v>3533908</v>
      </c>
      <c r="C386" t="s">
        <v>677</v>
      </c>
      <c r="D386" t="s">
        <v>677</v>
      </c>
      <c r="E386" t="s">
        <v>677</v>
      </c>
      <c r="F386" t="s">
        <v>677</v>
      </c>
      <c r="G386" t="s">
        <v>677</v>
      </c>
      <c r="H386" t="s">
        <v>677</v>
      </c>
      <c r="I386" t="s">
        <v>677</v>
      </c>
      <c r="J386" t="s">
        <v>677</v>
      </c>
      <c r="K386">
        <v>500.315541</v>
      </c>
      <c r="L386">
        <v>2.9044748047878279</v>
      </c>
      <c r="M386">
        <v>4.7385585994846613</v>
      </c>
      <c r="N386">
        <v>-20.737283985000001</v>
      </c>
      <c r="O386">
        <v>-48.913491725769418</v>
      </c>
    </row>
    <row r="387" spans="1:15" x14ac:dyDescent="0.3">
      <c r="A387" t="s">
        <v>419</v>
      </c>
      <c r="B387">
        <v>3534005</v>
      </c>
      <c r="C387" t="s">
        <v>677</v>
      </c>
      <c r="D387" t="s">
        <v>677</v>
      </c>
      <c r="E387" t="s">
        <v>677</v>
      </c>
      <c r="F387" t="s">
        <v>677</v>
      </c>
      <c r="G387" t="s">
        <v>677</v>
      </c>
      <c r="H387" t="s">
        <v>677</v>
      </c>
      <c r="I387" t="s">
        <v>677</v>
      </c>
      <c r="J387" t="s">
        <v>677</v>
      </c>
      <c r="K387">
        <v>526.32908999999995</v>
      </c>
      <c r="L387">
        <v>2.3855097529885354</v>
      </c>
      <c r="M387">
        <v>3.6415732531781755</v>
      </c>
      <c r="N387">
        <v>-20.612722120149304</v>
      </c>
      <c r="O387">
        <v>-49.299214794262355</v>
      </c>
    </row>
    <row r="388" spans="1:15" x14ac:dyDescent="0.3">
      <c r="A388" t="s">
        <v>420</v>
      </c>
      <c r="B388">
        <v>3534104</v>
      </c>
      <c r="C388" t="s">
        <v>677</v>
      </c>
      <c r="D388" t="s">
        <v>677</v>
      </c>
      <c r="E388" t="s">
        <v>677</v>
      </c>
      <c r="F388" t="s">
        <v>677</v>
      </c>
      <c r="G388" t="s">
        <v>677</v>
      </c>
      <c r="H388" t="s">
        <v>677</v>
      </c>
      <c r="I388" t="s">
        <v>677</v>
      </c>
      <c r="J388" t="s">
        <v>677</v>
      </c>
      <c r="K388">
        <v>603.71756700000003</v>
      </c>
      <c r="L388">
        <v>2.3397852327850091</v>
      </c>
      <c r="M388">
        <v>3.8139144200486035</v>
      </c>
      <c r="N388">
        <v>-22.148599411827053</v>
      </c>
      <c r="O388">
        <v>-50.093585463660212</v>
      </c>
    </row>
    <row r="389" spans="1:15" x14ac:dyDescent="0.3">
      <c r="A389" t="s">
        <v>421</v>
      </c>
      <c r="B389">
        <v>3534203</v>
      </c>
      <c r="C389" t="s">
        <v>677</v>
      </c>
      <c r="D389" t="s">
        <v>677</v>
      </c>
      <c r="E389" t="s">
        <v>677</v>
      </c>
      <c r="F389" t="s">
        <v>677</v>
      </c>
      <c r="G389" t="s">
        <v>677</v>
      </c>
      <c r="H389" t="s">
        <v>677</v>
      </c>
      <c r="I389" t="s">
        <v>677</v>
      </c>
      <c r="J389" t="s">
        <v>677</v>
      </c>
      <c r="K389">
        <v>449.94425799999999</v>
      </c>
      <c r="L389">
        <v>2.3933610740180726</v>
      </c>
      <c r="M389">
        <v>3.8491736330988267</v>
      </c>
      <c r="N389">
        <v>-20.180196743036753</v>
      </c>
      <c r="O389">
        <v>-49.351818480998617</v>
      </c>
    </row>
    <row r="390" spans="1:15" x14ac:dyDescent="0.3">
      <c r="A390" t="s">
        <v>422</v>
      </c>
      <c r="B390">
        <v>3534302</v>
      </c>
      <c r="C390" t="s">
        <v>677</v>
      </c>
      <c r="D390" t="s">
        <v>677</v>
      </c>
      <c r="E390" t="s">
        <v>677</v>
      </c>
      <c r="F390" t="s">
        <v>677</v>
      </c>
      <c r="G390" t="s">
        <v>677</v>
      </c>
      <c r="H390" t="s">
        <v>677</v>
      </c>
      <c r="I390" t="s">
        <v>677</v>
      </c>
      <c r="J390" t="s">
        <v>677</v>
      </c>
      <c r="K390">
        <v>696.79220299999997</v>
      </c>
      <c r="L390">
        <v>2.4650331929085598</v>
      </c>
      <c r="M390">
        <v>4.6437289578035728</v>
      </c>
      <c r="N390">
        <v>-20.720421495000004</v>
      </c>
      <c r="O390">
        <v>-47.886383822127812</v>
      </c>
    </row>
    <row r="391" spans="1:15" x14ac:dyDescent="0.3">
      <c r="A391" t="s">
        <v>423</v>
      </c>
      <c r="B391">
        <v>3534401</v>
      </c>
      <c r="C391" t="s">
        <v>677</v>
      </c>
      <c r="D391" t="s">
        <v>677</v>
      </c>
      <c r="E391" t="s">
        <v>677</v>
      </c>
      <c r="F391" t="s">
        <v>677</v>
      </c>
      <c r="G391" t="s">
        <v>677</v>
      </c>
      <c r="H391" t="s">
        <v>677</v>
      </c>
      <c r="I391" t="s">
        <v>677</v>
      </c>
      <c r="J391" t="s">
        <v>677</v>
      </c>
      <c r="K391">
        <v>742.96637699999997</v>
      </c>
      <c r="L391">
        <v>1.8126059009738971</v>
      </c>
      <c r="M391">
        <v>5.8441154237100239</v>
      </c>
      <c r="N391">
        <v>-23.533612000000005</v>
      </c>
      <c r="O391">
        <v>-46.788810144271423</v>
      </c>
    </row>
    <row r="392" spans="1:15" x14ac:dyDescent="0.3">
      <c r="A392" t="s">
        <v>424</v>
      </c>
      <c r="B392">
        <v>3534500</v>
      </c>
      <c r="C392" t="s">
        <v>677</v>
      </c>
      <c r="D392" t="s">
        <v>677</v>
      </c>
      <c r="E392" t="s">
        <v>677</v>
      </c>
      <c r="F392" t="s">
        <v>677</v>
      </c>
      <c r="G392" t="s">
        <v>677</v>
      </c>
      <c r="H392" t="s">
        <v>677</v>
      </c>
      <c r="I392" t="s">
        <v>677</v>
      </c>
      <c r="J392" t="s">
        <v>677</v>
      </c>
      <c r="K392">
        <v>482.056601</v>
      </c>
      <c r="L392">
        <v>2.3466072166061327</v>
      </c>
      <c r="M392">
        <v>3.4154741681092355</v>
      </c>
      <c r="N392">
        <v>-22.317882054899901</v>
      </c>
      <c r="O392">
        <v>-50.28412616584793</v>
      </c>
    </row>
    <row r="393" spans="1:15" x14ac:dyDescent="0.3">
      <c r="A393" t="s">
        <v>425</v>
      </c>
      <c r="B393">
        <v>3534609</v>
      </c>
      <c r="C393" t="s">
        <v>677</v>
      </c>
      <c r="D393" t="s">
        <v>677</v>
      </c>
      <c r="E393" t="s">
        <v>677</v>
      </c>
      <c r="F393" t="s">
        <v>677</v>
      </c>
      <c r="G393" t="s">
        <v>677</v>
      </c>
      <c r="H393" t="s">
        <v>677</v>
      </c>
      <c r="I393" t="s">
        <v>677</v>
      </c>
      <c r="J393" t="s">
        <v>677</v>
      </c>
      <c r="K393">
        <v>463.43185899999997</v>
      </c>
      <c r="L393">
        <v>2.3945182208507489</v>
      </c>
      <c r="M393">
        <v>4.5169186001975055</v>
      </c>
      <c r="N393">
        <v>-21.797083500000003</v>
      </c>
      <c r="O393">
        <v>-50.873139110263445</v>
      </c>
    </row>
    <row r="394" spans="1:15" x14ac:dyDescent="0.3">
      <c r="A394" t="s">
        <v>426</v>
      </c>
      <c r="B394">
        <v>3534708</v>
      </c>
      <c r="C394" t="s">
        <v>677</v>
      </c>
      <c r="D394" t="s">
        <v>677</v>
      </c>
      <c r="E394" t="s">
        <v>677</v>
      </c>
      <c r="F394" t="s">
        <v>677</v>
      </c>
      <c r="G394" t="s">
        <v>677</v>
      </c>
      <c r="H394" t="s">
        <v>677</v>
      </c>
      <c r="I394" t="s">
        <v>677</v>
      </c>
      <c r="J394" t="s">
        <v>677</v>
      </c>
      <c r="K394">
        <v>482.57116100000002</v>
      </c>
      <c r="L394">
        <v>2.4710245965129189</v>
      </c>
      <c r="M394">
        <v>5.0551565398921579</v>
      </c>
      <c r="N394">
        <v>-22.977267500000004</v>
      </c>
      <c r="O394">
        <v>-49.86857983593697</v>
      </c>
    </row>
    <row r="395" spans="1:15" x14ac:dyDescent="0.3">
      <c r="A395" t="s">
        <v>427</v>
      </c>
      <c r="B395">
        <v>3534807</v>
      </c>
      <c r="C395" t="s">
        <v>677</v>
      </c>
      <c r="D395" t="s">
        <v>677</v>
      </c>
      <c r="E395" t="s">
        <v>677</v>
      </c>
      <c r="F395" t="s">
        <v>677</v>
      </c>
      <c r="G395" t="s">
        <v>677</v>
      </c>
      <c r="H395" t="s">
        <v>677</v>
      </c>
      <c r="I395" t="s">
        <v>677</v>
      </c>
      <c r="J395" t="s">
        <v>677</v>
      </c>
      <c r="K395">
        <v>365.23921799999999</v>
      </c>
      <c r="L395">
        <v>2.4261500123788862</v>
      </c>
      <c r="M395">
        <v>3.9325752234982905</v>
      </c>
      <c r="N395">
        <v>-21.491165917105501</v>
      </c>
      <c r="O395">
        <v>-51.699320721678831</v>
      </c>
    </row>
    <row r="396" spans="1:15" x14ac:dyDescent="0.3">
      <c r="A396" t="s">
        <v>428</v>
      </c>
      <c r="B396">
        <v>3534757</v>
      </c>
      <c r="C396" t="s">
        <v>677</v>
      </c>
      <c r="D396" t="s">
        <v>677</v>
      </c>
      <c r="E396" t="s">
        <v>677</v>
      </c>
      <c r="F396" t="s">
        <v>677</v>
      </c>
      <c r="G396" t="s">
        <v>677</v>
      </c>
      <c r="H396" t="s">
        <v>677</v>
      </c>
      <c r="I396" t="s">
        <v>677</v>
      </c>
      <c r="J396" t="s">
        <v>677</v>
      </c>
      <c r="K396">
        <v>498.75365799999997</v>
      </c>
      <c r="L396">
        <v>2.46036855268179</v>
      </c>
      <c r="M396">
        <v>4.0154016737029492</v>
      </c>
      <c r="N396">
        <v>-19.9955921069967</v>
      </c>
      <c r="O396">
        <v>-50.377584652198053</v>
      </c>
    </row>
    <row r="397" spans="1:15" x14ac:dyDescent="0.3">
      <c r="A397" t="s">
        <v>429</v>
      </c>
      <c r="B397">
        <v>3534906</v>
      </c>
      <c r="C397" t="s">
        <v>677</v>
      </c>
      <c r="D397" t="s">
        <v>677</v>
      </c>
      <c r="E397" t="s">
        <v>677</v>
      </c>
      <c r="F397" t="s">
        <v>677</v>
      </c>
      <c r="G397" t="s">
        <v>677</v>
      </c>
      <c r="H397" t="s">
        <v>677</v>
      </c>
      <c r="I397" t="s">
        <v>677</v>
      </c>
      <c r="J397" t="s">
        <v>677</v>
      </c>
      <c r="K397">
        <v>429.05030900000003</v>
      </c>
      <c r="L397">
        <v>2.5306798469329221</v>
      </c>
      <c r="M397">
        <v>4.1521965823342093</v>
      </c>
      <c r="N397">
        <v>-21.560078499354503</v>
      </c>
      <c r="O397">
        <v>-51.265201519932354</v>
      </c>
    </row>
    <row r="398" spans="1:15" x14ac:dyDescent="0.3">
      <c r="A398" t="s">
        <v>430</v>
      </c>
      <c r="B398">
        <v>3535002</v>
      </c>
      <c r="C398" t="s">
        <v>677</v>
      </c>
      <c r="D398" t="s">
        <v>677</v>
      </c>
      <c r="E398" t="s">
        <v>677</v>
      </c>
      <c r="F398" t="s">
        <v>677</v>
      </c>
      <c r="G398" t="s">
        <v>677</v>
      </c>
      <c r="H398" t="s">
        <v>677</v>
      </c>
      <c r="I398" t="s">
        <v>677</v>
      </c>
      <c r="J398" t="s">
        <v>677</v>
      </c>
      <c r="K398">
        <v>555.54606899999999</v>
      </c>
      <c r="L398">
        <v>2.8436693454446313</v>
      </c>
      <c r="M398">
        <v>4.1125044587671606</v>
      </c>
      <c r="N398">
        <v>-20.390587470269804</v>
      </c>
      <c r="O398">
        <v>-49.433782399918428</v>
      </c>
    </row>
    <row r="399" spans="1:15" x14ac:dyDescent="0.3">
      <c r="A399" t="s">
        <v>431</v>
      </c>
      <c r="B399">
        <v>3535101</v>
      </c>
      <c r="C399" t="s">
        <v>677</v>
      </c>
      <c r="D399" t="s">
        <v>677</v>
      </c>
      <c r="E399" t="s">
        <v>677</v>
      </c>
      <c r="F399" t="s">
        <v>677</v>
      </c>
      <c r="G399" t="s">
        <v>677</v>
      </c>
      <c r="H399" t="s">
        <v>677</v>
      </c>
      <c r="I399" t="s">
        <v>677</v>
      </c>
      <c r="J399" t="s">
        <v>677</v>
      </c>
      <c r="K399">
        <v>507.21819599999998</v>
      </c>
      <c r="L399">
        <v>1.9144753825678371</v>
      </c>
      <c r="M399">
        <v>4.1230345297535065</v>
      </c>
      <c r="N399">
        <v>-21.082470691401152</v>
      </c>
      <c r="O399">
        <v>-48.801284626537182</v>
      </c>
    </row>
    <row r="400" spans="1:15" x14ac:dyDescent="0.3">
      <c r="A400" t="s">
        <v>432</v>
      </c>
      <c r="B400">
        <v>3535200</v>
      </c>
      <c r="C400" t="s">
        <v>677</v>
      </c>
      <c r="D400" t="s">
        <v>677</v>
      </c>
      <c r="E400" t="s">
        <v>677</v>
      </c>
      <c r="F400" t="s">
        <v>677</v>
      </c>
      <c r="G400" t="s">
        <v>677</v>
      </c>
      <c r="H400" t="s">
        <v>677</v>
      </c>
      <c r="I400" t="s">
        <v>677</v>
      </c>
      <c r="J400" t="s">
        <v>677</v>
      </c>
      <c r="K400">
        <v>427.004255</v>
      </c>
      <c r="L400">
        <v>2.5034365683033601</v>
      </c>
      <c r="M400">
        <v>3.9676883504533125</v>
      </c>
      <c r="N400">
        <v>-20.416217324696401</v>
      </c>
      <c r="O400">
        <v>-50.765987804946747</v>
      </c>
    </row>
    <row r="401" spans="1:15" x14ac:dyDescent="0.3">
      <c r="A401" t="s">
        <v>433</v>
      </c>
      <c r="B401">
        <v>3535309</v>
      </c>
      <c r="C401" t="s">
        <v>677</v>
      </c>
      <c r="D401" t="s">
        <v>677</v>
      </c>
      <c r="E401" t="s">
        <v>677</v>
      </c>
      <c r="F401" t="s">
        <v>677</v>
      </c>
      <c r="G401" t="s">
        <v>677</v>
      </c>
      <c r="H401" t="s">
        <v>677</v>
      </c>
      <c r="I401" t="s">
        <v>677</v>
      </c>
      <c r="J401" t="s">
        <v>677</v>
      </c>
      <c r="K401">
        <v>509.997837</v>
      </c>
      <c r="L401">
        <v>2.7391029895929879</v>
      </c>
      <c r="M401">
        <v>4.3467635993712568</v>
      </c>
      <c r="N401">
        <v>-22.785592000000008</v>
      </c>
      <c r="O401">
        <v>-50.218790987722301</v>
      </c>
    </row>
    <row r="402" spans="1:15" x14ac:dyDescent="0.3">
      <c r="A402" t="s">
        <v>434</v>
      </c>
      <c r="B402">
        <v>3535408</v>
      </c>
      <c r="C402" t="s">
        <v>677</v>
      </c>
      <c r="D402" t="s">
        <v>677</v>
      </c>
      <c r="E402" t="s">
        <v>677</v>
      </c>
      <c r="F402" t="s">
        <v>677</v>
      </c>
      <c r="G402" t="s">
        <v>677</v>
      </c>
      <c r="H402" t="s">
        <v>677</v>
      </c>
      <c r="I402" t="s">
        <v>677</v>
      </c>
      <c r="J402" t="s">
        <v>677</v>
      </c>
      <c r="K402">
        <v>300.140829</v>
      </c>
      <c r="L402">
        <v>2.5515109901058177</v>
      </c>
      <c r="M402">
        <v>4.1980244255331201</v>
      </c>
      <c r="N402">
        <v>-21.360183557941006</v>
      </c>
      <c r="O402">
        <v>-51.856574161537743</v>
      </c>
    </row>
    <row r="403" spans="1:15" x14ac:dyDescent="0.3">
      <c r="A403" t="s">
        <v>435</v>
      </c>
      <c r="B403">
        <v>3535507</v>
      </c>
      <c r="C403" t="s">
        <v>677</v>
      </c>
      <c r="D403" t="s">
        <v>677</v>
      </c>
      <c r="E403" t="s">
        <v>677</v>
      </c>
      <c r="F403" t="s">
        <v>677</v>
      </c>
      <c r="G403" t="s">
        <v>677</v>
      </c>
      <c r="H403" t="s">
        <v>677</v>
      </c>
      <c r="I403" t="s">
        <v>677</v>
      </c>
      <c r="J403" t="s">
        <v>677</v>
      </c>
      <c r="K403">
        <v>503.90114799999998</v>
      </c>
      <c r="L403">
        <v>3.0006474844636122</v>
      </c>
      <c r="M403">
        <v>4.6599447086187205</v>
      </c>
      <c r="N403">
        <v>-22.417711020000006</v>
      </c>
      <c r="O403">
        <v>-50.575028530478257</v>
      </c>
    </row>
    <row r="404" spans="1:15" x14ac:dyDescent="0.3">
      <c r="A404" t="s">
        <v>436</v>
      </c>
      <c r="B404">
        <v>3535606</v>
      </c>
      <c r="C404" t="s">
        <v>677</v>
      </c>
      <c r="D404" t="s">
        <v>677</v>
      </c>
      <c r="E404" t="s">
        <v>677</v>
      </c>
      <c r="F404" t="s">
        <v>677</v>
      </c>
      <c r="G404" t="s">
        <v>677</v>
      </c>
      <c r="H404" t="s">
        <v>677</v>
      </c>
      <c r="I404" t="s">
        <v>677</v>
      </c>
      <c r="J404" t="s">
        <v>677</v>
      </c>
      <c r="K404">
        <v>636.606582</v>
      </c>
      <c r="L404">
        <v>2.908257624962546</v>
      </c>
      <c r="M404">
        <v>4.2605960423019091</v>
      </c>
      <c r="N404">
        <v>-23.386261565928553</v>
      </c>
      <c r="O404">
        <v>-45.662864060550085</v>
      </c>
    </row>
    <row r="405" spans="1:15" x14ac:dyDescent="0.3">
      <c r="A405" t="s">
        <v>437</v>
      </c>
      <c r="B405">
        <v>3535705</v>
      </c>
      <c r="C405" t="s">
        <v>677</v>
      </c>
      <c r="D405" t="s">
        <v>677</v>
      </c>
      <c r="E405" t="s">
        <v>677</v>
      </c>
      <c r="F405" t="s">
        <v>677</v>
      </c>
      <c r="G405" t="s">
        <v>677</v>
      </c>
      <c r="H405" t="s">
        <v>677</v>
      </c>
      <c r="I405" t="s">
        <v>677</v>
      </c>
      <c r="J405" t="s">
        <v>677</v>
      </c>
      <c r="K405">
        <v>574.81024000000002</v>
      </c>
      <c r="L405">
        <v>2.1908525391064773</v>
      </c>
      <c r="M405">
        <v>3.8098289610678862</v>
      </c>
      <c r="N405">
        <v>-21.0157929993515</v>
      </c>
      <c r="O405">
        <v>-48.772528912749827</v>
      </c>
    </row>
    <row r="406" spans="1:15" x14ac:dyDescent="0.3">
      <c r="A406" t="s">
        <v>438</v>
      </c>
      <c r="B406">
        <v>3535804</v>
      </c>
      <c r="C406" t="s">
        <v>677</v>
      </c>
      <c r="D406" t="s">
        <v>677</v>
      </c>
      <c r="E406" t="s">
        <v>677</v>
      </c>
      <c r="F406" t="s">
        <v>677</v>
      </c>
      <c r="G406" t="s">
        <v>677</v>
      </c>
      <c r="H406" t="s">
        <v>677</v>
      </c>
      <c r="I406" t="s">
        <v>677</v>
      </c>
      <c r="J406" t="s">
        <v>677</v>
      </c>
      <c r="K406">
        <v>607.74558100000002</v>
      </c>
      <c r="L406">
        <v>3.0080565377719628</v>
      </c>
      <c r="M406">
        <v>4.305286865476126</v>
      </c>
      <c r="N406">
        <v>-23.386927999311954</v>
      </c>
      <c r="O406">
        <v>-48.723676984127096</v>
      </c>
    </row>
    <row r="407" spans="1:15" x14ac:dyDescent="0.3">
      <c r="A407" t="s">
        <v>439</v>
      </c>
      <c r="B407">
        <v>3535903</v>
      </c>
      <c r="C407" t="s">
        <v>677</v>
      </c>
      <c r="D407" t="s">
        <v>677</v>
      </c>
      <c r="E407" t="s">
        <v>677</v>
      </c>
      <c r="F407" t="s">
        <v>677</v>
      </c>
      <c r="G407" t="s">
        <v>677</v>
      </c>
      <c r="H407" t="s">
        <v>677</v>
      </c>
      <c r="I407" t="s">
        <v>677</v>
      </c>
      <c r="J407" t="s">
        <v>677</v>
      </c>
      <c r="K407">
        <v>471.60355499999997</v>
      </c>
      <c r="L407">
        <v>2.1472247942641749</v>
      </c>
      <c r="M407">
        <v>3.6104472214421213</v>
      </c>
      <c r="N407">
        <v>-20.099805952458805</v>
      </c>
      <c r="O407">
        <v>-50.586718917995455</v>
      </c>
    </row>
    <row r="408" spans="1:15" x14ac:dyDescent="0.3">
      <c r="A408" t="s">
        <v>440</v>
      </c>
      <c r="B408">
        <v>3536000</v>
      </c>
      <c r="C408" t="s">
        <v>677</v>
      </c>
      <c r="D408" t="s">
        <v>677</v>
      </c>
      <c r="E408" t="s">
        <v>677</v>
      </c>
      <c r="F408" t="s">
        <v>677</v>
      </c>
      <c r="G408" t="s">
        <v>677</v>
      </c>
      <c r="H408" t="s">
        <v>677</v>
      </c>
      <c r="I408" t="s">
        <v>677</v>
      </c>
      <c r="J408" t="s">
        <v>677</v>
      </c>
      <c r="K408">
        <v>479.399565</v>
      </c>
      <c r="L408">
        <v>2.5642670874720288</v>
      </c>
      <c r="M408">
        <v>4.0399690268674604</v>
      </c>
      <c r="N408">
        <v>-21.779839143789101</v>
      </c>
      <c r="O408">
        <v>-50.793843843062461</v>
      </c>
    </row>
    <row r="409" spans="1:15" x14ac:dyDescent="0.3">
      <c r="A409" t="s">
        <v>441</v>
      </c>
      <c r="B409">
        <v>3536109</v>
      </c>
      <c r="C409" t="s">
        <v>677</v>
      </c>
      <c r="D409" t="s">
        <v>677</v>
      </c>
      <c r="E409" t="s">
        <v>677</v>
      </c>
      <c r="F409" t="s">
        <v>677</v>
      </c>
      <c r="G409" t="s">
        <v>677</v>
      </c>
      <c r="H409" t="s">
        <v>677</v>
      </c>
      <c r="I409" t="s">
        <v>677</v>
      </c>
      <c r="J409" t="s">
        <v>677</v>
      </c>
      <c r="K409">
        <v>892.85883699999999</v>
      </c>
      <c r="L409">
        <v>2.322000024079613</v>
      </c>
      <c r="M409">
        <v>3.8085485512404054</v>
      </c>
      <c r="N409">
        <v>-23.080318323936503</v>
      </c>
      <c r="O409">
        <v>-48.372876683655541</v>
      </c>
    </row>
    <row r="410" spans="1:15" x14ac:dyDescent="0.3">
      <c r="A410" t="s">
        <v>32</v>
      </c>
      <c r="B410">
        <v>3536208</v>
      </c>
      <c r="C410" t="s">
        <v>679</v>
      </c>
      <c r="D410" t="s">
        <v>679</v>
      </c>
      <c r="E410" t="s">
        <v>678</v>
      </c>
      <c r="F410" t="s">
        <v>679</v>
      </c>
      <c r="G410" t="s">
        <v>679</v>
      </c>
      <c r="H410" t="s">
        <v>679</v>
      </c>
      <c r="I410" t="s">
        <v>679</v>
      </c>
      <c r="J410" t="s">
        <v>679</v>
      </c>
      <c r="K410">
        <v>32.946368</v>
      </c>
      <c r="L410">
        <v>2.5555949898690256</v>
      </c>
      <c r="M410">
        <v>4.2933183494610736</v>
      </c>
      <c r="N410">
        <v>-24.712546630958105</v>
      </c>
      <c r="O410">
        <v>-47.879997602894392</v>
      </c>
    </row>
    <row r="411" spans="1:15" x14ac:dyDescent="0.3">
      <c r="A411" t="s">
        <v>442</v>
      </c>
      <c r="B411">
        <v>3536257</v>
      </c>
      <c r="C411" t="s">
        <v>677</v>
      </c>
      <c r="D411" t="s">
        <v>677</v>
      </c>
      <c r="E411" t="s">
        <v>677</v>
      </c>
      <c r="F411" t="s">
        <v>677</v>
      </c>
      <c r="G411" t="s">
        <v>677</v>
      </c>
      <c r="H411" t="s">
        <v>677</v>
      </c>
      <c r="I411" t="s">
        <v>677</v>
      </c>
      <c r="J411" t="s">
        <v>677</v>
      </c>
      <c r="K411">
        <v>511.12064600000002</v>
      </c>
      <c r="L411">
        <v>1.928073084322643</v>
      </c>
      <c r="M411">
        <v>3.3346547668832414</v>
      </c>
      <c r="N411">
        <v>-20.302191175418304</v>
      </c>
      <c r="O411">
        <v>-50.012617830836952</v>
      </c>
    </row>
    <row r="412" spans="1:15" x14ac:dyDescent="0.3">
      <c r="A412" t="s">
        <v>443</v>
      </c>
      <c r="B412">
        <v>3536307</v>
      </c>
      <c r="C412" t="s">
        <v>677</v>
      </c>
      <c r="D412" t="s">
        <v>677</v>
      </c>
      <c r="E412" t="s">
        <v>677</v>
      </c>
      <c r="F412" t="s">
        <v>677</v>
      </c>
      <c r="G412" t="s">
        <v>677</v>
      </c>
      <c r="H412" t="s">
        <v>677</v>
      </c>
      <c r="I412" t="s">
        <v>677</v>
      </c>
      <c r="J412" t="s">
        <v>677</v>
      </c>
      <c r="K412">
        <v>748.62826600000005</v>
      </c>
      <c r="L412">
        <v>2.7802078244408741</v>
      </c>
      <c r="M412">
        <v>4.1664301138432824</v>
      </c>
      <c r="N412">
        <v>-20.641153402307655</v>
      </c>
      <c r="O412">
        <v>-47.283060090300175</v>
      </c>
    </row>
    <row r="413" spans="1:15" x14ac:dyDescent="0.3">
      <c r="A413" t="s">
        <v>444</v>
      </c>
      <c r="B413">
        <v>3536406</v>
      </c>
      <c r="C413" t="s">
        <v>677</v>
      </c>
      <c r="D413" t="s">
        <v>677</v>
      </c>
      <c r="E413" t="s">
        <v>677</v>
      </c>
      <c r="F413" t="s">
        <v>677</v>
      </c>
      <c r="G413" t="s">
        <v>677</v>
      </c>
      <c r="H413" t="s">
        <v>677</v>
      </c>
      <c r="I413" t="s">
        <v>677</v>
      </c>
      <c r="J413" t="s">
        <v>677</v>
      </c>
      <c r="K413">
        <v>294.97141699999997</v>
      </c>
      <c r="L413">
        <v>2.5729772599294147</v>
      </c>
      <c r="M413">
        <v>3.8672317145188941</v>
      </c>
      <c r="N413">
        <v>-21.309275557982609</v>
      </c>
      <c r="O413">
        <v>-51.847139950941155</v>
      </c>
    </row>
    <row r="414" spans="1:15" x14ac:dyDescent="0.3">
      <c r="A414" t="s">
        <v>445</v>
      </c>
      <c r="B414">
        <v>3536505</v>
      </c>
      <c r="C414" t="s">
        <v>677</v>
      </c>
      <c r="D414" t="s">
        <v>677</v>
      </c>
      <c r="E414" t="s">
        <v>677</v>
      </c>
      <c r="F414" t="s">
        <v>677</v>
      </c>
      <c r="G414" t="s">
        <v>677</v>
      </c>
      <c r="H414" t="s">
        <v>677</v>
      </c>
      <c r="I414" t="s">
        <v>677</v>
      </c>
      <c r="J414" t="s">
        <v>677</v>
      </c>
      <c r="K414">
        <v>590.39793199999997</v>
      </c>
      <c r="L414">
        <v>2.1423174949316941</v>
      </c>
      <c r="M414">
        <v>5.0391125863889545</v>
      </c>
      <c r="N414">
        <v>-22.759921699999953</v>
      </c>
      <c r="O414">
        <v>-47.154385800969493</v>
      </c>
    </row>
    <row r="415" spans="1:15" x14ac:dyDescent="0.3">
      <c r="A415" t="s">
        <v>446</v>
      </c>
      <c r="B415">
        <v>3536570</v>
      </c>
      <c r="C415" t="s">
        <v>677</v>
      </c>
      <c r="D415" t="s">
        <v>677</v>
      </c>
      <c r="E415" t="s">
        <v>677</v>
      </c>
      <c r="F415" t="s">
        <v>677</v>
      </c>
      <c r="G415" t="s">
        <v>677</v>
      </c>
      <c r="H415" t="s">
        <v>677</v>
      </c>
      <c r="I415" t="s">
        <v>677</v>
      </c>
      <c r="J415" t="s">
        <v>677</v>
      </c>
      <c r="K415">
        <v>556.12801000000002</v>
      </c>
      <c r="L415">
        <v>2.4085418307605453</v>
      </c>
      <c r="M415">
        <v>3.2631624649622166</v>
      </c>
      <c r="N415">
        <v>-22.57430074801</v>
      </c>
      <c r="O415">
        <v>-49.399038346137544</v>
      </c>
    </row>
    <row r="416" spans="1:15" x14ac:dyDescent="0.3">
      <c r="A416" t="s">
        <v>447</v>
      </c>
      <c r="B416">
        <v>3536604</v>
      </c>
      <c r="C416" t="s">
        <v>677</v>
      </c>
      <c r="D416" t="s">
        <v>677</v>
      </c>
      <c r="E416" t="s">
        <v>677</v>
      </c>
      <c r="F416" t="s">
        <v>677</v>
      </c>
      <c r="G416" t="s">
        <v>677</v>
      </c>
      <c r="H416" t="s">
        <v>677</v>
      </c>
      <c r="I416" t="s">
        <v>677</v>
      </c>
      <c r="J416" t="s">
        <v>677</v>
      </c>
      <c r="K416">
        <v>447.690067</v>
      </c>
      <c r="L416">
        <v>2.8680481230961878</v>
      </c>
      <c r="M416">
        <v>3.9515803449033919</v>
      </c>
      <c r="N416">
        <v>-20.029300027799255</v>
      </c>
      <c r="O416">
        <v>-49.399551886382483</v>
      </c>
    </row>
    <row r="417" spans="1:15" x14ac:dyDescent="0.3">
      <c r="A417" t="s">
        <v>448</v>
      </c>
      <c r="B417">
        <v>3536703</v>
      </c>
      <c r="C417" t="s">
        <v>677</v>
      </c>
      <c r="D417" t="s">
        <v>677</v>
      </c>
      <c r="E417" t="s">
        <v>677</v>
      </c>
      <c r="F417" t="s">
        <v>677</v>
      </c>
      <c r="G417" t="s">
        <v>677</v>
      </c>
      <c r="H417" t="s">
        <v>677</v>
      </c>
      <c r="I417" t="s">
        <v>677</v>
      </c>
      <c r="J417" t="s">
        <v>677</v>
      </c>
      <c r="K417">
        <v>499.65328299999999</v>
      </c>
      <c r="L417">
        <v>2.8625696285090627</v>
      </c>
      <c r="M417">
        <v>4.6691959680557797</v>
      </c>
      <c r="N417">
        <v>-22.355491500000007</v>
      </c>
      <c r="O417">
        <v>-48.77968096362126</v>
      </c>
    </row>
    <row r="418" spans="1:15" x14ac:dyDescent="0.3">
      <c r="A418" t="s">
        <v>449</v>
      </c>
      <c r="B418">
        <v>3536802</v>
      </c>
      <c r="C418" t="s">
        <v>677</v>
      </c>
      <c r="D418" t="s">
        <v>677</v>
      </c>
      <c r="E418" t="s">
        <v>677</v>
      </c>
      <c r="F418" t="s">
        <v>677</v>
      </c>
      <c r="G418" t="s">
        <v>677</v>
      </c>
      <c r="H418" t="s">
        <v>677</v>
      </c>
      <c r="I418" t="s">
        <v>677</v>
      </c>
      <c r="J418" t="s">
        <v>677</v>
      </c>
      <c r="K418">
        <v>1102.2691150000001</v>
      </c>
      <c r="L418">
        <v>2.200267583614222</v>
      </c>
      <c r="M418">
        <v>3.784831178124469</v>
      </c>
      <c r="N418">
        <v>-22.791384351859904</v>
      </c>
      <c r="O418">
        <v>-46.442030947329137</v>
      </c>
    </row>
    <row r="419" spans="1:15" x14ac:dyDescent="0.3">
      <c r="A419" t="s">
        <v>450</v>
      </c>
      <c r="B419">
        <v>3536901</v>
      </c>
      <c r="C419" t="s">
        <v>677</v>
      </c>
      <c r="D419" t="s">
        <v>677</v>
      </c>
      <c r="E419" t="s">
        <v>677</v>
      </c>
      <c r="F419" t="s">
        <v>677</v>
      </c>
      <c r="G419" t="s">
        <v>677</v>
      </c>
      <c r="H419" t="s">
        <v>677</v>
      </c>
      <c r="I419" t="s">
        <v>677</v>
      </c>
      <c r="J419" t="s">
        <v>677</v>
      </c>
      <c r="K419">
        <v>475.54750100000001</v>
      </c>
      <c r="L419">
        <v>2.4151420219138546</v>
      </c>
      <c r="M419">
        <v>3.396896449142524</v>
      </c>
      <c r="N419">
        <v>-20.247646667245352</v>
      </c>
      <c r="O419">
        <v>-50.112390282897117</v>
      </c>
    </row>
    <row r="420" spans="1:15" x14ac:dyDescent="0.3">
      <c r="A420" t="s">
        <v>451</v>
      </c>
      <c r="B420">
        <v>3537008</v>
      </c>
      <c r="C420" t="s">
        <v>677</v>
      </c>
      <c r="D420" t="s">
        <v>677</v>
      </c>
      <c r="E420" t="s">
        <v>677</v>
      </c>
      <c r="F420" t="s">
        <v>677</v>
      </c>
      <c r="G420" t="s">
        <v>677</v>
      </c>
      <c r="H420" t="s">
        <v>677</v>
      </c>
      <c r="I420" t="s">
        <v>677</v>
      </c>
      <c r="J420" t="s">
        <v>677</v>
      </c>
      <c r="K420">
        <v>1010.482816</v>
      </c>
      <c r="L420">
        <v>2.8528482558104669</v>
      </c>
      <c r="M420">
        <v>4.2238592153306298</v>
      </c>
      <c r="N420">
        <v>-20.256870999386454</v>
      </c>
      <c r="O420">
        <v>-47.481794969120699</v>
      </c>
    </row>
    <row r="421" spans="1:15" x14ac:dyDescent="0.3">
      <c r="A421" t="s">
        <v>452</v>
      </c>
      <c r="B421">
        <v>3537107</v>
      </c>
      <c r="C421" t="s">
        <v>677</v>
      </c>
      <c r="D421" t="s">
        <v>677</v>
      </c>
      <c r="E421" t="s">
        <v>677</v>
      </c>
      <c r="F421" t="s">
        <v>677</v>
      </c>
      <c r="G421" t="s">
        <v>677</v>
      </c>
      <c r="H421" t="s">
        <v>677</v>
      </c>
      <c r="I421" t="s">
        <v>677</v>
      </c>
      <c r="J421" t="s">
        <v>677</v>
      </c>
      <c r="K421">
        <v>600.41107999999997</v>
      </c>
      <c r="L421">
        <v>2.0366967485740641</v>
      </c>
      <c r="M421">
        <v>4.6805077463801403</v>
      </c>
      <c r="N421">
        <v>-22.743771000000002</v>
      </c>
      <c r="O421">
        <v>-46.897802090290753</v>
      </c>
    </row>
    <row r="422" spans="1:15" x14ac:dyDescent="0.3">
      <c r="A422" t="s">
        <v>453</v>
      </c>
      <c r="B422">
        <v>3537156</v>
      </c>
      <c r="C422" t="s">
        <v>677</v>
      </c>
      <c r="D422" t="s">
        <v>677</v>
      </c>
      <c r="E422" t="s">
        <v>677</v>
      </c>
      <c r="F422" t="s">
        <v>677</v>
      </c>
      <c r="G422" t="s">
        <v>677</v>
      </c>
      <c r="H422" t="s">
        <v>677</v>
      </c>
      <c r="I422" t="s">
        <v>677</v>
      </c>
      <c r="J422" t="s">
        <v>677</v>
      </c>
      <c r="K422">
        <v>351.82605000000001</v>
      </c>
      <c r="L422">
        <v>2.1827255667296934</v>
      </c>
      <c r="M422">
        <v>3.4903799200031789</v>
      </c>
      <c r="N422">
        <v>-22.811215213632</v>
      </c>
      <c r="O422">
        <v>-50.792165655456955</v>
      </c>
    </row>
    <row r="423" spans="1:15" x14ac:dyDescent="0.3">
      <c r="A423" t="s">
        <v>454</v>
      </c>
      <c r="B423">
        <v>3537206</v>
      </c>
      <c r="C423" t="s">
        <v>677</v>
      </c>
      <c r="D423" t="s">
        <v>677</v>
      </c>
      <c r="E423" t="s">
        <v>677</v>
      </c>
      <c r="F423" t="s">
        <v>677</v>
      </c>
      <c r="G423" t="s">
        <v>677</v>
      </c>
      <c r="H423" t="s">
        <v>677</v>
      </c>
      <c r="I423" t="s">
        <v>677</v>
      </c>
      <c r="J423" t="s">
        <v>677</v>
      </c>
      <c r="K423">
        <v>62.710276</v>
      </c>
      <c r="L423">
        <v>2.8263599174077894</v>
      </c>
      <c r="M423">
        <v>4.0542682395471878</v>
      </c>
      <c r="N423">
        <v>-24.272800673545394</v>
      </c>
      <c r="O423">
        <v>-47.229076349741732</v>
      </c>
    </row>
    <row r="424" spans="1:15" x14ac:dyDescent="0.3">
      <c r="A424" t="s">
        <v>455</v>
      </c>
      <c r="B424">
        <v>3537305</v>
      </c>
      <c r="C424" t="s">
        <v>677</v>
      </c>
      <c r="D424" t="s">
        <v>677</v>
      </c>
      <c r="E424" t="s">
        <v>677</v>
      </c>
      <c r="F424" t="s">
        <v>677</v>
      </c>
      <c r="G424" t="s">
        <v>677</v>
      </c>
      <c r="H424" t="s">
        <v>677</v>
      </c>
      <c r="I424" t="s">
        <v>677</v>
      </c>
      <c r="J424" t="s">
        <v>677</v>
      </c>
      <c r="K424">
        <v>415.20048700000001</v>
      </c>
      <c r="L424">
        <v>2.8520619670677942</v>
      </c>
      <c r="M424">
        <v>4.8021372057296654</v>
      </c>
      <c r="N424">
        <v>-21.418383015</v>
      </c>
      <c r="O424">
        <v>-50.07303627502921</v>
      </c>
    </row>
    <row r="425" spans="1:15" x14ac:dyDescent="0.3">
      <c r="A425" t="s">
        <v>456</v>
      </c>
      <c r="B425">
        <v>3537404</v>
      </c>
      <c r="C425" t="s">
        <v>677</v>
      </c>
      <c r="D425" t="s">
        <v>677</v>
      </c>
      <c r="E425" t="s">
        <v>677</v>
      </c>
      <c r="F425" t="s">
        <v>677</v>
      </c>
      <c r="G425" t="s">
        <v>677</v>
      </c>
      <c r="H425" t="s">
        <v>677</v>
      </c>
      <c r="I425" t="s">
        <v>677</v>
      </c>
      <c r="J425" t="s">
        <v>677</v>
      </c>
      <c r="K425">
        <v>363.98671899999999</v>
      </c>
      <c r="L425">
        <v>2.988669077143248</v>
      </c>
      <c r="M425">
        <v>4.4094089499748597</v>
      </c>
      <c r="N425">
        <v>-20.636668999377008</v>
      </c>
      <c r="O425">
        <v>-51.106661019946934</v>
      </c>
    </row>
    <row r="426" spans="1:15" x14ac:dyDescent="0.3">
      <c r="A426" t="s">
        <v>457</v>
      </c>
      <c r="B426">
        <v>3537503</v>
      </c>
      <c r="C426" t="s">
        <v>677</v>
      </c>
      <c r="D426" t="s">
        <v>677</v>
      </c>
      <c r="E426" t="s">
        <v>677</v>
      </c>
      <c r="F426" t="s">
        <v>677</v>
      </c>
      <c r="G426" t="s">
        <v>677</v>
      </c>
      <c r="H426" t="s">
        <v>677</v>
      </c>
      <c r="I426" t="s">
        <v>677</v>
      </c>
      <c r="J426" t="s">
        <v>677</v>
      </c>
      <c r="K426">
        <v>522.01582900000005</v>
      </c>
      <c r="L426">
        <v>2.3485696435248244</v>
      </c>
      <c r="M426">
        <v>3.9379189026477803</v>
      </c>
      <c r="N426">
        <v>-23.072852335940709</v>
      </c>
      <c r="O426">
        <v>-47.967866772984912</v>
      </c>
    </row>
    <row r="427" spans="1:15" x14ac:dyDescent="0.3">
      <c r="A427" t="s">
        <v>8</v>
      </c>
      <c r="B427">
        <v>3537602</v>
      </c>
      <c r="C427" t="s">
        <v>679</v>
      </c>
      <c r="D427" t="s">
        <v>678</v>
      </c>
      <c r="E427" t="s">
        <v>678</v>
      </c>
      <c r="F427" t="s">
        <v>680</v>
      </c>
      <c r="G427" t="s">
        <v>678</v>
      </c>
      <c r="H427" t="s">
        <v>680</v>
      </c>
      <c r="I427" t="s">
        <v>678</v>
      </c>
      <c r="J427" t="s">
        <v>680</v>
      </c>
      <c r="K427">
        <v>11.33502</v>
      </c>
      <c r="L427">
        <v>2.5135052581797321</v>
      </c>
      <c r="M427">
        <v>4.8343189536706639</v>
      </c>
      <c r="N427">
        <v>-24.319508883999905</v>
      </c>
      <c r="O427">
        <v>-46.997301864512337</v>
      </c>
    </row>
    <row r="428" spans="1:15" x14ac:dyDescent="0.3">
      <c r="A428" t="s">
        <v>458</v>
      </c>
      <c r="B428">
        <v>3537701</v>
      </c>
      <c r="C428" t="s">
        <v>677</v>
      </c>
      <c r="D428" t="s">
        <v>677</v>
      </c>
      <c r="E428" t="s">
        <v>677</v>
      </c>
      <c r="F428" t="s">
        <v>677</v>
      </c>
      <c r="G428" t="s">
        <v>677</v>
      </c>
      <c r="H428" t="s">
        <v>677</v>
      </c>
      <c r="I428" t="s">
        <v>677</v>
      </c>
      <c r="J428" t="s">
        <v>677</v>
      </c>
      <c r="K428">
        <v>435.26418000000001</v>
      </c>
      <c r="L428">
        <v>2.3664005414484302</v>
      </c>
      <c r="M428">
        <v>3.7767011839884108</v>
      </c>
      <c r="N428">
        <v>-21.5953916792139</v>
      </c>
      <c r="O428">
        <v>-50.599425717222353</v>
      </c>
    </row>
    <row r="429" spans="1:15" x14ac:dyDescent="0.3">
      <c r="A429" t="s">
        <v>459</v>
      </c>
      <c r="B429">
        <v>3537800</v>
      </c>
      <c r="C429" t="s">
        <v>677</v>
      </c>
      <c r="D429" t="s">
        <v>677</v>
      </c>
      <c r="E429" t="s">
        <v>677</v>
      </c>
      <c r="F429" t="s">
        <v>677</v>
      </c>
      <c r="G429" t="s">
        <v>677</v>
      </c>
      <c r="H429" t="s">
        <v>677</v>
      </c>
      <c r="I429" t="s">
        <v>677</v>
      </c>
      <c r="J429" t="s">
        <v>677</v>
      </c>
      <c r="K429">
        <v>805.44356400000004</v>
      </c>
      <c r="L429">
        <v>2.8732438522340966</v>
      </c>
      <c r="M429">
        <v>4.7431019322670114</v>
      </c>
      <c r="N429">
        <v>-23.714202222999905</v>
      </c>
      <c r="O429">
        <v>-47.418015150930991</v>
      </c>
    </row>
    <row r="430" spans="1:15" x14ac:dyDescent="0.3">
      <c r="A430" t="s">
        <v>460</v>
      </c>
      <c r="B430">
        <v>3537909</v>
      </c>
      <c r="C430" t="s">
        <v>677</v>
      </c>
      <c r="D430" t="s">
        <v>677</v>
      </c>
      <c r="E430" t="s">
        <v>677</v>
      </c>
      <c r="F430" t="s">
        <v>677</v>
      </c>
      <c r="G430" t="s">
        <v>677</v>
      </c>
      <c r="H430" t="s">
        <v>677</v>
      </c>
      <c r="I430" t="s">
        <v>677</v>
      </c>
      <c r="J430" t="s">
        <v>677</v>
      </c>
      <c r="K430">
        <v>693.03119100000004</v>
      </c>
      <c r="L430">
        <v>2.8333052402898531</v>
      </c>
      <c r="M430">
        <v>4.4651596976461789</v>
      </c>
      <c r="N430">
        <v>-23.814612000000004</v>
      </c>
      <c r="O430">
        <v>-47.71550771583852</v>
      </c>
    </row>
    <row r="431" spans="1:15" x14ac:dyDescent="0.3">
      <c r="A431" t="s">
        <v>461</v>
      </c>
      <c r="B431">
        <v>3538006</v>
      </c>
      <c r="C431" t="s">
        <v>677</v>
      </c>
      <c r="D431" t="s">
        <v>677</v>
      </c>
      <c r="E431" t="s">
        <v>677</v>
      </c>
      <c r="F431" t="s">
        <v>677</v>
      </c>
      <c r="G431" t="s">
        <v>677</v>
      </c>
      <c r="H431" t="s">
        <v>677</v>
      </c>
      <c r="I431" t="s">
        <v>677</v>
      </c>
      <c r="J431" t="s">
        <v>677</v>
      </c>
      <c r="K431">
        <v>559.00517500000001</v>
      </c>
      <c r="L431">
        <v>2.8633216702709303</v>
      </c>
      <c r="M431">
        <v>5.2261563633558481</v>
      </c>
      <c r="N431">
        <v>-22.926668725898853</v>
      </c>
      <c r="O431">
        <v>-45.46204884623041</v>
      </c>
    </row>
    <row r="432" spans="1:15" x14ac:dyDescent="0.3">
      <c r="A432" t="s">
        <v>462</v>
      </c>
      <c r="B432">
        <v>3538105</v>
      </c>
      <c r="C432" t="s">
        <v>677</v>
      </c>
      <c r="D432" t="s">
        <v>677</v>
      </c>
      <c r="E432" t="s">
        <v>677</v>
      </c>
      <c r="F432" t="s">
        <v>677</v>
      </c>
      <c r="G432" t="s">
        <v>677</v>
      </c>
      <c r="H432" t="s">
        <v>677</v>
      </c>
      <c r="I432" t="s">
        <v>677</v>
      </c>
      <c r="J432" t="s">
        <v>677</v>
      </c>
      <c r="K432">
        <v>514.94505800000002</v>
      </c>
      <c r="L432">
        <v>2.2667607148695548</v>
      </c>
      <c r="M432">
        <v>4.2316989107643925</v>
      </c>
      <c r="N432">
        <v>-21.18598848855255</v>
      </c>
      <c r="O432">
        <v>-48.90563753529365</v>
      </c>
    </row>
    <row r="433" spans="1:15" x14ac:dyDescent="0.3">
      <c r="A433" t="s">
        <v>463</v>
      </c>
      <c r="B433">
        <v>3538204</v>
      </c>
      <c r="C433" t="s">
        <v>677</v>
      </c>
      <c r="D433" t="s">
        <v>677</v>
      </c>
      <c r="E433" t="s">
        <v>677</v>
      </c>
      <c r="F433" t="s">
        <v>677</v>
      </c>
      <c r="G433" t="s">
        <v>677</v>
      </c>
      <c r="H433" t="s">
        <v>677</v>
      </c>
      <c r="I433" t="s">
        <v>677</v>
      </c>
      <c r="J433" t="s">
        <v>677</v>
      </c>
      <c r="K433">
        <v>938.50386400000002</v>
      </c>
      <c r="L433">
        <v>2.1890128046002415</v>
      </c>
      <c r="M433">
        <v>4.1820435459430643</v>
      </c>
      <c r="N433">
        <v>-22.780796068516207</v>
      </c>
      <c r="O433">
        <v>-46.590577318931651</v>
      </c>
    </row>
    <row r="434" spans="1:15" x14ac:dyDescent="0.3">
      <c r="A434" t="s">
        <v>464</v>
      </c>
      <c r="B434">
        <v>3538303</v>
      </c>
      <c r="C434" t="s">
        <v>677</v>
      </c>
      <c r="D434" t="s">
        <v>677</v>
      </c>
      <c r="E434" t="s">
        <v>677</v>
      </c>
      <c r="F434" t="s">
        <v>677</v>
      </c>
      <c r="G434" t="s">
        <v>677</v>
      </c>
      <c r="H434" t="s">
        <v>677</v>
      </c>
      <c r="I434" t="s">
        <v>677</v>
      </c>
      <c r="J434" t="s">
        <v>677</v>
      </c>
      <c r="K434">
        <v>436.11788300000001</v>
      </c>
      <c r="L434">
        <v>2.6837393750102678</v>
      </c>
      <c r="M434">
        <v>3.5672616923538745</v>
      </c>
      <c r="N434">
        <v>-21.884989698814802</v>
      </c>
      <c r="O434">
        <v>-51.731626903764202</v>
      </c>
    </row>
    <row r="435" spans="1:15" x14ac:dyDescent="0.3">
      <c r="A435" t="s">
        <v>465</v>
      </c>
      <c r="B435">
        <v>3538501</v>
      </c>
      <c r="C435" t="s">
        <v>677</v>
      </c>
      <c r="D435" t="s">
        <v>677</v>
      </c>
      <c r="E435" t="s">
        <v>677</v>
      </c>
      <c r="F435" t="s">
        <v>677</v>
      </c>
      <c r="G435" t="s">
        <v>677</v>
      </c>
      <c r="H435" t="s">
        <v>677</v>
      </c>
      <c r="I435" t="s">
        <v>677</v>
      </c>
      <c r="J435" t="s">
        <v>677</v>
      </c>
      <c r="K435">
        <v>638.54311600000005</v>
      </c>
      <c r="L435">
        <v>2.245502797372851</v>
      </c>
      <c r="M435">
        <v>4.1353553094087747</v>
      </c>
      <c r="N435">
        <v>-22.611166885180054</v>
      </c>
      <c r="O435">
        <v>-45.183569424497712</v>
      </c>
    </row>
    <row r="436" spans="1:15" x14ac:dyDescent="0.3">
      <c r="A436" t="s">
        <v>466</v>
      </c>
      <c r="B436">
        <v>3538600</v>
      </c>
      <c r="C436" t="s">
        <v>677</v>
      </c>
      <c r="D436" t="s">
        <v>677</v>
      </c>
      <c r="E436" t="s">
        <v>677</v>
      </c>
      <c r="F436" t="s">
        <v>677</v>
      </c>
      <c r="G436" t="s">
        <v>677</v>
      </c>
      <c r="H436" t="s">
        <v>677</v>
      </c>
      <c r="I436" t="s">
        <v>677</v>
      </c>
      <c r="J436" t="s">
        <v>677</v>
      </c>
      <c r="K436">
        <v>793.71493199999998</v>
      </c>
      <c r="L436">
        <v>2.586100982699389</v>
      </c>
      <c r="M436">
        <v>4.4362103690870542</v>
      </c>
      <c r="N436">
        <v>-23.050499000000006</v>
      </c>
      <c r="O436">
        <v>-46.358755200469574</v>
      </c>
    </row>
    <row r="437" spans="1:15" x14ac:dyDescent="0.3">
      <c r="A437" t="s">
        <v>26</v>
      </c>
      <c r="B437">
        <v>3538709</v>
      </c>
      <c r="C437" t="s">
        <v>678</v>
      </c>
      <c r="D437" t="s">
        <v>679</v>
      </c>
      <c r="E437" t="s">
        <v>680</v>
      </c>
      <c r="F437" t="s">
        <v>678</v>
      </c>
      <c r="G437" t="s">
        <v>681</v>
      </c>
      <c r="H437" t="s">
        <v>678</v>
      </c>
      <c r="I437" t="s">
        <v>682</v>
      </c>
      <c r="J437" t="s">
        <v>678</v>
      </c>
      <c r="K437">
        <v>527.09938799999998</v>
      </c>
      <c r="L437">
        <v>3.1392709632675655</v>
      </c>
      <c r="M437">
        <v>5.6065339863505974</v>
      </c>
      <c r="N437">
        <v>-22.723722000000002</v>
      </c>
      <c r="O437">
        <v>-47.646846236158197</v>
      </c>
    </row>
    <row r="438" spans="1:15" x14ac:dyDescent="0.3">
      <c r="A438" t="s">
        <v>467</v>
      </c>
      <c r="B438">
        <v>3538808</v>
      </c>
      <c r="C438" t="s">
        <v>677</v>
      </c>
      <c r="D438" t="s">
        <v>677</v>
      </c>
      <c r="E438" t="s">
        <v>677</v>
      </c>
      <c r="F438" t="s">
        <v>677</v>
      </c>
      <c r="G438" t="s">
        <v>677</v>
      </c>
      <c r="H438" t="s">
        <v>677</v>
      </c>
      <c r="I438" t="s">
        <v>677</v>
      </c>
      <c r="J438" t="s">
        <v>677</v>
      </c>
      <c r="K438">
        <v>555.89249900000004</v>
      </c>
      <c r="L438">
        <v>2.7029395000753436</v>
      </c>
      <c r="M438">
        <v>4.4743036971165608</v>
      </c>
      <c r="N438">
        <v>-23.192991495000008</v>
      </c>
      <c r="O438">
        <v>-49.383974489660609</v>
      </c>
    </row>
    <row r="439" spans="1:15" x14ac:dyDescent="0.3">
      <c r="A439" t="s">
        <v>468</v>
      </c>
      <c r="B439">
        <v>3538907</v>
      </c>
      <c r="C439" t="s">
        <v>677</v>
      </c>
      <c r="D439" t="s">
        <v>677</v>
      </c>
      <c r="E439" t="s">
        <v>677</v>
      </c>
      <c r="F439" t="s">
        <v>677</v>
      </c>
      <c r="G439" t="s">
        <v>677</v>
      </c>
      <c r="H439" t="s">
        <v>677</v>
      </c>
      <c r="I439" t="s">
        <v>677</v>
      </c>
      <c r="J439" t="s">
        <v>677</v>
      </c>
      <c r="K439">
        <v>481.45619599999998</v>
      </c>
      <c r="L439">
        <v>2.9157996453125179</v>
      </c>
      <c r="M439">
        <v>4.4064039098078283</v>
      </c>
      <c r="N439">
        <v>-21.993447000000003</v>
      </c>
      <c r="O439">
        <v>-49.456642433369588</v>
      </c>
    </row>
    <row r="440" spans="1:15" x14ac:dyDescent="0.3">
      <c r="A440" t="s">
        <v>469</v>
      </c>
      <c r="B440">
        <v>3539004</v>
      </c>
      <c r="C440" t="s">
        <v>677</v>
      </c>
      <c r="D440" t="s">
        <v>677</v>
      </c>
      <c r="E440" t="s">
        <v>677</v>
      </c>
      <c r="F440" t="s">
        <v>677</v>
      </c>
      <c r="G440" t="s">
        <v>677</v>
      </c>
      <c r="H440" t="s">
        <v>677</v>
      </c>
      <c r="I440" t="s">
        <v>677</v>
      </c>
      <c r="J440" t="s">
        <v>677</v>
      </c>
      <c r="K440">
        <v>579.64226299999996</v>
      </c>
      <c r="L440">
        <v>2.3340695523433408</v>
      </c>
      <c r="M440">
        <v>4.0575520010545327</v>
      </c>
      <c r="N440">
        <v>-21.099631662599752</v>
      </c>
      <c r="O440">
        <v>-48.669841932561816</v>
      </c>
    </row>
    <row r="441" spans="1:15" x14ac:dyDescent="0.3">
      <c r="A441" t="s">
        <v>470</v>
      </c>
      <c r="B441">
        <v>3539103</v>
      </c>
      <c r="C441" t="s">
        <v>677</v>
      </c>
      <c r="D441" t="s">
        <v>677</v>
      </c>
      <c r="E441" t="s">
        <v>677</v>
      </c>
      <c r="F441" t="s">
        <v>677</v>
      </c>
      <c r="G441" t="s">
        <v>677</v>
      </c>
      <c r="H441" t="s">
        <v>677</v>
      </c>
      <c r="I441" t="s">
        <v>677</v>
      </c>
      <c r="J441" t="s">
        <v>677</v>
      </c>
      <c r="K441">
        <v>705.50592800000004</v>
      </c>
      <c r="L441">
        <v>2.035385706097161</v>
      </c>
      <c r="M441">
        <v>4.2763468962530329</v>
      </c>
      <c r="N441">
        <v>-23.397523307901903</v>
      </c>
      <c r="O441">
        <v>-47.000967568744898</v>
      </c>
    </row>
    <row r="442" spans="1:15" x14ac:dyDescent="0.3">
      <c r="A442" t="s">
        <v>471</v>
      </c>
      <c r="B442">
        <v>3539202</v>
      </c>
      <c r="C442" t="s">
        <v>677</v>
      </c>
      <c r="D442" t="s">
        <v>677</v>
      </c>
      <c r="E442" t="s">
        <v>677</v>
      </c>
      <c r="F442" t="s">
        <v>677</v>
      </c>
      <c r="G442" t="s">
        <v>677</v>
      </c>
      <c r="H442" t="s">
        <v>677</v>
      </c>
      <c r="I442" t="s">
        <v>677</v>
      </c>
      <c r="J442" t="s">
        <v>677</v>
      </c>
      <c r="K442">
        <v>486.94915099999997</v>
      </c>
      <c r="L442">
        <v>2.6791306939054929</v>
      </c>
      <c r="M442">
        <v>4.439758882863007</v>
      </c>
      <c r="N442">
        <v>-22.276675485000002</v>
      </c>
      <c r="O442">
        <v>-51.499584290089487</v>
      </c>
    </row>
    <row r="443" spans="1:15" x14ac:dyDescent="0.3">
      <c r="A443" t="s">
        <v>472</v>
      </c>
      <c r="B443">
        <v>3539301</v>
      </c>
      <c r="C443" t="s">
        <v>677</v>
      </c>
      <c r="D443" t="s">
        <v>677</v>
      </c>
      <c r="E443" t="s">
        <v>677</v>
      </c>
      <c r="F443" t="s">
        <v>677</v>
      </c>
      <c r="G443" t="s">
        <v>677</v>
      </c>
      <c r="H443" t="s">
        <v>677</v>
      </c>
      <c r="I443" t="s">
        <v>677</v>
      </c>
      <c r="J443" t="s">
        <v>677</v>
      </c>
      <c r="K443">
        <v>626.16231400000004</v>
      </c>
      <c r="L443">
        <v>2.861604895852659</v>
      </c>
      <c r="M443">
        <v>4.8831445159072819</v>
      </c>
      <c r="N443">
        <v>-21.994049295000003</v>
      </c>
      <c r="O443">
        <v>-47.425172881653872</v>
      </c>
    </row>
    <row r="444" spans="1:15" x14ac:dyDescent="0.3">
      <c r="A444" t="s">
        <v>473</v>
      </c>
      <c r="B444">
        <v>3539400</v>
      </c>
      <c r="C444" t="s">
        <v>677</v>
      </c>
      <c r="D444" t="s">
        <v>677</v>
      </c>
      <c r="E444" t="s">
        <v>677</v>
      </c>
      <c r="F444" t="s">
        <v>677</v>
      </c>
      <c r="G444" t="s">
        <v>677</v>
      </c>
      <c r="H444" t="s">
        <v>677</v>
      </c>
      <c r="I444" t="s">
        <v>677</v>
      </c>
      <c r="J444" t="s">
        <v>677</v>
      </c>
      <c r="K444">
        <v>516.61361999999997</v>
      </c>
      <c r="L444">
        <v>2.6046676852850172</v>
      </c>
      <c r="M444">
        <v>4.1346869925568539</v>
      </c>
      <c r="N444">
        <v>-22.412065944821105</v>
      </c>
      <c r="O444">
        <v>-49.137252216790841</v>
      </c>
    </row>
    <row r="445" spans="1:15" x14ac:dyDescent="0.3">
      <c r="A445" t="s">
        <v>474</v>
      </c>
      <c r="B445">
        <v>3539509</v>
      </c>
      <c r="C445" t="s">
        <v>677</v>
      </c>
      <c r="D445" t="s">
        <v>677</v>
      </c>
      <c r="E445" t="s">
        <v>677</v>
      </c>
      <c r="F445" t="s">
        <v>677</v>
      </c>
      <c r="G445" t="s">
        <v>677</v>
      </c>
      <c r="H445" t="s">
        <v>677</v>
      </c>
      <c r="I445" t="s">
        <v>677</v>
      </c>
      <c r="J445" t="s">
        <v>677</v>
      </c>
      <c r="K445">
        <v>515.81715599999995</v>
      </c>
      <c r="L445">
        <v>2.6341123498306187</v>
      </c>
      <c r="M445">
        <v>4.5989983057863615</v>
      </c>
      <c r="N445">
        <v>-21.010999499367802</v>
      </c>
      <c r="O445">
        <v>-48.222265751502015</v>
      </c>
    </row>
    <row r="446" spans="1:15" x14ac:dyDescent="0.3">
      <c r="A446" t="s">
        <v>475</v>
      </c>
      <c r="B446">
        <v>3539608</v>
      </c>
      <c r="C446" t="s">
        <v>677</v>
      </c>
      <c r="D446" t="s">
        <v>677</v>
      </c>
      <c r="E446" t="s">
        <v>677</v>
      </c>
      <c r="F446" t="s">
        <v>677</v>
      </c>
      <c r="G446" t="s">
        <v>677</v>
      </c>
      <c r="H446" t="s">
        <v>677</v>
      </c>
      <c r="I446" t="s">
        <v>677</v>
      </c>
      <c r="J446" t="s">
        <v>677</v>
      </c>
      <c r="K446">
        <v>436.45196800000002</v>
      </c>
      <c r="L446">
        <v>2.4621358445366801</v>
      </c>
      <c r="M446">
        <v>3.7190825739014861</v>
      </c>
      <c r="N446">
        <v>-21.032328202496551</v>
      </c>
      <c r="O446">
        <v>-49.925719799208963</v>
      </c>
    </row>
    <row r="447" spans="1:15" x14ac:dyDescent="0.3">
      <c r="A447" t="s">
        <v>476</v>
      </c>
      <c r="B447">
        <v>3539707</v>
      </c>
      <c r="C447" t="s">
        <v>677</v>
      </c>
      <c r="D447" t="s">
        <v>677</v>
      </c>
      <c r="E447" t="s">
        <v>677</v>
      </c>
      <c r="F447" t="s">
        <v>677</v>
      </c>
      <c r="G447" t="s">
        <v>677</v>
      </c>
      <c r="H447" t="s">
        <v>677</v>
      </c>
      <c r="I447" t="s">
        <v>677</v>
      </c>
      <c r="J447" t="s">
        <v>677</v>
      </c>
      <c r="K447">
        <v>485.544939</v>
      </c>
      <c r="L447">
        <v>2.5151847817175215</v>
      </c>
      <c r="M447">
        <v>3.5502283530550942</v>
      </c>
      <c r="N447">
        <v>-22.633457258333753</v>
      </c>
      <c r="O447">
        <v>-50.208934535832</v>
      </c>
    </row>
    <row r="448" spans="1:15" x14ac:dyDescent="0.3">
      <c r="A448" t="s">
        <v>477</v>
      </c>
      <c r="B448">
        <v>3539806</v>
      </c>
      <c r="C448" t="s">
        <v>677</v>
      </c>
      <c r="D448" t="s">
        <v>677</v>
      </c>
      <c r="E448" t="s">
        <v>677</v>
      </c>
      <c r="F448" t="s">
        <v>677</v>
      </c>
      <c r="G448" t="s">
        <v>677</v>
      </c>
      <c r="H448" t="s">
        <v>677</v>
      </c>
      <c r="I448" t="s">
        <v>677</v>
      </c>
      <c r="J448" t="s">
        <v>677</v>
      </c>
      <c r="K448">
        <v>755.62460599999997</v>
      </c>
      <c r="L448">
        <v>1.2371414273388355</v>
      </c>
      <c r="M448">
        <v>5.0698604164441354</v>
      </c>
      <c r="N448">
        <v>-23.528626567661505</v>
      </c>
      <c r="O448">
        <v>-46.346220388658651</v>
      </c>
    </row>
    <row r="449" spans="1:15" x14ac:dyDescent="0.3">
      <c r="A449" t="s">
        <v>478</v>
      </c>
      <c r="B449">
        <v>3539905</v>
      </c>
      <c r="C449" t="s">
        <v>677</v>
      </c>
      <c r="D449" t="s">
        <v>677</v>
      </c>
      <c r="E449" t="s">
        <v>677</v>
      </c>
      <c r="F449" t="s">
        <v>677</v>
      </c>
      <c r="G449" t="s">
        <v>677</v>
      </c>
      <c r="H449" t="s">
        <v>677</v>
      </c>
      <c r="I449" t="s">
        <v>677</v>
      </c>
      <c r="J449" t="s">
        <v>677</v>
      </c>
      <c r="K449">
        <v>529.59821599999998</v>
      </c>
      <c r="L449">
        <v>2.1307196365629522</v>
      </c>
      <c r="M449">
        <v>3.7824009524965296</v>
      </c>
      <c r="N449">
        <v>-20.785857750580252</v>
      </c>
      <c r="O449">
        <v>-49.813894906677447</v>
      </c>
    </row>
    <row r="450" spans="1:15" x14ac:dyDescent="0.3">
      <c r="A450" t="s">
        <v>479</v>
      </c>
      <c r="B450">
        <v>3540002</v>
      </c>
      <c r="C450" t="s">
        <v>677</v>
      </c>
      <c r="D450" t="s">
        <v>677</v>
      </c>
      <c r="E450" t="s">
        <v>677</v>
      </c>
      <c r="F450" t="s">
        <v>677</v>
      </c>
      <c r="G450" t="s">
        <v>677</v>
      </c>
      <c r="H450" t="s">
        <v>677</v>
      </c>
      <c r="I450" t="s">
        <v>677</v>
      </c>
      <c r="J450" t="s">
        <v>677</v>
      </c>
      <c r="K450">
        <v>599.188267</v>
      </c>
      <c r="L450">
        <v>2.8946892625957208</v>
      </c>
      <c r="M450">
        <v>4.3426989621395915</v>
      </c>
      <c r="N450">
        <v>-22.106145654078301</v>
      </c>
      <c r="O450">
        <v>-50.176028054852985</v>
      </c>
    </row>
    <row r="451" spans="1:15" x14ac:dyDescent="0.3">
      <c r="A451" t="s">
        <v>480</v>
      </c>
      <c r="B451">
        <v>3540101</v>
      </c>
      <c r="C451" t="s">
        <v>677</v>
      </c>
      <c r="D451" t="s">
        <v>677</v>
      </c>
      <c r="E451" t="s">
        <v>677</v>
      </c>
      <c r="F451" t="s">
        <v>677</v>
      </c>
      <c r="G451" t="s">
        <v>677</v>
      </c>
      <c r="H451" t="s">
        <v>677</v>
      </c>
      <c r="I451" t="s">
        <v>677</v>
      </c>
      <c r="J451" t="s">
        <v>677</v>
      </c>
      <c r="K451">
        <v>414.678968</v>
      </c>
      <c r="L451">
        <v>2.2633969633096518</v>
      </c>
      <c r="M451">
        <v>3.5335178620169674</v>
      </c>
      <c r="N451">
        <v>-21.7361764725485</v>
      </c>
      <c r="O451">
        <v>-49.360870074892581</v>
      </c>
    </row>
    <row r="452" spans="1:15" x14ac:dyDescent="0.3">
      <c r="A452" t="s">
        <v>481</v>
      </c>
      <c r="B452">
        <v>3540200</v>
      </c>
      <c r="C452" t="s">
        <v>677</v>
      </c>
      <c r="D452" t="s">
        <v>677</v>
      </c>
      <c r="E452" t="s">
        <v>677</v>
      </c>
      <c r="F452" t="s">
        <v>677</v>
      </c>
      <c r="G452" t="s">
        <v>677</v>
      </c>
      <c r="H452" t="s">
        <v>677</v>
      </c>
      <c r="I452" t="s">
        <v>677</v>
      </c>
      <c r="J452" t="s">
        <v>677</v>
      </c>
      <c r="K452">
        <v>533.05990099999997</v>
      </c>
      <c r="L452">
        <v>2.5519023557116185</v>
      </c>
      <c r="M452">
        <v>4.6986311224590143</v>
      </c>
      <c r="N452">
        <v>-21.02571</v>
      </c>
      <c r="O452">
        <v>-48.037837302541938</v>
      </c>
    </row>
    <row r="453" spans="1:15" x14ac:dyDescent="0.3">
      <c r="A453" t="s">
        <v>482</v>
      </c>
      <c r="B453">
        <v>3540259</v>
      </c>
      <c r="C453" t="s">
        <v>677</v>
      </c>
      <c r="D453" t="s">
        <v>677</v>
      </c>
      <c r="E453" t="s">
        <v>677</v>
      </c>
      <c r="F453" t="s">
        <v>677</v>
      </c>
      <c r="G453" t="s">
        <v>677</v>
      </c>
      <c r="H453" t="s">
        <v>677</v>
      </c>
      <c r="I453" t="s">
        <v>677</v>
      </c>
      <c r="J453" t="s">
        <v>677</v>
      </c>
      <c r="K453">
        <v>396.90904899999998</v>
      </c>
      <c r="L453">
        <v>2.3212358493275413</v>
      </c>
      <c r="M453">
        <v>3.6653933502797118</v>
      </c>
      <c r="N453">
        <v>-20.440833842943853</v>
      </c>
      <c r="O453">
        <v>-50.524602015676024</v>
      </c>
    </row>
    <row r="454" spans="1:15" x14ac:dyDescent="0.3">
      <c r="A454" t="s">
        <v>483</v>
      </c>
      <c r="B454">
        <v>3540309</v>
      </c>
      <c r="C454" t="s">
        <v>677</v>
      </c>
      <c r="D454" t="s">
        <v>677</v>
      </c>
      <c r="E454" t="s">
        <v>677</v>
      </c>
      <c r="F454" t="s">
        <v>677</v>
      </c>
      <c r="G454" t="s">
        <v>677</v>
      </c>
      <c r="H454" t="s">
        <v>677</v>
      </c>
      <c r="I454" t="s">
        <v>677</v>
      </c>
      <c r="J454" t="s">
        <v>677</v>
      </c>
      <c r="K454">
        <v>451.92222800000002</v>
      </c>
      <c r="L454">
        <v>2.3374692449570951</v>
      </c>
      <c r="M454">
        <v>3.4111144185509046</v>
      </c>
      <c r="N454">
        <v>-20.182363106209657</v>
      </c>
      <c r="O454">
        <v>-49.703552355833949</v>
      </c>
    </row>
    <row r="455" spans="1:15" x14ac:dyDescent="0.3">
      <c r="A455" t="s">
        <v>484</v>
      </c>
      <c r="B455">
        <v>3540408</v>
      </c>
      <c r="C455" t="s">
        <v>677</v>
      </c>
      <c r="D455" t="s">
        <v>677</v>
      </c>
      <c r="E455" t="s">
        <v>677</v>
      </c>
      <c r="F455" t="s">
        <v>677</v>
      </c>
      <c r="G455" t="s">
        <v>677</v>
      </c>
      <c r="H455" t="s">
        <v>677</v>
      </c>
      <c r="I455" t="s">
        <v>677</v>
      </c>
      <c r="J455" t="s">
        <v>677</v>
      </c>
      <c r="K455">
        <v>435.026816</v>
      </c>
      <c r="L455">
        <v>2.4996018645813041</v>
      </c>
      <c r="M455">
        <v>3.6200318951262975</v>
      </c>
      <c r="N455">
        <v>-19.944333130697753</v>
      </c>
      <c r="O455">
        <v>-50.536853115436664</v>
      </c>
    </row>
    <row r="456" spans="1:15" x14ac:dyDescent="0.3">
      <c r="A456" t="s">
        <v>485</v>
      </c>
      <c r="B456">
        <v>3540507</v>
      </c>
      <c r="C456" t="s">
        <v>677</v>
      </c>
      <c r="D456" t="s">
        <v>677</v>
      </c>
      <c r="E456" t="s">
        <v>677</v>
      </c>
      <c r="F456" t="s">
        <v>677</v>
      </c>
      <c r="G456" t="s">
        <v>677</v>
      </c>
      <c r="H456" t="s">
        <v>677</v>
      </c>
      <c r="I456" t="s">
        <v>677</v>
      </c>
      <c r="J456" t="s">
        <v>677</v>
      </c>
      <c r="K456">
        <v>532.19377699999995</v>
      </c>
      <c r="L456">
        <v>2.4243735742138428</v>
      </c>
      <c r="M456">
        <v>3.9967305154351527</v>
      </c>
      <c r="N456">
        <v>-23.175387499316702</v>
      </c>
      <c r="O456">
        <v>-48.126767435800161</v>
      </c>
    </row>
    <row r="457" spans="1:15" x14ac:dyDescent="0.3">
      <c r="A457" t="s">
        <v>486</v>
      </c>
      <c r="B457">
        <v>3540606</v>
      </c>
      <c r="C457" t="s">
        <v>677</v>
      </c>
      <c r="D457" t="s">
        <v>677</v>
      </c>
      <c r="E457" t="s">
        <v>677</v>
      </c>
      <c r="F457" t="s">
        <v>677</v>
      </c>
      <c r="G457" t="s">
        <v>677</v>
      </c>
      <c r="H457" t="s">
        <v>677</v>
      </c>
      <c r="I457" t="s">
        <v>677</v>
      </c>
      <c r="J457" t="s">
        <v>677</v>
      </c>
      <c r="K457">
        <v>541.442588</v>
      </c>
      <c r="L457">
        <v>2.7456259020197988</v>
      </c>
      <c r="M457">
        <v>4.7250781631658034</v>
      </c>
      <c r="N457">
        <v>-23.214412267999901</v>
      </c>
      <c r="O457">
        <v>-47.524596573065608</v>
      </c>
    </row>
    <row r="458" spans="1:15" x14ac:dyDescent="0.3">
      <c r="A458" t="s">
        <v>487</v>
      </c>
      <c r="B458">
        <v>3540705</v>
      </c>
      <c r="C458" t="s">
        <v>677</v>
      </c>
      <c r="D458" t="s">
        <v>677</v>
      </c>
      <c r="E458" t="s">
        <v>677</v>
      </c>
      <c r="F458" t="s">
        <v>677</v>
      </c>
      <c r="G458" t="s">
        <v>677</v>
      </c>
      <c r="H458" t="s">
        <v>677</v>
      </c>
      <c r="I458" t="s">
        <v>677</v>
      </c>
      <c r="J458" t="s">
        <v>677</v>
      </c>
      <c r="K458">
        <v>586.68104000000005</v>
      </c>
      <c r="L458">
        <v>2.3889994251205149</v>
      </c>
      <c r="M458">
        <v>4.7493497605974762</v>
      </c>
      <c r="N458">
        <v>-21.858362505000006</v>
      </c>
      <c r="O458">
        <v>-47.48140964335802</v>
      </c>
    </row>
    <row r="459" spans="1:15" x14ac:dyDescent="0.3">
      <c r="A459" t="s">
        <v>488</v>
      </c>
      <c r="B459">
        <v>3540754</v>
      </c>
      <c r="C459" t="s">
        <v>677</v>
      </c>
      <c r="D459" t="s">
        <v>677</v>
      </c>
      <c r="E459" t="s">
        <v>677</v>
      </c>
      <c r="F459" t="s">
        <v>677</v>
      </c>
      <c r="G459" t="s">
        <v>677</v>
      </c>
      <c r="H459" t="s">
        <v>677</v>
      </c>
      <c r="I459" t="s">
        <v>677</v>
      </c>
      <c r="J459" t="s">
        <v>677</v>
      </c>
      <c r="K459">
        <v>536</v>
      </c>
      <c r="L459">
        <v>1.6480475969889299</v>
      </c>
      <c r="M459">
        <v>4.391693577036909</v>
      </c>
      <c r="N459">
        <v>-22.840620206318604</v>
      </c>
      <c r="O459">
        <v>-45.255974312882017</v>
      </c>
    </row>
    <row r="460" spans="1:15" x14ac:dyDescent="0.3">
      <c r="A460" t="s">
        <v>489</v>
      </c>
      <c r="B460">
        <v>3540804</v>
      </c>
      <c r="C460" t="s">
        <v>677</v>
      </c>
      <c r="D460" t="s">
        <v>677</v>
      </c>
      <c r="E460" t="s">
        <v>677</v>
      </c>
      <c r="F460" t="s">
        <v>677</v>
      </c>
      <c r="G460" t="s">
        <v>677</v>
      </c>
      <c r="H460" t="s">
        <v>677</v>
      </c>
      <c r="I460" t="s">
        <v>677</v>
      </c>
      <c r="J460" t="s">
        <v>677</v>
      </c>
      <c r="K460">
        <v>484.66015199999998</v>
      </c>
      <c r="L460">
        <v>2.5346504316052845</v>
      </c>
      <c r="M460">
        <v>4.2395747370832098</v>
      </c>
      <c r="N460">
        <v>-21.045094721092756</v>
      </c>
      <c r="O460">
        <v>-49.378183199902708</v>
      </c>
    </row>
    <row r="461" spans="1:15" x14ac:dyDescent="0.3">
      <c r="A461" t="s">
        <v>490</v>
      </c>
      <c r="B461">
        <v>3540853</v>
      </c>
      <c r="C461" t="s">
        <v>677</v>
      </c>
      <c r="D461" t="s">
        <v>677</v>
      </c>
      <c r="E461" t="s">
        <v>677</v>
      </c>
      <c r="F461" t="s">
        <v>677</v>
      </c>
      <c r="G461" t="s">
        <v>677</v>
      </c>
      <c r="H461" t="s">
        <v>677</v>
      </c>
      <c r="I461" t="s">
        <v>677</v>
      </c>
      <c r="J461" t="s">
        <v>677</v>
      </c>
      <c r="K461">
        <v>387.368966</v>
      </c>
      <c r="L461">
        <v>1.7997126424209984</v>
      </c>
      <c r="M461">
        <v>3.6120417446452695</v>
      </c>
      <c r="N461">
        <v>-21.851927620730056</v>
      </c>
      <c r="O461">
        <v>-51.087077210506941</v>
      </c>
    </row>
    <row r="462" spans="1:15" x14ac:dyDescent="0.3">
      <c r="A462" t="s">
        <v>491</v>
      </c>
      <c r="B462">
        <v>3540903</v>
      </c>
      <c r="C462" t="s">
        <v>677</v>
      </c>
      <c r="D462" t="s">
        <v>677</v>
      </c>
      <c r="E462" t="s">
        <v>677</v>
      </c>
      <c r="F462" t="s">
        <v>677</v>
      </c>
      <c r="G462" t="s">
        <v>677</v>
      </c>
      <c r="H462" t="s">
        <v>677</v>
      </c>
      <c r="I462" t="s">
        <v>677</v>
      </c>
      <c r="J462" t="s">
        <v>677</v>
      </c>
      <c r="K462">
        <v>537.51995999999997</v>
      </c>
      <c r="L462">
        <v>2.2236983741680536</v>
      </c>
      <c r="M462">
        <v>4.3323576534251123</v>
      </c>
      <c r="N462">
        <v>-21.358049011278002</v>
      </c>
      <c r="O462">
        <v>-48.065583022045409</v>
      </c>
    </row>
    <row r="463" spans="1:15" x14ac:dyDescent="0.3">
      <c r="A463" t="s">
        <v>31</v>
      </c>
      <c r="B463">
        <v>3541000</v>
      </c>
      <c r="C463" t="s">
        <v>679</v>
      </c>
      <c r="D463" t="s">
        <v>679</v>
      </c>
      <c r="E463" t="s">
        <v>678</v>
      </c>
      <c r="F463" t="s">
        <v>679</v>
      </c>
      <c r="G463" t="s">
        <v>678</v>
      </c>
      <c r="H463" t="s">
        <v>679</v>
      </c>
      <c r="I463" t="s">
        <v>680</v>
      </c>
      <c r="J463" t="s">
        <v>679</v>
      </c>
      <c r="K463">
        <v>8.6821260000000002</v>
      </c>
      <c r="L463">
        <v>2.1739230692509985</v>
      </c>
      <c r="M463">
        <v>5.5119808992470753</v>
      </c>
      <c r="N463">
        <v>-24.003021500000003</v>
      </c>
      <c r="O463">
        <v>-46.412049583612436</v>
      </c>
    </row>
    <row r="464" spans="1:15" x14ac:dyDescent="0.3">
      <c r="A464" t="s">
        <v>492</v>
      </c>
      <c r="B464">
        <v>3541059</v>
      </c>
      <c r="C464" t="s">
        <v>677</v>
      </c>
      <c r="D464" t="s">
        <v>677</v>
      </c>
      <c r="E464" t="s">
        <v>677</v>
      </c>
      <c r="F464" t="s">
        <v>677</v>
      </c>
      <c r="G464" t="s">
        <v>677</v>
      </c>
      <c r="H464" t="s">
        <v>677</v>
      </c>
      <c r="I464" t="s">
        <v>677</v>
      </c>
      <c r="J464" t="s">
        <v>677</v>
      </c>
      <c r="K464">
        <v>706.57203400000003</v>
      </c>
      <c r="L464">
        <v>2.2432861460834461</v>
      </c>
      <c r="M464">
        <v>3.7210683017971591</v>
      </c>
      <c r="N464">
        <v>-22.811467984467601</v>
      </c>
      <c r="O464">
        <v>-48.66468557751746</v>
      </c>
    </row>
    <row r="465" spans="1:15" x14ac:dyDescent="0.3">
      <c r="A465" t="s">
        <v>493</v>
      </c>
      <c r="B465">
        <v>3541109</v>
      </c>
      <c r="C465" t="s">
        <v>677</v>
      </c>
      <c r="D465" t="s">
        <v>677</v>
      </c>
      <c r="E465" t="s">
        <v>677</v>
      </c>
      <c r="F465" t="s">
        <v>677</v>
      </c>
      <c r="G465" t="s">
        <v>677</v>
      </c>
      <c r="H465" t="s">
        <v>677</v>
      </c>
      <c r="I465" t="s">
        <v>677</v>
      </c>
      <c r="J465" t="s">
        <v>677</v>
      </c>
      <c r="K465">
        <v>550.77447199999995</v>
      </c>
      <c r="L465">
        <v>2.4573398253908674</v>
      </c>
      <c r="M465">
        <v>3.6121478383264867</v>
      </c>
      <c r="N465">
        <v>-22.103674319237403</v>
      </c>
      <c r="O465">
        <v>-49.439149287236681</v>
      </c>
    </row>
    <row r="466" spans="1:15" x14ac:dyDescent="0.3">
      <c r="A466" t="s">
        <v>494</v>
      </c>
      <c r="B466">
        <v>3541208</v>
      </c>
      <c r="C466" t="s">
        <v>677</v>
      </c>
      <c r="D466" t="s">
        <v>677</v>
      </c>
      <c r="E466" t="s">
        <v>677</v>
      </c>
      <c r="F466" t="s">
        <v>677</v>
      </c>
      <c r="G466" t="s">
        <v>677</v>
      </c>
      <c r="H466" t="s">
        <v>677</v>
      </c>
      <c r="I466" t="s">
        <v>677</v>
      </c>
      <c r="J466" t="s">
        <v>677</v>
      </c>
      <c r="K466">
        <v>446.222148</v>
      </c>
      <c r="L466">
        <v>2.8746168976437732</v>
      </c>
      <c r="M466">
        <v>4.1174701636201201</v>
      </c>
      <c r="N466">
        <v>-22.008990778755852</v>
      </c>
      <c r="O466">
        <v>-51.557570191824034</v>
      </c>
    </row>
    <row r="467" spans="1:15" x14ac:dyDescent="0.3">
      <c r="A467" t="s">
        <v>495</v>
      </c>
      <c r="B467">
        <v>3541307</v>
      </c>
      <c r="C467" t="s">
        <v>677</v>
      </c>
      <c r="D467" t="s">
        <v>677</v>
      </c>
      <c r="E467" t="s">
        <v>677</v>
      </c>
      <c r="F467" t="s">
        <v>677</v>
      </c>
      <c r="G467" t="s">
        <v>677</v>
      </c>
      <c r="H467" t="s">
        <v>677</v>
      </c>
      <c r="I467" t="s">
        <v>677</v>
      </c>
      <c r="J467" t="s">
        <v>677</v>
      </c>
      <c r="K467">
        <v>306.17832099999998</v>
      </c>
      <c r="L467">
        <v>3.1004673888821435</v>
      </c>
      <c r="M467">
        <v>4.6454222693490923</v>
      </c>
      <c r="N467">
        <v>-21.768781995000001</v>
      </c>
      <c r="O467">
        <v>-52.115275826996601</v>
      </c>
    </row>
    <row r="468" spans="1:15" x14ac:dyDescent="0.3">
      <c r="A468" t="s">
        <v>496</v>
      </c>
      <c r="B468">
        <v>3541406</v>
      </c>
      <c r="C468" t="s">
        <v>677</v>
      </c>
      <c r="D468" t="s">
        <v>677</v>
      </c>
      <c r="E468" t="s">
        <v>677</v>
      </c>
      <c r="F468" t="s">
        <v>677</v>
      </c>
      <c r="G468" t="s">
        <v>677</v>
      </c>
      <c r="H468" t="s">
        <v>677</v>
      </c>
      <c r="I468" t="s">
        <v>677</v>
      </c>
      <c r="J468" t="s">
        <v>677</v>
      </c>
      <c r="K468">
        <v>478.61516499999999</v>
      </c>
      <c r="L468">
        <v>2.7486817562240788</v>
      </c>
      <c r="M468">
        <v>5.3593478126493546</v>
      </c>
      <c r="N468">
        <v>-22.122743500000002</v>
      </c>
      <c r="O468">
        <v>-51.386765581912492</v>
      </c>
    </row>
    <row r="469" spans="1:15" x14ac:dyDescent="0.3">
      <c r="A469" t="s">
        <v>497</v>
      </c>
      <c r="B469">
        <v>3541505</v>
      </c>
      <c r="C469" t="s">
        <v>677</v>
      </c>
      <c r="D469" t="s">
        <v>677</v>
      </c>
      <c r="E469" t="s">
        <v>677</v>
      </c>
      <c r="F469" t="s">
        <v>677</v>
      </c>
      <c r="G469" t="s">
        <v>677</v>
      </c>
      <c r="H469" t="s">
        <v>677</v>
      </c>
      <c r="I469" t="s">
        <v>677</v>
      </c>
      <c r="J469" t="s">
        <v>677</v>
      </c>
      <c r="K469">
        <v>419.896501</v>
      </c>
      <c r="L469">
        <v>2.878063706503013</v>
      </c>
      <c r="M469">
        <v>4.5967729767595324</v>
      </c>
      <c r="N469">
        <v>-21.875939505000005</v>
      </c>
      <c r="O469">
        <v>-51.840258805056799</v>
      </c>
    </row>
    <row r="470" spans="1:15" x14ac:dyDescent="0.3">
      <c r="A470" t="s">
        <v>498</v>
      </c>
      <c r="B470">
        <v>3541604</v>
      </c>
      <c r="C470" t="s">
        <v>677</v>
      </c>
      <c r="D470" t="s">
        <v>677</v>
      </c>
      <c r="E470" t="s">
        <v>677</v>
      </c>
      <c r="F470" t="s">
        <v>677</v>
      </c>
      <c r="G470" t="s">
        <v>677</v>
      </c>
      <c r="H470" t="s">
        <v>677</v>
      </c>
      <c r="I470" t="s">
        <v>677</v>
      </c>
      <c r="J470" t="s">
        <v>677</v>
      </c>
      <c r="K470">
        <v>431.25679100000002</v>
      </c>
      <c r="L470">
        <v>2.891648943870559</v>
      </c>
      <c r="M470">
        <v>4.6067252245758397</v>
      </c>
      <c r="N470">
        <v>-21.538867499355003</v>
      </c>
      <c r="O470">
        <v>-49.857735234791051</v>
      </c>
    </row>
    <row r="471" spans="1:15" x14ac:dyDescent="0.3">
      <c r="A471" t="s">
        <v>499</v>
      </c>
      <c r="B471">
        <v>3541653</v>
      </c>
      <c r="C471" t="s">
        <v>677</v>
      </c>
      <c r="D471" t="s">
        <v>677</v>
      </c>
      <c r="E471" t="s">
        <v>677</v>
      </c>
      <c r="F471" t="s">
        <v>677</v>
      </c>
      <c r="G471" t="s">
        <v>677</v>
      </c>
      <c r="H471" t="s">
        <v>677</v>
      </c>
      <c r="I471" t="s">
        <v>677</v>
      </c>
      <c r="J471" t="s">
        <v>677</v>
      </c>
      <c r="K471">
        <v>619.44831199999999</v>
      </c>
      <c r="L471">
        <v>2.3131751712610917</v>
      </c>
      <c r="M471">
        <v>3.5802405082653763</v>
      </c>
      <c r="N471">
        <v>-23.301574999313853</v>
      </c>
      <c r="O471">
        <v>-48.052685336085517</v>
      </c>
    </row>
    <row r="472" spans="1:15" x14ac:dyDescent="0.3">
      <c r="A472" t="s">
        <v>500</v>
      </c>
      <c r="B472">
        <v>3541703</v>
      </c>
      <c r="C472" t="s">
        <v>677</v>
      </c>
      <c r="D472" t="s">
        <v>677</v>
      </c>
      <c r="E472" t="s">
        <v>677</v>
      </c>
      <c r="F472" t="s">
        <v>677</v>
      </c>
      <c r="G472" t="s">
        <v>677</v>
      </c>
      <c r="H472" t="s">
        <v>677</v>
      </c>
      <c r="I472" t="s">
        <v>677</v>
      </c>
      <c r="J472" t="s">
        <v>677</v>
      </c>
      <c r="K472">
        <v>548.62896000000001</v>
      </c>
      <c r="L472">
        <v>2.8138084165946662</v>
      </c>
      <c r="M472">
        <v>4.1494962334657419</v>
      </c>
      <c r="N472">
        <v>-22.249404798371657</v>
      </c>
      <c r="O472">
        <v>-50.697947389350155</v>
      </c>
    </row>
    <row r="473" spans="1:15" x14ac:dyDescent="0.3">
      <c r="A473" t="s">
        <v>501</v>
      </c>
      <c r="B473">
        <v>3541802</v>
      </c>
      <c r="C473" t="s">
        <v>677</v>
      </c>
      <c r="D473" t="s">
        <v>677</v>
      </c>
      <c r="E473" t="s">
        <v>677</v>
      </c>
      <c r="F473" t="s">
        <v>677</v>
      </c>
      <c r="G473" t="s">
        <v>677</v>
      </c>
      <c r="H473" t="s">
        <v>677</v>
      </c>
      <c r="I473" t="s">
        <v>677</v>
      </c>
      <c r="J473" t="s">
        <v>677</v>
      </c>
      <c r="K473">
        <v>433.32870600000001</v>
      </c>
      <c r="L473">
        <v>2.3709088998834664</v>
      </c>
      <c r="M473">
        <v>3.5322446436265822</v>
      </c>
      <c r="N473">
        <v>-21.799094433957357</v>
      </c>
      <c r="O473">
        <v>-50.240928456105337</v>
      </c>
    </row>
    <row r="474" spans="1:15" x14ac:dyDescent="0.3">
      <c r="A474" t="s">
        <v>502</v>
      </c>
      <c r="B474">
        <v>3541901</v>
      </c>
      <c r="C474" t="s">
        <v>677</v>
      </c>
      <c r="D474" t="s">
        <v>677</v>
      </c>
      <c r="E474" t="s">
        <v>677</v>
      </c>
      <c r="F474" t="s">
        <v>677</v>
      </c>
      <c r="G474" t="s">
        <v>677</v>
      </c>
      <c r="H474" t="s">
        <v>677</v>
      </c>
      <c r="I474" t="s">
        <v>677</v>
      </c>
      <c r="J474" t="s">
        <v>677</v>
      </c>
      <c r="K474">
        <v>481.52960999999999</v>
      </c>
      <c r="L474">
        <v>2.3968947077818479</v>
      </c>
      <c r="M474">
        <v>4.1277525158329729</v>
      </c>
      <c r="N474">
        <v>-22.541844499331255</v>
      </c>
      <c r="O474">
        <v>-44.778477310059543</v>
      </c>
    </row>
    <row r="475" spans="1:15" x14ac:dyDescent="0.3">
      <c r="A475" t="s">
        <v>503</v>
      </c>
      <c r="B475">
        <v>3542008</v>
      </c>
      <c r="C475" t="s">
        <v>677</v>
      </c>
      <c r="D475" t="s">
        <v>677</v>
      </c>
      <c r="E475" t="s">
        <v>677</v>
      </c>
      <c r="F475" t="s">
        <v>677</v>
      </c>
      <c r="G475" t="s">
        <v>677</v>
      </c>
      <c r="H475" t="s">
        <v>677</v>
      </c>
      <c r="I475" t="s">
        <v>677</v>
      </c>
      <c r="J475" t="s">
        <v>677</v>
      </c>
      <c r="K475">
        <v>592.44499800000006</v>
      </c>
      <c r="L475">
        <v>2.5037049048300242</v>
      </c>
      <c r="M475">
        <v>3.822037248072585</v>
      </c>
      <c r="N475">
        <v>-22.071919826416956</v>
      </c>
      <c r="O475">
        <v>-50.311595242929911</v>
      </c>
    </row>
    <row r="476" spans="1:15" x14ac:dyDescent="0.3">
      <c r="A476" t="s">
        <v>504</v>
      </c>
      <c r="B476">
        <v>3542107</v>
      </c>
      <c r="C476" t="s">
        <v>677</v>
      </c>
      <c r="D476" t="s">
        <v>677</v>
      </c>
      <c r="E476" t="s">
        <v>677</v>
      </c>
      <c r="F476" t="s">
        <v>677</v>
      </c>
      <c r="G476" t="s">
        <v>677</v>
      </c>
      <c r="H476" t="s">
        <v>677</v>
      </c>
      <c r="I476" t="s">
        <v>677</v>
      </c>
      <c r="J476" t="s">
        <v>677</v>
      </c>
      <c r="K476">
        <v>537.59462499999995</v>
      </c>
      <c r="L476">
        <v>2.0850942627363307</v>
      </c>
      <c r="M476">
        <v>3.9578944872128985</v>
      </c>
      <c r="N476">
        <v>-23.011556353887332</v>
      </c>
      <c r="O476">
        <v>-47.531160680903128</v>
      </c>
    </row>
    <row r="477" spans="1:15" x14ac:dyDescent="0.3">
      <c r="A477" t="s">
        <v>505</v>
      </c>
      <c r="B477">
        <v>3542206</v>
      </c>
      <c r="C477" t="s">
        <v>677</v>
      </c>
      <c r="D477" t="s">
        <v>677</v>
      </c>
      <c r="E477" t="s">
        <v>677</v>
      </c>
      <c r="F477" t="s">
        <v>677</v>
      </c>
      <c r="G477" t="s">
        <v>677</v>
      </c>
      <c r="H477" t="s">
        <v>677</v>
      </c>
      <c r="I477" t="s">
        <v>677</v>
      </c>
      <c r="J477" t="s">
        <v>677</v>
      </c>
      <c r="K477">
        <v>507.51757700000002</v>
      </c>
      <c r="L477">
        <v>3.2007131868210141</v>
      </c>
      <c r="M477">
        <v>4.4728587962254016</v>
      </c>
      <c r="N477">
        <v>-22.228451010000004</v>
      </c>
      <c r="O477">
        <v>-50.890211685938034</v>
      </c>
    </row>
    <row r="478" spans="1:15" x14ac:dyDescent="0.3">
      <c r="A478" t="s">
        <v>506</v>
      </c>
      <c r="B478">
        <v>3542305</v>
      </c>
      <c r="C478" t="s">
        <v>677</v>
      </c>
      <c r="D478" t="s">
        <v>677</v>
      </c>
      <c r="E478" t="s">
        <v>677</v>
      </c>
      <c r="F478" t="s">
        <v>677</v>
      </c>
      <c r="G478" t="s">
        <v>677</v>
      </c>
      <c r="H478" t="s">
        <v>677</v>
      </c>
      <c r="I478" t="s">
        <v>677</v>
      </c>
      <c r="J478" t="s">
        <v>677</v>
      </c>
      <c r="K478">
        <v>719.26927799999999</v>
      </c>
      <c r="L478">
        <v>2.4905778558859097</v>
      </c>
      <c r="M478">
        <v>3.5855735186227311</v>
      </c>
      <c r="N478">
        <v>-23.272655499310559</v>
      </c>
      <c r="O478">
        <v>-45.536495610738875</v>
      </c>
    </row>
    <row r="479" spans="1:15" x14ac:dyDescent="0.3">
      <c r="A479" t="s">
        <v>507</v>
      </c>
      <c r="B479">
        <v>3542404</v>
      </c>
      <c r="C479" t="s">
        <v>677</v>
      </c>
      <c r="D479" t="s">
        <v>677</v>
      </c>
      <c r="E479" t="s">
        <v>677</v>
      </c>
      <c r="F479" t="s">
        <v>677</v>
      </c>
      <c r="G479" t="s">
        <v>677</v>
      </c>
      <c r="H479" t="s">
        <v>677</v>
      </c>
      <c r="I479" t="s">
        <v>677</v>
      </c>
      <c r="J479" t="s">
        <v>677</v>
      </c>
      <c r="K479">
        <v>504.90724899999998</v>
      </c>
      <c r="L479">
        <v>2.4204178692863172</v>
      </c>
      <c r="M479">
        <v>4.3066608765506302</v>
      </c>
      <c r="N479">
        <v>-22.220234092901951</v>
      </c>
      <c r="O479">
        <v>-51.303148976682117</v>
      </c>
    </row>
    <row r="480" spans="1:15" x14ac:dyDescent="0.3">
      <c r="A480" t="s">
        <v>508</v>
      </c>
      <c r="B480">
        <v>3542503</v>
      </c>
      <c r="C480" t="s">
        <v>677</v>
      </c>
      <c r="D480" t="s">
        <v>677</v>
      </c>
      <c r="E480" t="s">
        <v>677</v>
      </c>
      <c r="F480" t="s">
        <v>677</v>
      </c>
      <c r="G480" t="s">
        <v>677</v>
      </c>
      <c r="H480" t="s">
        <v>677</v>
      </c>
      <c r="I480" t="s">
        <v>677</v>
      </c>
      <c r="J480" t="s">
        <v>677</v>
      </c>
      <c r="K480">
        <v>401.62601999999998</v>
      </c>
      <c r="L480">
        <v>2.6132137013918779</v>
      </c>
      <c r="M480">
        <v>3.9832202146481031</v>
      </c>
      <c r="N480">
        <v>-21.886760938559505</v>
      </c>
      <c r="O480">
        <v>-49.229797671051791</v>
      </c>
    </row>
    <row r="481" spans="1:15" x14ac:dyDescent="0.3">
      <c r="A481" t="s">
        <v>28</v>
      </c>
      <c r="B481">
        <v>3542602</v>
      </c>
      <c r="C481" t="s">
        <v>679</v>
      </c>
      <c r="D481" t="s">
        <v>679</v>
      </c>
      <c r="E481" t="s">
        <v>678</v>
      </c>
      <c r="F481" t="s">
        <v>679</v>
      </c>
      <c r="G481" t="s">
        <v>679</v>
      </c>
      <c r="H481" t="s">
        <v>679</v>
      </c>
      <c r="I481" t="s">
        <v>679</v>
      </c>
      <c r="J481" t="s">
        <v>679</v>
      </c>
      <c r="K481">
        <v>19.002613</v>
      </c>
      <c r="L481">
        <v>2.8586580854397154</v>
      </c>
      <c r="M481">
        <v>4.7506780682494991</v>
      </c>
      <c r="N481">
        <v>-24.494251427999906</v>
      </c>
      <c r="O481">
        <v>-47.841054751674982</v>
      </c>
    </row>
    <row r="482" spans="1:15" x14ac:dyDescent="0.3">
      <c r="A482" t="s">
        <v>509</v>
      </c>
      <c r="B482">
        <v>3542701</v>
      </c>
      <c r="C482" t="s">
        <v>677</v>
      </c>
      <c r="D482" t="s">
        <v>677</v>
      </c>
      <c r="E482" t="s">
        <v>677</v>
      </c>
      <c r="F482" t="s">
        <v>677</v>
      </c>
      <c r="G482" t="s">
        <v>677</v>
      </c>
      <c r="H482" t="s">
        <v>677</v>
      </c>
      <c r="I482" t="s">
        <v>677</v>
      </c>
      <c r="J482" t="s">
        <v>677</v>
      </c>
      <c r="K482">
        <v>910.98194799999999</v>
      </c>
      <c r="L482">
        <v>2.3904864575639269</v>
      </c>
      <c r="M482">
        <v>3.8804133998779169</v>
      </c>
      <c r="N482">
        <v>-20.603802826270904</v>
      </c>
      <c r="O482">
        <v>-47.483090237451677</v>
      </c>
    </row>
    <row r="483" spans="1:15" x14ac:dyDescent="0.3">
      <c r="A483" t="s">
        <v>510</v>
      </c>
      <c r="B483">
        <v>3542800</v>
      </c>
      <c r="C483" t="s">
        <v>677</v>
      </c>
      <c r="D483" t="s">
        <v>677</v>
      </c>
      <c r="E483" t="s">
        <v>677</v>
      </c>
      <c r="F483" t="s">
        <v>677</v>
      </c>
      <c r="G483" t="s">
        <v>677</v>
      </c>
      <c r="H483" t="s">
        <v>677</v>
      </c>
      <c r="I483" t="s">
        <v>677</v>
      </c>
      <c r="J483" t="s">
        <v>677</v>
      </c>
      <c r="K483">
        <v>177.22798499999999</v>
      </c>
      <c r="L483">
        <v>2.5260276627345015</v>
      </c>
      <c r="M483">
        <v>3.5237464668115646</v>
      </c>
      <c r="N483">
        <v>-24.657489499283951</v>
      </c>
      <c r="O483">
        <v>-49.008301994760842</v>
      </c>
    </row>
    <row r="484" spans="1:15" x14ac:dyDescent="0.3">
      <c r="A484" t="s">
        <v>511</v>
      </c>
      <c r="B484">
        <v>3542909</v>
      </c>
      <c r="C484" t="s">
        <v>677</v>
      </c>
      <c r="D484" t="s">
        <v>677</v>
      </c>
      <c r="E484" t="s">
        <v>677</v>
      </c>
      <c r="F484" t="s">
        <v>677</v>
      </c>
      <c r="G484" t="s">
        <v>677</v>
      </c>
      <c r="H484" t="s">
        <v>677</v>
      </c>
      <c r="I484" t="s">
        <v>677</v>
      </c>
      <c r="J484" t="s">
        <v>677</v>
      </c>
      <c r="K484">
        <v>563.33300499999996</v>
      </c>
      <c r="L484">
        <v>2.6735305121612907</v>
      </c>
      <c r="M484">
        <v>4.1211986025846903</v>
      </c>
      <c r="N484">
        <v>-22.064934664020004</v>
      </c>
      <c r="O484">
        <v>-48.177705754140838</v>
      </c>
    </row>
    <row r="485" spans="1:15" x14ac:dyDescent="0.3">
      <c r="A485" t="s">
        <v>512</v>
      </c>
      <c r="B485">
        <v>3543006</v>
      </c>
      <c r="C485" t="s">
        <v>677</v>
      </c>
      <c r="D485" t="s">
        <v>677</v>
      </c>
      <c r="E485" t="s">
        <v>677</v>
      </c>
      <c r="F485" t="s">
        <v>677</v>
      </c>
      <c r="G485" t="s">
        <v>677</v>
      </c>
      <c r="H485" t="s">
        <v>677</v>
      </c>
      <c r="I485" t="s">
        <v>677</v>
      </c>
      <c r="J485" t="s">
        <v>677</v>
      </c>
      <c r="K485">
        <v>865.95305199999996</v>
      </c>
      <c r="L485">
        <v>2.8435442119456353</v>
      </c>
      <c r="M485">
        <v>4.2160074681083124</v>
      </c>
      <c r="N485">
        <v>-24.220268457556852</v>
      </c>
      <c r="O485">
        <v>-48.765477481482321</v>
      </c>
    </row>
    <row r="486" spans="1:15" x14ac:dyDescent="0.3">
      <c r="A486" t="s">
        <v>513</v>
      </c>
      <c r="B486">
        <v>3543105</v>
      </c>
      <c r="C486" t="s">
        <v>677</v>
      </c>
      <c r="D486" t="s">
        <v>677</v>
      </c>
      <c r="E486" t="s">
        <v>677</v>
      </c>
      <c r="F486" t="s">
        <v>677</v>
      </c>
      <c r="G486" t="s">
        <v>677</v>
      </c>
      <c r="H486" t="s">
        <v>677</v>
      </c>
      <c r="I486" t="s">
        <v>677</v>
      </c>
      <c r="J486" t="s">
        <v>677</v>
      </c>
      <c r="K486">
        <v>866.30719699999997</v>
      </c>
      <c r="L486">
        <v>2.1712348524731002</v>
      </c>
      <c r="M486">
        <v>3.6737579365495767</v>
      </c>
      <c r="N486">
        <v>-20.460660174376002</v>
      </c>
      <c r="O486">
        <v>-47.590705092533476</v>
      </c>
    </row>
    <row r="487" spans="1:15" x14ac:dyDescent="0.3">
      <c r="A487" t="s">
        <v>514</v>
      </c>
      <c r="B487">
        <v>3543204</v>
      </c>
      <c r="C487" t="s">
        <v>677</v>
      </c>
      <c r="D487" t="s">
        <v>677</v>
      </c>
      <c r="E487" t="s">
        <v>677</v>
      </c>
      <c r="F487" t="s">
        <v>677</v>
      </c>
      <c r="G487" t="s">
        <v>677</v>
      </c>
      <c r="H487" t="s">
        <v>677</v>
      </c>
      <c r="I487" t="s">
        <v>677</v>
      </c>
      <c r="J487" t="s">
        <v>677</v>
      </c>
      <c r="K487">
        <v>481.35211299999997</v>
      </c>
      <c r="L487">
        <v>2.3079408014832605</v>
      </c>
      <c r="M487">
        <v>3.6571515019009668</v>
      </c>
      <c r="N487">
        <v>-22.785734799678352</v>
      </c>
      <c r="O487">
        <v>-49.934167814712218</v>
      </c>
    </row>
    <row r="488" spans="1:15" x14ac:dyDescent="0.3">
      <c r="A488" t="s">
        <v>515</v>
      </c>
      <c r="B488">
        <v>3543238</v>
      </c>
      <c r="C488" t="s">
        <v>677</v>
      </c>
      <c r="D488" t="s">
        <v>677</v>
      </c>
      <c r="E488" t="s">
        <v>677</v>
      </c>
      <c r="F488" t="s">
        <v>677</v>
      </c>
      <c r="G488" t="s">
        <v>677</v>
      </c>
      <c r="H488" t="s">
        <v>677</v>
      </c>
      <c r="I488" t="s">
        <v>677</v>
      </c>
      <c r="J488" t="s">
        <v>677</v>
      </c>
      <c r="K488">
        <v>387.12235700000002</v>
      </c>
      <c r="L488">
        <v>2.2932431902075674</v>
      </c>
      <c r="M488">
        <v>3.3473300153169503</v>
      </c>
      <c r="N488">
        <v>-21.838500039749253</v>
      </c>
      <c r="O488">
        <v>-51.600634517170683</v>
      </c>
    </row>
    <row r="489" spans="1:15" x14ac:dyDescent="0.3">
      <c r="A489" t="s">
        <v>5</v>
      </c>
      <c r="B489">
        <v>3543253</v>
      </c>
      <c r="C489" t="s">
        <v>679</v>
      </c>
      <c r="D489" t="s">
        <v>678</v>
      </c>
      <c r="E489" t="s">
        <v>679</v>
      </c>
      <c r="F489" t="s">
        <v>680</v>
      </c>
      <c r="G489" t="s">
        <v>680</v>
      </c>
      <c r="H489" t="s">
        <v>681</v>
      </c>
      <c r="I489" t="s">
        <v>681</v>
      </c>
      <c r="J489" t="s">
        <v>682</v>
      </c>
      <c r="K489">
        <v>680.982846</v>
      </c>
      <c r="L489">
        <v>2.5229173957693058</v>
      </c>
      <c r="M489">
        <v>3.8849651982007325</v>
      </c>
      <c r="N489">
        <v>-24.101200310693006</v>
      </c>
      <c r="O489">
        <v>-48.367071155950498</v>
      </c>
    </row>
    <row r="490" spans="1:15" x14ac:dyDescent="0.3">
      <c r="A490" t="s">
        <v>516</v>
      </c>
      <c r="B490">
        <v>3543303</v>
      </c>
      <c r="C490" t="s">
        <v>677</v>
      </c>
      <c r="D490" t="s">
        <v>677</v>
      </c>
      <c r="E490" t="s">
        <v>677</v>
      </c>
      <c r="F490" t="s">
        <v>677</v>
      </c>
      <c r="G490" t="s">
        <v>677</v>
      </c>
      <c r="H490" t="s">
        <v>677</v>
      </c>
      <c r="I490" t="s">
        <v>677</v>
      </c>
      <c r="J490" t="s">
        <v>677</v>
      </c>
      <c r="K490">
        <v>757.07632599999999</v>
      </c>
      <c r="L490">
        <v>1.9959640810062274</v>
      </c>
      <c r="M490">
        <v>5.0912905231688441</v>
      </c>
      <c r="N490">
        <v>-23.707423000000006</v>
      </c>
      <c r="O490">
        <v>-46.415344374918476</v>
      </c>
    </row>
    <row r="491" spans="1:15" x14ac:dyDescent="0.3">
      <c r="A491" t="s">
        <v>517</v>
      </c>
      <c r="B491">
        <v>3543402</v>
      </c>
      <c r="C491" t="s">
        <v>677</v>
      </c>
      <c r="D491" t="s">
        <v>677</v>
      </c>
      <c r="E491" t="s">
        <v>677</v>
      </c>
      <c r="F491" t="s">
        <v>677</v>
      </c>
      <c r="G491" t="s">
        <v>677</v>
      </c>
      <c r="H491" t="s">
        <v>677</v>
      </c>
      <c r="I491" t="s">
        <v>677</v>
      </c>
      <c r="J491" t="s">
        <v>677</v>
      </c>
      <c r="K491">
        <v>569.83060799999998</v>
      </c>
      <c r="L491">
        <v>2.8135249469548613</v>
      </c>
      <c r="M491">
        <v>5.8471362948248915</v>
      </c>
      <c r="N491">
        <v>-21.184834500000004</v>
      </c>
      <c r="O491">
        <v>-47.805475915541528</v>
      </c>
    </row>
    <row r="492" spans="1:15" x14ac:dyDescent="0.3">
      <c r="A492" t="s">
        <v>518</v>
      </c>
      <c r="B492">
        <v>3543600</v>
      </c>
      <c r="C492" t="s">
        <v>677</v>
      </c>
      <c r="D492" t="s">
        <v>677</v>
      </c>
      <c r="E492" t="s">
        <v>677</v>
      </c>
      <c r="F492" t="s">
        <v>677</v>
      </c>
      <c r="G492" t="s">
        <v>677</v>
      </c>
      <c r="H492" t="s">
        <v>677</v>
      </c>
      <c r="I492" t="s">
        <v>677</v>
      </c>
      <c r="J492" t="s">
        <v>677</v>
      </c>
      <c r="K492">
        <v>611.52208199999995</v>
      </c>
      <c r="L492">
        <v>2.2108747454400342</v>
      </c>
      <c r="M492">
        <v>3.5597869682005565</v>
      </c>
      <c r="N492">
        <v>-20.082932499390804</v>
      </c>
      <c r="O492">
        <v>-47.429198899108492</v>
      </c>
    </row>
    <row r="493" spans="1:15" x14ac:dyDescent="0.3">
      <c r="A493" t="s">
        <v>519</v>
      </c>
      <c r="B493">
        <v>3543709</v>
      </c>
      <c r="C493" t="s">
        <v>677</v>
      </c>
      <c r="D493" t="s">
        <v>677</v>
      </c>
      <c r="E493" t="s">
        <v>677</v>
      </c>
      <c r="F493" t="s">
        <v>677</v>
      </c>
      <c r="G493" t="s">
        <v>677</v>
      </c>
      <c r="H493" t="s">
        <v>677</v>
      </c>
      <c r="I493" t="s">
        <v>677</v>
      </c>
      <c r="J493" t="s">
        <v>677</v>
      </c>
      <c r="K493">
        <v>537.58763799999997</v>
      </c>
      <c r="L493">
        <v>2.500564405288396</v>
      </c>
      <c r="M493">
        <v>4.0333835411731194</v>
      </c>
      <c r="N493">
        <v>-21.589189499357602</v>
      </c>
      <c r="O493">
        <v>-48.072330066710776</v>
      </c>
    </row>
    <row r="494" spans="1:15" x14ac:dyDescent="0.3">
      <c r="A494" t="s">
        <v>520</v>
      </c>
      <c r="B494">
        <v>3543808</v>
      </c>
      <c r="C494" t="s">
        <v>677</v>
      </c>
      <c r="D494" t="s">
        <v>677</v>
      </c>
      <c r="E494" t="s">
        <v>677</v>
      </c>
      <c r="F494" t="s">
        <v>677</v>
      </c>
      <c r="G494" t="s">
        <v>677</v>
      </c>
      <c r="H494" t="s">
        <v>677</v>
      </c>
      <c r="I494" t="s">
        <v>677</v>
      </c>
      <c r="J494" t="s">
        <v>677</v>
      </c>
      <c r="K494">
        <v>441.08302800000001</v>
      </c>
      <c r="L494">
        <v>2.5544661423920325</v>
      </c>
      <c r="M494">
        <v>3.9991740555884849</v>
      </c>
      <c r="N494">
        <v>-21.727890999350453</v>
      </c>
      <c r="O494">
        <v>-50.724838321651255</v>
      </c>
    </row>
    <row r="495" spans="1:15" x14ac:dyDescent="0.3">
      <c r="A495" t="s">
        <v>36</v>
      </c>
      <c r="B495">
        <v>3543907</v>
      </c>
      <c r="C495" t="s">
        <v>678</v>
      </c>
      <c r="D495" t="s">
        <v>679</v>
      </c>
      <c r="E495" t="s">
        <v>680</v>
      </c>
      <c r="F495" t="s">
        <v>678</v>
      </c>
      <c r="G495" t="s">
        <v>681</v>
      </c>
      <c r="H495" t="s">
        <v>678</v>
      </c>
      <c r="I495" t="s">
        <v>682</v>
      </c>
      <c r="J495" t="s">
        <v>678</v>
      </c>
      <c r="K495">
        <v>618.99365499999999</v>
      </c>
      <c r="L495">
        <v>2.6975972035301958</v>
      </c>
      <c r="M495">
        <v>5.3147601893777532</v>
      </c>
      <c r="N495">
        <v>-22.412511500000004</v>
      </c>
      <c r="O495">
        <v>-47.563533238434395</v>
      </c>
    </row>
    <row r="496" spans="1:15" x14ac:dyDescent="0.3">
      <c r="A496" t="s">
        <v>521</v>
      </c>
      <c r="B496">
        <v>3544004</v>
      </c>
      <c r="C496" t="s">
        <v>677</v>
      </c>
      <c r="D496" t="s">
        <v>677</v>
      </c>
      <c r="E496" t="s">
        <v>677</v>
      </c>
      <c r="F496" t="s">
        <v>677</v>
      </c>
      <c r="G496" t="s">
        <v>677</v>
      </c>
      <c r="H496" t="s">
        <v>677</v>
      </c>
      <c r="I496" t="s">
        <v>677</v>
      </c>
      <c r="J496" t="s">
        <v>677</v>
      </c>
      <c r="K496">
        <v>627.719112</v>
      </c>
      <c r="L496">
        <v>2.3553691362093048</v>
      </c>
      <c r="M496">
        <v>4.5468879876711785</v>
      </c>
      <c r="N496">
        <v>-22.842860722499907</v>
      </c>
      <c r="O496">
        <v>-47.60448488616057</v>
      </c>
    </row>
    <row r="497" spans="1:15" x14ac:dyDescent="0.3">
      <c r="A497" t="s">
        <v>522</v>
      </c>
      <c r="B497">
        <v>3544103</v>
      </c>
      <c r="C497" t="s">
        <v>677</v>
      </c>
      <c r="D497" t="s">
        <v>677</v>
      </c>
      <c r="E497" t="s">
        <v>677</v>
      </c>
      <c r="F497" t="s">
        <v>677</v>
      </c>
      <c r="G497" t="s">
        <v>677</v>
      </c>
      <c r="H497" t="s">
        <v>677</v>
      </c>
      <c r="I497" t="s">
        <v>677</v>
      </c>
      <c r="J497" t="s">
        <v>677</v>
      </c>
      <c r="K497">
        <v>762.981314</v>
      </c>
      <c r="L497">
        <v>1.5603968736739027</v>
      </c>
      <c r="M497">
        <v>4.7062567931239201</v>
      </c>
      <c r="N497">
        <v>-23.744515000000003</v>
      </c>
      <c r="O497">
        <v>-46.393692673973653</v>
      </c>
    </row>
    <row r="498" spans="1:15" x14ac:dyDescent="0.3">
      <c r="A498" t="s">
        <v>523</v>
      </c>
      <c r="B498">
        <v>3544202</v>
      </c>
      <c r="C498" t="s">
        <v>677</v>
      </c>
      <c r="D498" t="s">
        <v>677</v>
      </c>
      <c r="E498" t="s">
        <v>677</v>
      </c>
      <c r="F498" t="s">
        <v>677</v>
      </c>
      <c r="G498" t="s">
        <v>677</v>
      </c>
      <c r="H498" t="s">
        <v>677</v>
      </c>
      <c r="I498" t="s">
        <v>677</v>
      </c>
      <c r="J498" t="s">
        <v>677</v>
      </c>
      <c r="K498">
        <v>439.56064500000002</v>
      </c>
      <c r="L498">
        <v>2.8006462935084122</v>
      </c>
      <c r="M498">
        <v>4.0975349472172775</v>
      </c>
      <c r="N498">
        <v>-19.977734337965408</v>
      </c>
      <c r="O498">
        <v>-49.681159102896977</v>
      </c>
    </row>
    <row r="499" spans="1:15" x14ac:dyDescent="0.3">
      <c r="A499" t="s">
        <v>524</v>
      </c>
      <c r="B499">
        <v>3543501</v>
      </c>
      <c r="C499" t="s">
        <v>677</v>
      </c>
      <c r="D499" t="s">
        <v>677</v>
      </c>
      <c r="E499" t="s">
        <v>677</v>
      </c>
      <c r="F499" t="s">
        <v>677</v>
      </c>
      <c r="G499" t="s">
        <v>677</v>
      </c>
      <c r="H499" t="s">
        <v>677</v>
      </c>
      <c r="I499" t="s">
        <v>677</v>
      </c>
      <c r="J499" t="s">
        <v>677</v>
      </c>
      <c r="K499">
        <v>564.76986799999997</v>
      </c>
      <c r="L499">
        <v>2.5864500189161475</v>
      </c>
      <c r="M499">
        <v>3.7422536699065936</v>
      </c>
      <c r="N499">
        <v>-23.831335006579906</v>
      </c>
      <c r="O499">
        <v>-49.436696718913453</v>
      </c>
    </row>
    <row r="500" spans="1:15" x14ac:dyDescent="0.3">
      <c r="A500" t="s">
        <v>525</v>
      </c>
      <c r="B500">
        <v>3544251</v>
      </c>
      <c r="C500" t="s">
        <v>677</v>
      </c>
      <c r="D500" t="s">
        <v>677</v>
      </c>
      <c r="E500" t="s">
        <v>677</v>
      </c>
      <c r="F500" t="s">
        <v>677</v>
      </c>
      <c r="G500" t="s">
        <v>677</v>
      </c>
      <c r="H500" t="s">
        <v>677</v>
      </c>
      <c r="I500" t="s">
        <v>677</v>
      </c>
      <c r="J500" t="s">
        <v>677</v>
      </c>
      <c r="K500">
        <v>280.69404700000001</v>
      </c>
      <c r="L500">
        <v>2.8715793565189776</v>
      </c>
      <c r="M500">
        <v>4.2212316131814118</v>
      </c>
      <c r="N500">
        <v>-22.5811754993051</v>
      </c>
      <c r="O500">
        <v>-53.058654479408091</v>
      </c>
    </row>
    <row r="501" spans="1:15" x14ac:dyDescent="0.3">
      <c r="A501" t="s">
        <v>526</v>
      </c>
      <c r="B501">
        <v>3544301</v>
      </c>
      <c r="C501" t="s">
        <v>677</v>
      </c>
      <c r="D501" t="s">
        <v>677</v>
      </c>
      <c r="E501" t="s">
        <v>677</v>
      </c>
      <c r="F501" t="s">
        <v>677</v>
      </c>
      <c r="G501" t="s">
        <v>677</v>
      </c>
      <c r="H501" t="s">
        <v>677</v>
      </c>
      <c r="I501" t="s">
        <v>677</v>
      </c>
      <c r="J501" t="s">
        <v>677</v>
      </c>
      <c r="K501">
        <v>547.20737899999995</v>
      </c>
      <c r="L501">
        <v>2.1161227102848161</v>
      </c>
      <c r="M501">
        <v>4.0298705640039527</v>
      </c>
      <c r="N501">
        <v>-22.896818547492405</v>
      </c>
      <c r="O501">
        <v>-45.3093777870655</v>
      </c>
    </row>
    <row r="502" spans="1:15" x14ac:dyDescent="0.3">
      <c r="A502" t="s">
        <v>527</v>
      </c>
      <c r="B502">
        <v>3544400</v>
      </c>
      <c r="C502" t="s">
        <v>677</v>
      </c>
      <c r="D502" t="s">
        <v>677</v>
      </c>
      <c r="E502" t="s">
        <v>677</v>
      </c>
      <c r="F502" t="s">
        <v>677</v>
      </c>
      <c r="G502" t="s">
        <v>677</v>
      </c>
      <c r="H502" t="s">
        <v>677</v>
      </c>
      <c r="I502" t="s">
        <v>677</v>
      </c>
      <c r="J502" t="s">
        <v>677</v>
      </c>
      <c r="K502">
        <v>427.03193800000003</v>
      </c>
      <c r="L502">
        <v>2.3738017626350456</v>
      </c>
      <c r="M502">
        <v>3.4952667443878105</v>
      </c>
      <c r="N502">
        <v>-21.300523989459602</v>
      </c>
      <c r="O502">
        <v>-50.726907999479359</v>
      </c>
    </row>
    <row r="503" spans="1:15" x14ac:dyDescent="0.3">
      <c r="A503" t="s">
        <v>528</v>
      </c>
      <c r="B503">
        <v>3544509</v>
      </c>
      <c r="C503" t="s">
        <v>677</v>
      </c>
      <c r="D503" t="s">
        <v>677</v>
      </c>
      <c r="E503" t="s">
        <v>677</v>
      </c>
      <c r="F503" t="s">
        <v>677</v>
      </c>
      <c r="G503" t="s">
        <v>677</v>
      </c>
      <c r="H503" t="s">
        <v>677</v>
      </c>
      <c r="I503" t="s">
        <v>677</v>
      </c>
      <c r="J503" t="s">
        <v>677</v>
      </c>
      <c r="K503">
        <v>343.14790499999998</v>
      </c>
      <c r="L503">
        <v>2.3853863898729446</v>
      </c>
      <c r="M503">
        <v>3.4980347236870268</v>
      </c>
      <c r="N503">
        <v>-20.171774500000001</v>
      </c>
      <c r="O503">
        <v>-50.997484555034724</v>
      </c>
    </row>
    <row r="504" spans="1:15" x14ac:dyDescent="0.3">
      <c r="A504" t="s">
        <v>529</v>
      </c>
      <c r="B504">
        <v>3544608</v>
      </c>
      <c r="C504" t="s">
        <v>677</v>
      </c>
      <c r="D504" t="s">
        <v>677</v>
      </c>
      <c r="E504" t="s">
        <v>677</v>
      </c>
      <c r="F504" t="s">
        <v>677</v>
      </c>
      <c r="G504" t="s">
        <v>677</v>
      </c>
      <c r="H504" t="s">
        <v>677</v>
      </c>
      <c r="I504" t="s">
        <v>677</v>
      </c>
      <c r="J504" t="s">
        <v>677</v>
      </c>
      <c r="K504">
        <v>400.85286000000002</v>
      </c>
      <c r="L504">
        <v>2.4847054660174073</v>
      </c>
      <c r="M504">
        <v>3.7474118078864231</v>
      </c>
      <c r="N504">
        <v>-21.460213833726002</v>
      </c>
      <c r="O504">
        <v>-49.580818560208577</v>
      </c>
    </row>
    <row r="505" spans="1:15" x14ac:dyDescent="0.3">
      <c r="A505" t="s">
        <v>530</v>
      </c>
      <c r="B505">
        <v>3544707</v>
      </c>
      <c r="C505" t="s">
        <v>677</v>
      </c>
      <c r="D505" t="s">
        <v>677</v>
      </c>
      <c r="E505" t="s">
        <v>677</v>
      </c>
      <c r="F505" t="s">
        <v>677</v>
      </c>
      <c r="G505" t="s">
        <v>677</v>
      </c>
      <c r="H505" t="s">
        <v>677</v>
      </c>
      <c r="I505" t="s">
        <v>677</v>
      </c>
      <c r="J505" t="s">
        <v>677</v>
      </c>
      <c r="K505">
        <v>422.375293</v>
      </c>
      <c r="L505">
        <v>2.1700709360564021</v>
      </c>
      <c r="M505">
        <v>3.3859635706006972</v>
      </c>
      <c r="N505">
        <v>-21.881138670638304</v>
      </c>
      <c r="O505">
        <v>-50.957154711178084</v>
      </c>
    </row>
    <row r="506" spans="1:15" x14ac:dyDescent="0.3">
      <c r="A506" t="s">
        <v>531</v>
      </c>
      <c r="B506">
        <v>3544806</v>
      </c>
      <c r="C506" t="s">
        <v>677</v>
      </c>
      <c r="D506" t="s">
        <v>677</v>
      </c>
      <c r="E506" t="s">
        <v>677</v>
      </c>
      <c r="F506" t="s">
        <v>677</v>
      </c>
      <c r="G506" t="s">
        <v>677</v>
      </c>
      <c r="H506" t="s">
        <v>677</v>
      </c>
      <c r="I506" t="s">
        <v>677</v>
      </c>
      <c r="J506" t="s">
        <v>677</v>
      </c>
      <c r="K506">
        <v>444.49292700000001</v>
      </c>
      <c r="L506">
        <v>2.4893325883612154</v>
      </c>
      <c r="M506">
        <v>3.801472313521471</v>
      </c>
      <c r="N506">
        <v>-21.344453376843301</v>
      </c>
      <c r="O506">
        <v>-49.498768668620059</v>
      </c>
    </row>
    <row r="507" spans="1:15" x14ac:dyDescent="0.3">
      <c r="A507" t="s">
        <v>532</v>
      </c>
      <c r="B507">
        <v>3544905</v>
      </c>
      <c r="C507" t="s">
        <v>677</v>
      </c>
      <c r="D507" t="s">
        <v>677</v>
      </c>
      <c r="E507" t="s">
        <v>677</v>
      </c>
      <c r="F507" t="s">
        <v>677</v>
      </c>
      <c r="G507" t="s">
        <v>677</v>
      </c>
      <c r="H507" t="s">
        <v>677</v>
      </c>
      <c r="I507" t="s">
        <v>677</v>
      </c>
      <c r="J507" t="s">
        <v>677</v>
      </c>
      <c r="K507">
        <v>716.54131199999995</v>
      </c>
      <c r="L507">
        <v>2.4854033951488907</v>
      </c>
      <c r="M507">
        <v>4.075181854618692</v>
      </c>
      <c r="N507">
        <v>-20.777882151973504</v>
      </c>
      <c r="O507">
        <v>-47.842349339924858</v>
      </c>
    </row>
    <row r="508" spans="1:15" x14ac:dyDescent="0.3">
      <c r="A508" t="s">
        <v>6</v>
      </c>
      <c r="B508">
        <v>3545001</v>
      </c>
      <c r="C508" t="s">
        <v>679</v>
      </c>
      <c r="D508" t="s">
        <v>678</v>
      </c>
      <c r="E508" t="s">
        <v>679</v>
      </c>
      <c r="F508" t="s">
        <v>680</v>
      </c>
      <c r="G508" t="s">
        <v>680</v>
      </c>
      <c r="H508" t="s">
        <v>681</v>
      </c>
      <c r="I508" t="s">
        <v>681</v>
      </c>
      <c r="J508" t="s">
        <v>682</v>
      </c>
      <c r="K508">
        <v>806.35944600000005</v>
      </c>
      <c r="L508">
        <v>2.628385864431384</v>
      </c>
      <c r="M508">
        <v>4.2339854787802116</v>
      </c>
      <c r="N508">
        <v>-23.5317929883978</v>
      </c>
      <c r="O508">
        <v>-45.84717692961798</v>
      </c>
    </row>
    <row r="509" spans="1:15" x14ac:dyDescent="0.3">
      <c r="A509" t="s">
        <v>533</v>
      </c>
      <c r="B509">
        <v>3545100</v>
      </c>
      <c r="C509" t="s">
        <v>677</v>
      </c>
      <c r="D509" t="s">
        <v>677</v>
      </c>
      <c r="E509" t="s">
        <v>677</v>
      </c>
      <c r="F509" t="s">
        <v>677</v>
      </c>
      <c r="G509" t="s">
        <v>677</v>
      </c>
      <c r="H509" t="s">
        <v>677</v>
      </c>
      <c r="I509" t="s">
        <v>677</v>
      </c>
      <c r="J509" t="s">
        <v>677</v>
      </c>
      <c r="K509">
        <v>469.58034900000001</v>
      </c>
      <c r="L509">
        <v>2.2378803869161454</v>
      </c>
      <c r="M509">
        <v>3.7242758696007892</v>
      </c>
      <c r="N509">
        <v>-21.625362732839552</v>
      </c>
      <c r="O509">
        <v>-50.860672004289604</v>
      </c>
    </row>
    <row r="510" spans="1:15" x14ac:dyDescent="0.3">
      <c r="A510" t="s">
        <v>534</v>
      </c>
      <c r="B510">
        <v>3545159</v>
      </c>
      <c r="C510" t="s">
        <v>677</v>
      </c>
      <c r="D510" t="s">
        <v>677</v>
      </c>
      <c r="E510" t="s">
        <v>677</v>
      </c>
      <c r="F510" t="s">
        <v>677</v>
      </c>
      <c r="G510" t="s">
        <v>677</v>
      </c>
      <c r="H510" t="s">
        <v>677</v>
      </c>
      <c r="I510" t="s">
        <v>677</v>
      </c>
      <c r="J510" t="s">
        <v>677</v>
      </c>
      <c r="K510">
        <v>599.00793699999997</v>
      </c>
      <c r="L510">
        <v>1.99886065526321</v>
      </c>
      <c r="M510">
        <v>3.9183449289622749</v>
      </c>
      <c r="N510">
        <v>-22.843367497823351</v>
      </c>
      <c r="O510">
        <v>-47.678288388797604</v>
      </c>
    </row>
    <row r="511" spans="1:15" x14ac:dyDescent="0.3">
      <c r="A511" t="s">
        <v>535</v>
      </c>
      <c r="B511">
        <v>3545209</v>
      </c>
      <c r="C511" t="s">
        <v>677</v>
      </c>
      <c r="D511" t="s">
        <v>677</v>
      </c>
      <c r="E511" t="s">
        <v>677</v>
      </c>
      <c r="F511" t="s">
        <v>677</v>
      </c>
      <c r="G511" t="s">
        <v>677</v>
      </c>
      <c r="H511" t="s">
        <v>677</v>
      </c>
      <c r="I511" t="s">
        <v>677</v>
      </c>
      <c r="J511" t="s">
        <v>677</v>
      </c>
      <c r="K511">
        <v>554.42366700000002</v>
      </c>
      <c r="L511">
        <v>2.1240377273008204</v>
      </c>
      <c r="M511">
        <v>5.0743153238343695</v>
      </c>
      <c r="N511">
        <v>-23.204073805797098</v>
      </c>
      <c r="O511">
        <v>-47.292415629078661</v>
      </c>
    </row>
    <row r="512" spans="1:15" x14ac:dyDescent="0.3">
      <c r="A512" t="s">
        <v>536</v>
      </c>
      <c r="B512">
        <v>3545308</v>
      </c>
      <c r="C512" t="s">
        <v>677</v>
      </c>
      <c r="D512" t="s">
        <v>677</v>
      </c>
      <c r="E512" t="s">
        <v>677</v>
      </c>
      <c r="F512" t="s">
        <v>677</v>
      </c>
      <c r="G512" t="s">
        <v>677</v>
      </c>
      <c r="H512" t="s">
        <v>677</v>
      </c>
      <c r="I512" t="s">
        <v>677</v>
      </c>
      <c r="J512" t="s">
        <v>677</v>
      </c>
      <c r="K512">
        <v>632.38720499999999</v>
      </c>
      <c r="L512">
        <v>2.4479467999509428</v>
      </c>
      <c r="M512">
        <v>4.6572662529537485</v>
      </c>
      <c r="N512">
        <v>-23.649132224999903</v>
      </c>
      <c r="O512">
        <v>-47.574680120208107</v>
      </c>
    </row>
    <row r="513" spans="1:15" x14ac:dyDescent="0.3">
      <c r="A513" t="s">
        <v>537</v>
      </c>
      <c r="B513">
        <v>3545407</v>
      </c>
      <c r="C513" t="s">
        <v>677</v>
      </c>
      <c r="D513" t="s">
        <v>677</v>
      </c>
      <c r="E513" t="s">
        <v>677</v>
      </c>
      <c r="F513" t="s">
        <v>677</v>
      </c>
      <c r="G513" t="s">
        <v>677</v>
      </c>
      <c r="H513" t="s">
        <v>677</v>
      </c>
      <c r="I513" t="s">
        <v>677</v>
      </c>
      <c r="J513" t="s">
        <v>677</v>
      </c>
      <c r="K513">
        <v>405.760739</v>
      </c>
      <c r="L513">
        <v>2.2751754002431732</v>
      </c>
      <c r="M513">
        <v>3.9699281894281162</v>
      </c>
      <c r="N513">
        <v>-22.890507254193899</v>
      </c>
      <c r="O513">
        <v>-49.981077758995298</v>
      </c>
    </row>
    <row r="514" spans="1:15" x14ac:dyDescent="0.3">
      <c r="A514" t="s">
        <v>538</v>
      </c>
      <c r="B514">
        <v>3545506</v>
      </c>
      <c r="C514" t="s">
        <v>677</v>
      </c>
      <c r="D514" t="s">
        <v>677</v>
      </c>
      <c r="E514" t="s">
        <v>677</v>
      </c>
      <c r="F514" t="s">
        <v>677</v>
      </c>
      <c r="G514" t="s">
        <v>677</v>
      </c>
      <c r="H514" t="s">
        <v>677</v>
      </c>
      <c r="I514" t="s">
        <v>677</v>
      </c>
      <c r="J514" t="s">
        <v>677</v>
      </c>
      <c r="K514">
        <v>374.04254700000001</v>
      </c>
      <c r="L514">
        <v>2.6588276753794382</v>
      </c>
      <c r="M514">
        <v>3.6336704060514435</v>
      </c>
      <c r="N514">
        <v>-22.458541739996353</v>
      </c>
      <c r="O514">
        <v>-51.759951736099495</v>
      </c>
    </row>
    <row r="515" spans="1:15" x14ac:dyDescent="0.3">
      <c r="A515" t="s">
        <v>539</v>
      </c>
      <c r="B515">
        <v>3545605</v>
      </c>
      <c r="C515" t="s">
        <v>677</v>
      </c>
      <c r="D515" t="s">
        <v>677</v>
      </c>
      <c r="E515" t="s">
        <v>677</v>
      </c>
      <c r="F515" t="s">
        <v>677</v>
      </c>
      <c r="G515" t="s">
        <v>677</v>
      </c>
      <c r="H515" t="s">
        <v>677</v>
      </c>
      <c r="I515" t="s">
        <v>677</v>
      </c>
      <c r="J515" t="s">
        <v>677</v>
      </c>
      <c r="K515">
        <v>611.64257399999997</v>
      </c>
      <c r="L515">
        <v>2.5188678114729361</v>
      </c>
      <c r="M515">
        <v>4.1897709563468739</v>
      </c>
      <c r="N515">
        <v>-21.243270000000003</v>
      </c>
      <c r="O515">
        <v>-48.805948418612523</v>
      </c>
    </row>
    <row r="516" spans="1:15" x14ac:dyDescent="0.3">
      <c r="A516" t="s">
        <v>540</v>
      </c>
      <c r="B516">
        <v>3545704</v>
      </c>
      <c r="C516" t="s">
        <v>677</v>
      </c>
      <c r="D516" t="s">
        <v>677</v>
      </c>
      <c r="E516" t="s">
        <v>677</v>
      </c>
      <c r="F516" t="s">
        <v>677</v>
      </c>
      <c r="G516" t="s">
        <v>677</v>
      </c>
      <c r="H516" t="s">
        <v>677</v>
      </c>
      <c r="I516" t="s">
        <v>677</v>
      </c>
      <c r="J516" t="s">
        <v>677</v>
      </c>
      <c r="K516">
        <v>418.52105299999999</v>
      </c>
      <c r="L516">
        <v>2.4356723971758854</v>
      </c>
      <c r="M516">
        <v>3.7787299239961119</v>
      </c>
      <c r="N516">
        <v>-20.030702621951704</v>
      </c>
      <c r="O516">
        <v>-50.730564370839311</v>
      </c>
    </row>
    <row r="517" spans="1:15" x14ac:dyDescent="0.3">
      <c r="A517" t="s">
        <v>541</v>
      </c>
      <c r="B517">
        <v>3545803</v>
      </c>
      <c r="C517" t="s">
        <v>677</v>
      </c>
      <c r="D517" t="s">
        <v>677</v>
      </c>
      <c r="E517" t="s">
        <v>677</v>
      </c>
      <c r="F517" t="s">
        <v>677</v>
      </c>
      <c r="G517" t="s">
        <v>677</v>
      </c>
      <c r="H517" t="s">
        <v>677</v>
      </c>
      <c r="I517" t="s">
        <v>677</v>
      </c>
      <c r="J517" t="s">
        <v>677</v>
      </c>
      <c r="K517">
        <v>567.88567699999999</v>
      </c>
      <c r="L517">
        <v>2.4330173650934355</v>
      </c>
      <c r="M517">
        <v>5.2866248553317368</v>
      </c>
      <c r="N517">
        <v>-22.755393500000004</v>
      </c>
      <c r="O517">
        <v>-47.413954766230283</v>
      </c>
    </row>
    <row r="518" spans="1:15" x14ac:dyDescent="0.3">
      <c r="A518" t="s">
        <v>542</v>
      </c>
      <c r="B518">
        <v>3546009</v>
      </c>
      <c r="C518" t="s">
        <v>677</v>
      </c>
      <c r="D518" t="s">
        <v>677</v>
      </c>
      <c r="E518" t="s">
        <v>677</v>
      </c>
      <c r="F518" t="s">
        <v>677</v>
      </c>
      <c r="G518" t="s">
        <v>677</v>
      </c>
      <c r="H518" t="s">
        <v>677</v>
      </c>
      <c r="I518" t="s">
        <v>677</v>
      </c>
      <c r="J518" t="s">
        <v>677</v>
      </c>
      <c r="K518">
        <v>630.32430199999999</v>
      </c>
      <c r="L518">
        <v>2.4349487455494252</v>
      </c>
      <c r="M518">
        <v>4.1699094419010692</v>
      </c>
      <c r="N518">
        <v>-23.395758034871651</v>
      </c>
      <c r="O518">
        <v>-45.887648287112221</v>
      </c>
    </row>
    <row r="519" spans="1:15" x14ac:dyDescent="0.3">
      <c r="A519" t="s">
        <v>543</v>
      </c>
      <c r="B519">
        <v>3546108</v>
      </c>
      <c r="C519" t="s">
        <v>677</v>
      </c>
      <c r="D519" t="s">
        <v>677</v>
      </c>
      <c r="E519" t="s">
        <v>677</v>
      </c>
      <c r="F519" t="s">
        <v>677</v>
      </c>
      <c r="G519" t="s">
        <v>677</v>
      </c>
      <c r="H519" t="s">
        <v>677</v>
      </c>
      <c r="I519" t="s">
        <v>677</v>
      </c>
      <c r="J519" t="s">
        <v>677</v>
      </c>
      <c r="K519">
        <v>387.21857399999999</v>
      </c>
      <c r="L519">
        <v>2.2635366546588869</v>
      </c>
      <c r="M519">
        <v>3.325310371711061</v>
      </c>
      <c r="N519">
        <v>-20.091391935902251</v>
      </c>
      <c r="O519">
        <v>-50.930221154463588</v>
      </c>
    </row>
    <row r="520" spans="1:15" x14ac:dyDescent="0.3">
      <c r="A520" t="s">
        <v>544</v>
      </c>
      <c r="B520">
        <v>3546207</v>
      </c>
      <c r="C520" t="s">
        <v>677</v>
      </c>
      <c r="D520" t="s">
        <v>677</v>
      </c>
      <c r="E520" t="s">
        <v>677</v>
      </c>
      <c r="F520" t="s">
        <v>677</v>
      </c>
      <c r="G520" t="s">
        <v>677</v>
      </c>
      <c r="H520" t="s">
        <v>677</v>
      </c>
      <c r="I520" t="s">
        <v>677</v>
      </c>
      <c r="J520" t="s">
        <v>677</v>
      </c>
      <c r="K520">
        <v>636.16404199999999</v>
      </c>
      <c r="L520">
        <v>2.1764674845991339</v>
      </c>
      <c r="M520">
        <v>3.6535019469629328</v>
      </c>
      <c r="N520">
        <v>-22.127681965070703</v>
      </c>
      <c r="O520">
        <v>-47.457163694997277</v>
      </c>
    </row>
    <row r="521" spans="1:15" x14ac:dyDescent="0.3">
      <c r="A521" t="s">
        <v>545</v>
      </c>
      <c r="B521">
        <v>3546256</v>
      </c>
      <c r="C521" t="s">
        <v>677</v>
      </c>
      <c r="D521" t="s">
        <v>677</v>
      </c>
      <c r="E521" t="s">
        <v>677</v>
      </c>
      <c r="F521" t="s">
        <v>677</v>
      </c>
      <c r="G521" t="s">
        <v>677</v>
      </c>
      <c r="H521" t="s">
        <v>677</v>
      </c>
      <c r="I521" t="s">
        <v>677</v>
      </c>
      <c r="J521" t="s">
        <v>677</v>
      </c>
      <c r="K521">
        <v>608.92385300000001</v>
      </c>
      <c r="L521">
        <v>2.1704436114726144</v>
      </c>
      <c r="M521">
        <v>3.3302107845715279</v>
      </c>
      <c r="N521">
        <v>-21.2911683770477</v>
      </c>
      <c r="O521">
        <v>-47.43378056152681</v>
      </c>
    </row>
    <row r="522" spans="1:15" x14ac:dyDescent="0.3">
      <c r="A522" t="s">
        <v>546</v>
      </c>
      <c r="B522">
        <v>3546306</v>
      </c>
      <c r="C522" t="s">
        <v>677</v>
      </c>
      <c r="D522" t="s">
        <v>677</v>
      </c>
      <c r="E522" t="s">
        <v>677</v>
      </c>
      <c r="F522" t="s">
        <v>677</v>
      </c>
      <c r="G522" t="s">
        <v>677</v>
      </c>
      <c r="H522" t="s">
        <v>677</v>
      </c>
      <c r="I522" t="s">
        <v>677</v>
      </c>
      <c r="J522" t="s">
        <v>677</v>
      </c>
      <c r="K522">
        <v>657.94260199999997</v>
      </c>
      <c r="L522">
        <v>2.4703178590518644</v>
      </c>
      <c r="M522">
        <v>4.5360657945120062</v>
      </c>
      <c r="N522">
        <v>-21.827568000000007</v>
      </c>
      <c r="O522">
        <v>-47.249414421875009</v>
      </c>
    </row>
    <row r="523" spans="1:15" x14ac:dyDescent="0.3">
      <c r="A523" t="s">
        <v>547</v>
      </c>
      <c r="B523">
        <v>3546405</v>
      </c>
      <c r="C523" t="s">
        <v>677</v>
      </c>
      <c r="D523" t="s">
        <v>677</v>
      </c>
      <c r="E523" t="s">
        <v>677</v>
      </c>
      <c r="F523" t="s">
        <v>677</v>
      </c>
      <c r="G523" t="s">
        <v>677</v>
      </c>
      <c r="H523" t="s">
        <v>677</v>
      </c>
      <c r="I523" t="s">
        <v>677</v>
      </c>
      <c r="J523" t="s">
        <v>677</v>
      </c>
      <c r="K523">
        <v>456.771523</v>
      </c>
      <c r="L523">
        <v>3.0471763122526845</v>
      </c>
      <c r="M523">
        <v>4.6782724823749229</v>
      </c>
      <c r="N523">
        <v>-22.9057225</v>
      </c>
      <c r="O523">
        <v>-49.624608869300936</v>
      </c>
    </row>
    <row r="524" spans="1:15" x14ac:dyDescent="0.3">
      <c r="A524" t="s">
        <v>548</v>
      </c>
      <c r="B524">
        <v>3546504</v>
      </c>
      <c r="C524" t="s">
        <v>677</v>
      </c>
      <c r="D524" t="s">
        <v>677</v>
      </c>
      <c r="E524" t="s">
        <v>677</v>
      </c>
      <c r="F524" t="s">
        <v>677</v>
      </c>
      <c r="G524" t="s">
        <v>677</v>
      </c>
      <c r="H524" t="s">
        <v>677</v>
      </c>
      <c r="I524" t="s">
        <v>677</v>
      </c>
      <c r="J524" t="s">
        <v>677</v>
      </c>
      <c r="K524">
        <v>588.85806700000001</v>
      </c>
      <c r="L524">
        <v>2.1284671219297095</v>
      </c>
      <c r="M524">
        <v>3.7481104674949837</v>
      </c>
      <c r="N524">
        <v>-21.462921503002956</v>
      </c>
      <c r="O524">
        <v>-48.393649928861812</v>
      </c>
    </row>
    <row r="525" spans="1:15" x14ac:dyDescent="0.3">
      <c r="A525" t="s">
        <v>549</v>
      </c>
      <c r="B525">
        <v>3546603</v>
      </c>
      <c r="C525" t="s">
        <v>677</v>
      </c>
      <c r="D525" t="s">
        <v>677</v>
      </c>
      <c r="E525" t="s">
        <v>677</v>
      </c>
      <c r="F525" t="s">
        <v>677</v>
      </c>
      <c r="G525" t="s">
        <v>677</v>
      </c>
      <c r="H525" t="s">
        <v>677</v>
      </c>
      <c r="I525" t="s">
        <v>677</v>
      </c>
      <c r="J525" t="s">
        <v>677</v>
      </c>
      <c r="K525">
        <v>398.81276100000002</v>
      </c>
      <c r="L525">
        <v>2.3149978644980664</v>
      </c>
      <c r="M525">
        <v>4.5094982259295984</v>
      </c>
      <c r="N525">
        <v>-20.211693165000003</v>
      </c>
      <c r="O525">
        <v>-50.92677742384334</v>
      </c>
    </row>
    <row r="526" spans="1:15" x14ac:dyDescent="0.3">
      <c r="A526" t="s">
        <v>550</v>
      </c>
      <c r="B526">
        <v>3546702</v>
      </c>
      <c r="C526" t="s">
        <v>677</v>
      </c>
      <c r="D526" t="s">
        <v>677</v>
      </c>
      <c r="E526" t="s">
        <v>677</v>
      </c>
      <c r="F526" t="s">
        <v>677</v>
      </c>
      <c r="G526" t="s">
        <v>677</v>
      </c>
      <c r="H526" t="s">
        <v>677</v>
      </c>
      <c r="I526" t="s">
        <v>677</v>
      </c>
      <c r="J526" t="s">
        <v>677</v>
      </c>
      <c r="K526">
        <v>584.71581600000002</v>
      </c>
      <c r="L526">
        <v>1.9925137535464881</v>
      </c>
      <c r="M526">
        <v>4.4297199892494357</v>
      </c>
      <c r="N526">
        <v>-22.455326956296258</v>
      </c>
      <c r="O526">
        <v>-47.530708716203748</v>
      </c>
    </row>
    <row r="527" spans="1:15" x14ac:dyDescent="0.3">
      <c r="A527" t="s">
        <v>551</v>
      </c>
      <c r="B527">
        <v>3546801</v>
      </c>
      <c r="C527" t="s">
        <v>677</v>
      </c>
      <c r="D527" t="s">
        <v>677</v>
      </c>
      <c r="E527" t="s">
        <v>677</v>
      </c>
      <c r="F527" t="s">
        <v>677</v>
      </c>
      <c r="G527" t="s">
        <v>677</v>
      </c>
      <c r="H527" t="s">
        <v>677</v>
      </c>
      <c r="I527" t="s">
        <v>677</v>
      </c>
      <c r="J527" t="s">
        <v>677</v>
      </c>
      <c r="K527">
        <v>646.60742200000004</v>
      </c>
      <c r="L527">
        <v>2.5603036494768188</v>
      </c>
      <c r="M527">
        <v>4.7588059539947398</v>
      </c>
      <c r="N527">
        <v>-23.31808850000002</v>
      </c>
      <c r="O527">
        <v>-46.227012841821789</v>
      </c>
    </row>
    <row r="528" spans="1:15" x14ac:dyDescent="0.3">
      <c r="A528" t="s">
        <v>552</v>
      </c>
      <c r="B528">
        <v>3546900</v>
      </c>
      <c r="C528" t="s">
        <v>677</v>
      </c>
      <c r="D528" t="s">
        <v>677</v>
      </c>
      <c r="E528" t="s">
        <v>677</v>
      </c>
      <c r="F528" t="s">
        <v>677</v>
      </c>
      <c r="G528" t="s">
        <v>677</v>
      </c>
      <c r="H528" t="s">
        <v>677</v>
      </c>
      <c r="I528" t="s">
        <v>677</v>
      </c>
      <c r="J528" t="s">
        <v>677</v>
      </c>
      <c r="K528">
        <v>714.804936</v>
      </c>
      <c r="L528">
        <v>2.1876137739701056</v>
      </c>
      <c r="M528">
        <v>3.9453208407922751</v>
      </c>
      <c r="N528">
        <v>-21.686567851077204</v>
      </c>
      <c r="O528">
        <v>-48.085336013100189</v>
      </c>
    </row>
    <row r="529" spans="1:15" x14ac:dyDescent="0.3">
      <c r="A529" t="s">
        <v>553</v>
      </c>
      <c r="B529">
        <v>3547007</v>
      </c>
      <c r="C529" t="s">
        <v>677</v>
      </c>
      <c r="D529" t="s">
        <v>677</v>
      </c>
      <c r="E529" t="s">
        <v>677</v>
      </c>
      <c r="F529" t="s">
        <v>677</v>
      </c>
      <c r="G529" t="s">
        <v>677</v>
      </c>
      <c r="H529" t="s">
        <v>677</v>
      </c>
      <c r="I529" t="s">
        <v>677</v>
      </c>
      <c r="J529" t="s">
        <v>677</v>
      </c>
      <c r="K529">
        <v>512.43853300000001</v>
      </c>
      <c r="L529">
        <v>2.402469449960547</v>
      </c>
      <c r="M529">
        <v>3.7904962769671093</v>
      </c>
      <c r="N529">
        <v>-22.569410257822707</v>
      </c>
      <c r="O529">
        <v>-48.159014141546734</v>
      </c>
    </row>
    <row r="530" spans="1:15" x14ac:dyDescent="0.3">
      <c r="A530" t="s">
        <v>554</v>
      </c>
      <c r="B530">
        <v>3547106</v>
      </c>
      <c r="C530" t="s">
        <v>677</v>
      </c>
      <c r="D530" t="s">
        <v>677</v>
      </c>
      <c r="E530" t="s">
        <v>677</v>
      </c>
      <c r="F530" t="s">
        <v>677</v>
      </c>
      <c r="G530" t="s">
        <v>677</v>
      </c>
      <c r="H530" t="s">
        <v>677</v>
      </c>
      <c r="I530" t="s">
        <v>677</v>
      </c>
      <c r="J530" t="s">
        <v>677</v>
      </c>
      <c r="K530">
        <v>357.49049100000002</v>
      </c>
      <c r="L530">
        <v>2.2220736559122791</v>
      </c>
      <c r="M530">
        <v>3.4681995860726125</v>
      </c>
      <c r="N530">
        <v>-21.346910745592201</v>
      </c>
      <c r="O530">
        <v>-51.758974242144937</v>
      </c>
    </row>
    <row r="531" spans="1:15" x14ac:dyDescent="0.3">
      <c r="A531" t="s">
        <v>555</v>
      </c>
      <c r="B531">
        <v>3547502</v>
      </c>
      <c r="C531" t="s">
        <v>677</v>
      </c>
      <c r="D531" t="s">
        <v>677</v>
      </c>
      <c r="E531" t="s">
        <v>677</v>
      </c>
      <c r="F531" t="s">
        <v>677</v>
      </c>
      <c r="G531" t="s">
        <v>677</v>
      </c>
      <c r="H531" t="s">
        <v>677</v>
      </c>
      <c r="I531" t="s">
        <v>677</v>
      </c>
      <c r="J531" t="s">
        <v>677</v>
      </c>
      <c r="K531">
        <v>763.07680100000005</v>
      </c>
      <c r="L531">
        <v>2.8774525524971741</v>
      </c>
      <c r="M531">
        <v>4.4402319362267892</v>
      </c>
      <c r="N531">
        <v>-21.707144010000004</v>
      </c>
      <c r="O531">
        <v>-47.478980851786389</v>
      </c>
    </row>
    <row r="532" spans="1:15" x14ac:dyDescent="0.3">
      <c r="A532" t="s">
        <v>556</v>
      </c>
      <c r="B532">
        <v>3547403</v>
      </c>
      <c r="C532" t="s">
        <v>677</v>
      </c>
      <c r="D532" t="s">
        <v>677</v>
      </c>
      <c r="E532" t="s">
        <v>677</v>
      </c>
      <c r="F532" t="s">
        <v>677</v>
      </c>
      <c r="G532" t="s">
        <v>677</v>
      </c>
      <c r="H532" t="s">
        <v>677</v>
      </c>
      <c r="I532" t="s">
        <v>677</v>
      </c>
      <c r="J532" t="s">
        <v>677</v>
      </c>
      <c r="K532">
        <v>428.951819</v>
      </c>
      <c r="L532">
        <v>2.3218054838575393</v>
      </c>
      <c r="M532">
        <v>3.3975924340381165</v>
      </c>
      <c r="N532">
        <v>-20.141801473440854</v>
      </c>
      <c r="O532">
        <v>-50.830947388177513</v>
      </c>
    </row>
    <row r="533" spans="1:15" x14ac:dyDescent="0.3">
      <c r="A533" t="s">
        <v>557</v>
      </c>
      <c r="B533">
        <v>3547601</v>
      </c>
      <c r="C533" t="s">
        <v>677</v>
      </c>
      <c r="D533" t="s">
        <v>677</v>
      </c>
      <c r="E533" t="s">
        <v>677</v>
      </c>
      <c r="F533" t="s">
        <v>677</v>
      </c>
      <c r="G533" t="s">
        <v>677</v>
      </c>
      <c r="H533" t="s">
        <v>677</v>
      </c>
      <c r="I533" t="s">
        <v>677</v>
      </c>
      <c r="J533" t="s">
        <v>677</v>
      </c>
      <c r="K533">
        <v>739.90868899999998</v>
      </c>
      <c r="L533">
        <v>2.4602602092904577</v>
      </c>
      <c r="M533">
        <v>4.4239009185284166</v>
      </c>
      <c r="N533">
        <v>-21.485272500000004</v>
      </c>
      <c r="O533">
        <v>-47.36726892829423</v>
      </c>
    </row>
    <row r="534" spans="1:15" x14ac:dyDescent="0.3">
      <c r="A534" t="s">
        <v>558</v>
      </c>
      <c r="B534">
        <v>3547650</v>
      </c>
      <c r="C534" t="s">
        <v>677</v>
      </c>
      <c r="D534" t="s">
        <v>677</v>
      </c>
      <c r="E534" t="s">
        <v>677</v>
      </c>
      <c r="F534" t="s">
        <v>677</v>
      </c>
      <c r="G534" t="s">
        <v>677</v>
      </c>
      <c r="H534" t="s">
        <v>677</v>
      </c>
      <c r="I534" t="s">
        <v>677</v>
      </c>
      <c r="J534" t="s">
        <v>677</v>
      </c>
      <c r="K534">
        <v>443.15183100000002</v>
      </c>
      <c r="L534">
        <v>1.8986813112442971</v>
      </c>
      <c r="M534">
        <v>3.1889284837608534</v>
      </c>
      <c r="N534">
        <v>-20.243845188018554</v>
      </c>
      <c r="O534">
        <v>-50.688461881161054</v>
      </c>
    </row>
    <row r="535" spans="1:15" x14ac:dyDescent="0.3">
      <c r="A535" t="s">
        <v>559</v>
      </c>
      <c r="B535">
        <v>3547205</v>
      </c>
      <c r="C535" t="s">
        <v>677</v>
      </c>
      <c r="D535" t="s">
        <v>677</v>
      </c>
      <c r="E535" t="s">
        <v>677</v>
      </c>
      <c r="F535" t="s">
        <v>677</v>
      </c>
      <c r="G535" t="s">
        <v>677</v>
      </c>
      <c r="H535" t="s">
        <v>677</v>
      </c>
      <c r="I535" t="s">
        <v>677</v>
      </c>
      <c r="J535" t="s">
        <v>677</v>
      </c>
      <c r="K535">
        <v>426.15583400000003</v>
      </c>
      <c r="L535">
        <v>2.1135690296371914</v>
      </c>
      <c r="M535">
        <v>3.1723109685219542</v>
      </c>
      <c r="N535">
        <v>-20.252602255670553</v>
      </c>
      <c r="O535">
        <v>-50.798403844625568</v>
      </c>
    </row>
    <row r="536" spans="1:15" x14ac:dyDescent="0.3">
      <c r="A536" t="s">
        <v>560</v>
      </c>
      <c r="B536">
        <v>3547304</v>
      </c>
      <c r="C536" t="s">
        <v>677</v>
      </c>
      <c r="D536" t="s">
        <v>677</v>
      </c>
      <c r="E536" t="s">
        <v>677</v>
      </c>
      <c r="F536" t="s">
        <v>677</v>
      </c>
      <c r="G536" t="s">
        <v>677</v>
      </c>
      <c r="H536" t="s">
        <v>677</v>
      </c>
      <c r="I536" t="s">
        <v>677</v>
      </c>
      <c r="J536" t="s">
        <v>677</v>
      </c>
      <c r="K536">
        <v>769.83483799999999</v>
      </c>
      <c r="L536">
        <v>2.2551494375647088</v>
      </c>
      <c r="M536">
        <v>5.1444091754865404</v>
      </c>
      <c r="N536">
        <v>-23.449453000000005</v>
      </c>
      <c r="O536">
        <v>-46.922092505649722</v>
      </c>
    </row>
    <row r="537" spans="1:15" x14ac:dyDescent="0.3">
      <c r="A537" t="s">
        <v>561</v>
      </c>
      <c r="B537">
        <v>3547700</v>
      </c>
      <c r="C537" t="s">
        <v>677</v>
      </c>
      <c r="D537" t="s">
        <v>677</v>
      </c>
      <c r="E537" t="s">
        <v>677</v>
      </c>
      <c r="F537" t="s">
        <v>677</v>
      </c>
      <c r="G537" t="s">
        <v>677</v>
      </c>
      <c r="H537" t="s">
        <v>677</v>
      </c>
      <c r="I537" t="s">
        <v>677</v>
      </c>
      <c r="J537" t="s">
        <v>677</v>
      </c>
      <c r="K537">
        <v>428.49614000000003</v>
      </c>
      <c r="L537">
        <v>2.742627737897152</v>
      </c>
      <c r="M537">
        <v>4.3196888932494986</v>
      </c>
      <c r="N537">
        <v>-21.973021020000004</v>
      </c>
      <c r="O537">
        <v>-51.649892211767877</v>
      </c>
    </row>
    <row r="538" spans="1:15" x14ac:dyDescent="0.3">
      <c r="A538" t="s">
        <v>29</v>
      </c>
      <c r="B538">
        <v>3547809</v>
      </c>
      <c r="C538" t="s">
        <v>679</v>
      </c>
      <c r="D538" t="s">
        <v>678</v>
      </c>
      <c r="E538" t="s">
        <v>679</v>
      </c>
      <c r="F538" t="s">
        <v>680</v>
      </c>
      <c r="G538" t="s">
        <v>680</v>
      </c>
      <c r="H538" t="s">
        <v>681</v>
      </c>
      <c r="I538" t="s">
        <v>681</v>
      </c>
      <c r="J538" t="s">
        <v>682</v>
      </c>
      <c r="K538">
        <v>764.09666800000002</v>
      </c>
      <c r="L538">
        <v>2.2449744014493307</v>
      </c>
      <c r="M538">
        <v>5.8565917548987541</v>
      </c>
      <c r="N538">
        <v>-23.657510000000002</v>
      </c>
      <c r="O538">
        <v>-46.530874257629542</v>
      </c>
    </row>
    <row r="539" spans="1:15" x14ac:dyDescent="0.3">
      <c r="A539" t="s">
        <v>562</v>
      </c>
      <c r="B539">
        <v>3547908</v>
      </c>
      <c r="C539" t="s">
        <v>677</v>
      </c>
      <c r="D539" t="s">
        <v>677</v>
      </c>
      <c r="E539" t="s">
        <v>677</v>
      </c>
      <c r="F539" t="s">
        <v>677</v>
      </c>
      <c r="G539" t="s">
        <v>677</v>
      </c>
      <c r="H539" t="s">
        <v>677</v>
      </c>
      <c r="I539" t="s">
        <v>677</v>
      </c>
      <c r="J539" t="s">
        <v>677</v>
      </c>
      <c r="K539">
        <v>793.88254500000005</v>
      </c>
      <c r="L539">
        <v>2.4917971708617275</v>
      </c>
      <c r="M539">
        <v>3.8406705613334089</v>
      </c>
      <c r="N539">
        <v>-21.089964029079102</v>
      </c>
      <c r="O539">
        <v>-47.155930969991516</v>
      </c>
    </row>
    <row r="540" spans="1:15" x14ac:dyDescent="0.3">
      <c r="A540" t="s">
        <v>563</v>
      </c>
      <c r="B540">
        <v>3548005</v>
      </c>
      <c r="C540" t="s">
        <v>677</v>
      </c>
      <c r="D540" t="s">
        <v>677</v>
      </c>
      <c r="E540" t="s">
        <v>677</v>
      </c>
      <c r="F540" t="s">
        <v>677</v>
      </c>
      <c r="G540" t="s">
        <v>677</v>
      </c>
      <c r="H540" t="s">
        <v>677</v>
      </c>
      <c r="I540" t="s">
        <v>677</v>
      </c>
      <c r="J540" t="s">
        <v>677</v>
      </c>
      <c r="K540">
        <v>659.86581000000001</v>
      </c>
      <c r="L540">
        <v>2.1878956314736246</v>
      </c>
      <c r="M540">
        <v>4.3675422735205771</v>
      </c>
      <c r="N540">
        <v>-22.604796852294054</v>
      </c>
      <c r="O540">
        <v>-46.915909900122074</v>
      </c>
    </row>
    <row r="541" spans="1:15" x14ac:dyDescent="0.3">
      <c r="A541" t="s">
        <v>564</v>
      </c>
      <c r="B541">
        <v>3548054</v>
      </c>
      <c r="C541" t="s">
        <v>677</v>
      </c>
      <c r="D541" t="s">
        <v>677</v>
      </c>
      <c r="E541" t="s">
        <v>677</v>
      </c>
      <c r="F541" t="s">
        <v>677</v>
      </c>
      <c r="G541" t="s">
        <v>677</v>
      </c>
      <c r="H541" t="s">
        <v>677</v>
      </c>
      <c r="I541" t="s">
        <v>677</v>
      </c>
      <c r="J541" t="s">
        <v>677</v>
      </c>
      <c r="K541">
        <v>382.57087799999999</v>
      </c>
      <c r="L541">
        <v>3.116751157016286</v>
      </c>
      <c r="M541">
        <v>3.9253120914996495</v>
      </c>
      <c r="N541">
        <v>-20.932496842544253</v>
      </c>
      <c r="O541">
        <v>-50.496735052327885</v>
      </c>
    </row>
    <row r="542" spans="1:15" x14ac:dyDescent="0.3">
      <c r="A542" t="s">
        <v>565</v>
      </c>
      <c r="B542">
        <v>3548104</v>
      </c>
      <c r="C542" t="s">
        <v>677</v>
      </c>
      <c r="D542" t="s">
        <v>677</v>
      </c>
      <c r="E542" t="s">
        <v>677</v>
      </c>
      <c r="F542" t="s">
        <v>677</v>
      </c>
      <c r="G542" t="s">
        <v>677</v>
      </c>
      <c r="H542" t="s">
        <v>677</v>
      </c>
      <c r="I542" t="s">
        <v>677</v>
      </c>
      <c r="J542" t="s">
        <v>677</v>
      </c>
      <c r="K542">
        <v>834.39146300000004</v>
      </c>
      <c r="L542">
        <v>2.0412189326126375</v>
      </c>
      <c r="M542">
        <v>3.7748088303107061</v>
      </c>
      <c r="N542">
        <v>-22.118523499931857</v>
      </c>
      <c r="O542">
        <v>-46.682306631830471</v>
      </c>
    </row>
    <row r="543" spans="1:15" x14ac:dyDescent="0.3">
      <c r="A543" t="s">
        <v>566</v>
      </c>
      <c r="B543">
        <v>3548203</v>
      </c>
      <c r="C543" t="s">
        <v>677</v>
      </c>
      <c r="D543" t="s">
        <v>677</v>
      </c>
      <c r="E543" t="s">
        <v>677</v>
      </c>
      <c r="F543" t="s">
        <v>677</v>
      </c>
      <c r="G543" t="s">
        <v>677</v>
      </c>
      <c r="H543" t="s">
        <v>677</v>
      </c>
      <c r="I543" t="s">
        <v>677</v>
      </c>
      <c r="J543" t="s">
        <v>677</v>
      </c>
      <c r="K543">
        <v>1196.6080139999999</v>
      </c>
      <c r="L543">
        <v>2.123877763157819</v>
      </c>
      <c r="M543">
        <v>3.8332108802826088</v>
      </c>
      <c r="N543">
        <v>-22.831193402258851</v>
      </c>
      <c r="O543">
        <v>-45.679278863261565</v>
      </c>
    </row>
    <row r="544" spans="1:15" x14ac:dyDescent="0.3">
      <c r="A544" t="s">
        <v>567</v>
      </c>
      <c r="B544">
        <v>3548302</v>
      </c>
      <c r="C544" t="s">
        <v>677</v>
      </c>
      <c r="D544" t="s">
        <v>677</v>
      </c>
      <c r="E544" t="s">
        <v>677</v>
      </c>
      <c r="F544" t="s">
        <v>677</v>
      </c>
      <c r="G544" t="s">
        <v>677</v>
      </c>
      <c r="H544" t="s">
        <v>677</v>
      </c>
      <c r="I544" t="s">
        <v>677</v>
      </c>
      <c r="J544" t="s">
        <v>677</v>
      </c>
      <c r="K544">
        <v>405.035707</v>
      </c>
      <c r="L544">
        <v>1.9752709289067922</v>
      </c>
      <c r="M544">
        <v>3.4929000111087034</v>
      </c>
      <c r="N544">
        <v>-21.846805051206054</v>
      </c>
      <c r="O544">
        <v>-51.390920981413316</v>
      </c>
    </row>
    <row r="545" spans="1:15" x14ac:dyDescent="0.3">
      <c r="A545" t="s">
        <v>568</v>
      </c>
      <c r="B545">
        <v>3548401</v>
      </c>
      <c r="C545" t="s">
        <v>677</v>
      </c>
      <c r="D545" t="s">
        <v>677</v>
      </c>
      <c r="E545" t="s">
        <v>677</v>
      </c>
      <c r="F545" t="s">
        <v>677</v>
      </c>
      <c r="G545" t="s">
        <v>677</v>
      </c>
      <c r="H545" t="s">
        <v>677</v>
      </c>
      <c r="I545" t="s">
        <v>677</v>
      </c>
      <c r="J545" t="s">
        <v>677</v>
      </c>
      <c r="K545">
        <v>421.97500400000001</v>
      </c>
      <c r="L545">
        <v>2.1072981767562737</v>
      </c>
      <c r="M545">
        <v>3.6791552412833539</v>
      </c>
      <c r="N545">
        <v>-21.639311663835056</v>
      </c>
      <c r="O545">
        <v>-50.504692473553753</v>
      </c>
    </row>
    <row r="546" spans="1:15" x14ac:dyDescent="0.3">
      <c r="A546" t="s">
        <v>569</v>
      </c>
      <c r="B546">
        <v>3548500</v>
      </c>
      <c r="C546" t="s">
        <v>677</v>
      </c>
      <c r="D546" t="s">
        <v>677</v>
      </c>
      <c r="E546" t="s">
        <v>677</v>
      </c>
      <c r="F546" t="s">
        <v>677</v>
      </c>
      <c r="G546" t="s">
        <v>677</v>
      </c>
      <c r="H546" t="s">
        <v>677</v>
      </c>
      <c r="I546" t="s">
        <v>677</v>
      </c>
      <c r="J546" t="s">
        <v>677</v>
      </c>
      <c r="K546">
        <v>16.189961</v>
      </c>
      <c r="L546">
        <v>2.4487573194653165</v>
      </c>
      <c r="M546">
        <v>5.6367997141409134</v>
      </c>
      <c r="N546">
        <v>-23.933737500000003</v>
      </c>
      <c r="O546">
        <v>-46.331370849190684</v>
      </c>
    </row>
    <row r="547" spans="1:15" x14ac:dyDescent="0.3">
      <c r="A547" t="s">
        <v>570</v>
      </c>
      <c r="B547">
        <v>3548609</v>
      </c>
      <c r="C547" t="s">
        <v>677</v>
      </c>
      <c r="D547" t="s">
        <v>677</v>
      </c>
      <c r="E547" t="s">
        <v>677</v>
      </c>
      <c r="F547" t="s">
        <v>677</v>
      </c>
      <c r="G547" t="s">
        <v>677</v>
      </c>
      <c r="H547" t="s">
        <v>677</v>
      </c>
      <c r="I547" t="s">
        <v>677</v>
      </c>
      <c r="J547" t="s">
        <v>677</v>
      </c>
      <c r="K547">
        <v>901.06317000000001</v>
      </c>
      <c r="L547">
        <v>2.4023972394764534</v>
      </c>
      <c r="M547">
        <v>4.0365490544791527</v>
      </c>
      <c r="N547">
        <v>-22.685286953319157</v>
      </c>
      <c r="O547">
        <v>-45.737138986892376</v>
      </c>
    </row>
    <row r="548" spans="1:15" x14ac:dyDescent="0.3">
      <c r="A548" t="s">
        <v>571</v>
      </c>
      <c r="B548">
        <v>3548708</v>
      </c>
      <c r="C548" t="s">
        <v>677</v>
      </c>
      <c r="D548" t="s">
        <v>677</v>
      </c>
      <c r="E548" t="s">
        <v>677</v>
      </c>
      <c r="F548" t="s">
        <v>677</v>
      </c>
      <c r="G548" t="s">
        <v>677</v>
      </c>
      <c r="H548" t="s">
        <v>677</v>
      </c>
      <c r="I548" t="s">
        <v>677</v>
      </c>
      <c r="J548" t="s">
        <v>677</v>
      </c>
      <c r="K548">
        <v>772.83696899999995</v>
      </c>
      <c r="L548">
        <v>2.6122878423124289</v>
      </c>
      <c r="M548">
        <v>5.9237288310229683</v>
      </c>
      <c r="N548">
        <v>-23.710304500000007</v>
      </c>
      <c r="O548">
        <v>-46.550257247678331</v>
      </c>
    </row>
    <row r="549" spans="1:15" x14ac:dyDescent="0.3">
      <c r="A549" t="s">
        <v>572</v>
      </c>
      <c r="B549">
        <v>3548807</v>
      </c>
      <c r="C549" t="s">
        <v>677</v>
      </c>
      <c r="D549" t="s">
        <v>677</v>
      </c>
      <c r="E549" t="s">
        <v>677</v>
      </c>
      <c r="F549" t="s">
        <v>677</v>
      </c>
      <c r="G549" t="s">
        <v>677</v>
      </c>
      <c r="H549" t="s">
        <v>677</v>
      </c>
      <c r="I549" t="s">
        <v>677</v>
      </c>
      <c r="J549" t="s">
        <v>677</v>
      </c>
      <c r="K549">
        <v>754.99158699999998</v>
      </c>
      <c r="L549">
        <v>1.1855704836422201</v>
      </c>
      <c r="M549">
        <v>5.207168321105125</v>
      </c>
      <c r="N549">
        <v>-23.614705000000004</v>
      </c>
      <c r="O549">
        <v>-46.571514608630615</v>
      </c>
    </row>
    <row r="550" spans="1:15" x14ac:dyDescent="0.3">
      <c r="A550" t="s">
        <v>47</v>
      </c>
      <c r="B550">
        <v>3548906</v>
      </c>
      <c r="C550" t="s">
        <v>678</v>
      </c>
      <c r="D550" t="s">
        <v>679</v>
      </c>
      <c r="E550" t="s">
        <v>680</v>
      </c>
      <c r="F550" t="s">
        <v>678</v>
      </c>
      <c r="G550" t="s">
        <v>681</v>
      </c>
      <c r="H550" t="s">
        <v>678</v>
      </c>
      <c r="I550" t="s">
        <v>682</v>
      </c>
      <c r="J550" t="s">
        <v>678</v>
      </c>
      <c r="K550">
        <v>849.65603699999997</v>
      </c>
      <c r="L550">
        <v>3.0557249404672282</v>
      </c>
      <c r="M550">
        <v>5.4013712421496649</v>
      </c>
      <c r="N550">
        <v>-22.015998500000002</v>
      </c>
      <c r="O550">
        <v>-47.889237684691636</v>
      </c>
    </row>
    <row r="551" spans="1:15" x14ac:dyDescent="0.3">
      <c r="A551" t="s">
        <v>573</v>
      </c>
      <c r="B551">
        <v>3549003</v>
      </c>
      <c r="C551" t="s">
        <v>677</v>
      </c>
      <c r="D551" t="s">
        <v>677</v>
      </c>
      <c r="E551" t="s">
        <v>677</v>
      </c>
      <c r="F551" t="s">
        <v>677</v>
      </c>
      <c r="G551" t="s">
        <v>677</v>
      </c>
      <c r="H551" t="s">
        <v>677</v>
      </c>
      <c r="I551" t="s">
        <v>677</v>
      </c>
      <c r="J551" t="s">
        <v>677</v>
      </c>
      <c r="K551">
        <v>401.30137999999999</v>
      </c>
      <c r="L551">
        <v>1.8784011413868305</v>
      </c>
      <c r="M551">
        <v>3.4504030861553661</v>
      </c>
      <c r="N551">
        <v>-20.358413817609105</v>
      </c>
      <c r="O551">
        <v>-50.700097157287885</v>
      </c>
    </row>
    <row r="552" spans="1:15" x14ac:dyDescent="0.3">
      <c r="A552" t="s">
        <v>574</v>
      </c>
      <c r="B552">
        <v>3549102</v>
      </c>
      <c r="C552" t="s">
        <v>677</v>
      </c>
      <c r="D552" t="s">
        <v>677</v>
      </c>
      <c r="E552" t="s">
        <v>677</v>
      </c>
      <c r="F552" t="s">
        <v>677</v>
      </c>
      <c r="G552" t="s">
        <v>677</v>
      </c>
      <c r="H552" t="s">
        <v>677</v>
      </c>
      <c r="I552" t="s">
        <v>677</v>
      </c>
      <c r="J552" t="s">
        <v>677</v>
      </c>
      <c r="K552">
        <v>766.78897300000006</v>
      </c>
      <c r="L552">
        <v>2.7129853925895366</v>
      </c>
      <c r="M552">
        <v>4.9600472171795458</v>
      </c>
      <c r="N552">
        <v>-21.972011000000006</v>
      </c>
      <c r="O552">
        <v>-46.79635078179556</v>
      </c>
    </row>
    <row r="553" spans="1:15" x14ac:dyDescent="0.3">
      <c r="A553" t="s">
        <v>575</v>
      </c>
      <c r="B553">
        <v>3549201</v>
      </c>
      <c r="C553" t="s">
        <v>677</v>
      </c>
      <c r="D553" t="s">
        <v>677</v>
      </c>
      <c r="E553" t="s">
        <v>677</v>
      </c>
      <c r="F553" t="s">
        <v>677</v>
      </c>
      <c r="G553" t="s">
        <v>677</v>
      </c>
      <c r="H553" t="s">
        <v>677</v>
      </c>
      <c r="I553" t="s">
        <v>677</v>
      </c>
      <c r="J553" t="s">
        <v>677</v>
      </c>
      <c r="K553">
        <v>438.17087299999997</v>
      </c>
      <c r="L553">
        <v>2.1121423119531504</v>
      </c>
      <c r="M553">
        <v>3.4095950193968156</v>
      </c>
      <c r="N553">
        <v>-20.3887717266302</v>
      </c>
      <c r="O553">
        <v>-50.380721907748104</v>
      </c>
    </row>
    <row r="554" spans="1:15" x14ac:dyDescent="0.3">
      <c r="A554" t="s">
        <v>576</v>
      </c>
      <c r="B554">
        <v>3549250</v>
      </c>
      <c r="C554" t="s">
        <v>677</v>
      </c>
      <c r="D554" t="s">
        <v>677</v>
      </c>
      <c r="E554" t="s">
        <v>677</v>
      </c>
      <c r="F554" t="s">
        <v>677</v>
      </c>
      <c r="G554" t="s">
        <v>677</v>
      </c>
      <c r="H554" t="s">
        <v>677</v>
      </c>
      <c r="I554" t="s">
        <v>677</v>
      </c>
      <c r="J554" t="s">
        <v>677</v>
      </c>
      <c r="K554">
        <v>409.68960700000002</v>
      </c>
      <c r="L554">
        <v>2.2513851123865001</v>
      </c>
      <c r="M554">
        <v>3.2837533833325265</v>
      </c>
      <c r="N554">
        <v>-20.512615492076005</v>
      </c>
      <c r="O554">
        <v>-50.351597516901712</v>
      </c>
    </row>
    <row r="555" spans="1:15" x14ac:dyDescent="0.3">
      <c r="A555" t="s">
        <v>577</v>
      </c>
      <c r="B555">
        <v>3549300</v>
      </c>
      <c r="C555" t="s">
        <v>677</v>
      </c>
      <c r="D555" t="s">
        <v>677</v>
      </c>
      <c r="E555" t="s">
        <v>677</v>
      </c>
      <c r="F555" t="s">
        <v>677</v>
      </c>
      <c r="G555" t="s">
        <v>677</v>
      </c>
      <c r="H555" t="s">
        <v>677</v>
      </c>
      <c r="I555" t="s">
        <v>677</v>
      </c>
      <c r="J555" t="s">
        <v>677</v>
      </c>
      <c r="K555">
        <v>367.88439199999999</v>
      </c>
      <c r="L555">
        <v>2.0706472991446803</v>
      </c>
      <c r="M555">
        <v>3.323252100171687</v>
      </c>
      <c r="N555">
        <v>-21.268363999361551</v>
      </c>
      <c r="O555">
        <v>-51.666665161173604</v>
      </c>
    </row>
    <row r="556" spans="1:15" x14ac:dyDescent="0.3">
      <c r="A556" t="s">
        <v>578</v>
      </c>
      <c r="B556">
        <v>3549409</v>
      </c>
      <c r="C556" t="s">
        <v>677</v>
      </c>
      <c r="D556" t="s">
        <v>677</v>
      </c>
      <c r="E556" t="s">
        <v>677</v>
      </c>
      <c r="F556" t="s">
        <v>677</v>
      </c>
      <c r="G556" t="s">
        <v>677</v>
      </c>
      <c r="H556" t="s">
        <v>677</v>
      </c>
      <c r="I556" t="s">
        <v>677</v>
      </c>
      <c r="J556" t="s">
        <v>677</v>
      </c>
      <c r="K556">
        <v>630.79878199999996</v>
      </c>
      <c r="L556">
        <v>2.6136970329159337</v>
      </c>
      <c r="M556">
        <v>4.7150669313288978</v>
      </c>
      <c r="N556">
        <v>-20.583165555000004</v>
      </c>
      <c r="O556">
        <v>-47.863268070713261</v>
      </c>
    </row>
    <row r="557" spans="1:15" x14ac:dyDescent="0.3">
      <c r="A557" t="s">
        <v>579</v>
      </c>
      <c r="B557">
        <v>3549508</v>
      </c>
      <c r="C557" t="s">
        <v>677</v>
      </c>
      <c r="D557" t="s">
        <v>677</v>
      </c>
      <c r="E557" t="s">
        <v>677</v>
      </c>
      <c r="F557" t="s">
        <v>677</v>
      </c>
      <c r="G557" t="s">
        <v>677</v>
      </c>
      <c r="H557" t="s">
        <v>677</v>
      </c>
      <c r="I557" t="s">
        <v>677</v>
      </c>
      <c r="J557" t="s">
        <v>677</v>
      </c>
      <c r="K557">
        <v>719.07448299999999</v>
      </c>
      <c r="L557">
        <v>2.4424045057377217</v>
      </c>
      <c r="M557">
        <v>3.9507541815935037</v>
      </c>
      <c r="N557">
        <v>-20.594419531098705</v>
      </c>
      <c r="O557">
        <v>-47.640989501499746</v>
      </c>
    </row>
    <row r="558" spans="1:15" x14ac:dyDescent="0.3">
      <c r="A558" t="s">
        <v>580</v>
      </c>
      <c r="B558">
        <v>3549607</v>
      </c>
      <c r="C558" t="s">
        <v>677</v>
      </c>
      <c r="D558" t="s">
        <v>677</v>
      </c>
      <c r="E558" t="s">
        <v>677</v>
      </c>
      <c r="F558" t="s">
        <v>677</v>
      </c>
      <c r="G558" t="s">
        <v>677</v>
      </c>
      <c r="H558" t="s">
        <v>677</v>
      </c>
      <c r="I558" t="s">
        <v>677</v>
      </c>
      <c r="J558" t="s">
        <v>677</v>
      </c>
      <c r="K558">
        <v>517.39019800000005</v>
      </c>
      <c r="L558">
        <v>2.7563964576149456</v>
      </c>
      <c r="M558">
        <v>3.6177340353640179</v>
      </c>
      <c r="N558">
        <v>-22.646489896629703</v>
      </c>
      <c r="O558">
        <v>-44.578340961319348</v>
      </c>
    </row>
    <row r="559" spans="1:15" x14ac:dyDescent="0.3">
      <c r="A559" t="s">
        <v>581</v>
      </c>
      <c r="B559">
        <v>3549706</v>
      </c>
      <c r="C559" t="s">
        <v>677</v>
      </c>
      <c r="D559" t="s">
        <v>677</v>
      </c>
      <c r="E559" t="s">
        <v>677</v>
      </c>
      <c r="F559" t="s">
        <v>677</v>
      </c>
      <c r="G559" t="s">
        <v>677</v>
      </c>
      <c r="H559" t="s">
        <v>677</v>
      </c>
      <c r="I559" t="s">
        <v>677</v>
      </c>
      <c r="J559" t="s">
        <v>677</v>
      </c>
      <c r="K559">
        <v>718.57108200000005</v>
      </c>
      <c r="L559">
        <v>2.6229224125182213</v>
      </c>
      <c r="M559">
        <v>4.7399360818157739</v>
      </c>
      <c r="N559">
        <v>-21.596102500000004</v>
      </c>
      <c r="O559">
        <v>-46.888265889528491</v>
      </c>
    </row>
    <row r="560" spans="1:15" x14ac:dyDescent="0.3">
      <c r="A560" t="s">
        <v>582</v>
      </c>
      <c r="B560">
        <v>3549805</v>
      </c>
      <c r="C560" t="s">
        <v>677</v>
      </c>
      <c r="D560" t="s">
        <v>677</v>
      </c>
      <c r="E560" t="s">
        <v>677</v>
      </c>
      <c r="F560" t="s">
        <v>677</v>
      </c>
      <c r="G560" t="s">
        <v>677</v>
      </c>
      <c r="H560" t="s">
        <v>677</v>
      </c>
      <c r="I560" t="s">
        <v>677</v>
      </c>
      <c r="J560" t="s">
        <v>677</v>
      </c>
      <c r="K560">
        <v>504.243066</v>
      </c>
      <c r="L560">
        <v>2.6354274457328497</v>
      </c>
      <c r="M560">
        <v>5.663390873558539</v>
      </c>
      <c r="N560">
        <v>-20.812636500000004</v>
      </c>
      <c r="O560">
        <v>-49.381347685025794</v>
      </c>
    </row>
    <row r="561" spans="1:15" x14ac:dyDescent="0.3">
      <c r="A561" t="s">
        <v>27</v>
      </c>
      <c r="B561">
        <v>3549904</v>
      </c>
      <c r="C561" t="s">
        <v>679</v>
      </c>
      <c r="D561" t="s">
        <v>678</v>
      </c>
      <c r="E561" t="s">
        <v>679</v>
      </c>
      <c r="F561" t="s">
        <v>680</v>
      </c>
      <c r="G561" t="s">
        <v>680</v>
      </c>
      <c r="H561" t="s">
        <v>681</v>
      </c>
      <c r="I561" t="s">
        <v>681</v>
      </c>
      <c r="J561" t="s">
        <v>682</v>
      </c>
      <c r="K561">
        <v>604.88468899999998</v>
      </c>
      <c r="L561">
        <v>3.0411592878728797</v>
      </c>
      <c r="M561">
        <v>5.8585035113726693</v>
      </c>
      <c r="N561">
        <v>-23.184061500000002</v>
      </c>
      <c r="O561">
        <v>-45.884175401459665</v>
      </c>
    </row>
    <row r="562" spans="1:15" x14ac:dyDescent="0.3">
      <c r="A562" t="s">
        <v>583</v>
      </c>
      <c r="B562">
        <v>3549953</v>
      </c>
      <c r="C562" t="s">
        <v>677</v>
      </c>
      <c r="D562" t="s">
        <v>677</v>
      </c>
      <c r="E562" t="s">
        <v>677</v>
      </c>
      <c r="F562" t="s">
        <v>677</v>
      </c>
      <c r="G562" t="s">
        <v>677</v>
      </c>
      <c r="H562" t="s">
        <v>677</v>
      </c>
      <c r="I562" t="s">
        <v>677</v>
      </c>
      <c r="J562" t="s">
        <v>677</v>
      </c>
      <c r="K562">
        <v>717.411337</v>
      </c>
      <c r="L562">
        <v>2.27057636315973</v>
      </c>
      <c r="M562">
        <v>4.1993437186893923</v>
      </c>
      <c r="N562">
        <v>-23.849085716050105</v>
      </c>
      <c r="O562">
        <v>-46.941749717393989</v>
      </c>
    </row>
    <row r="563" spans="1:15" x14ac:dyDescent="0.3">
      <c r="A563" t="s">
        <v>11</v>
      </c>
      <c r="B563">
        <v>3550001</v>
      </c>
      <c r="C563" t="s">
        <v>679</v>
      </c>
      <c r="D563" t="s">
        <v>678</v>
      </c>
      <c r="E563" t="s">
        <v>679</v>
      </c>
      <c r="F563" t="s">
        <v>680</v>
      </c>
      <c r="G563" t="s">
        <v>680</v>
      </c>
      <c r="H563" t="s">
        <v>681</v>
      </c>
      <c r="I563" t="s">
        <v>681</v>
      </c>
      <c r="J563" t="s">
        <v>682</v>
      </c>
      <c r="K563">
        <v>761.15639399999998</v>
      </c>
      <c r="L563">
        <v>2.790506829920425</v>
      </c>
      <c r="M563">
        <v>4.0288558093904436</v>
      </c>
      <c r="N563">
        <v>-23.221871510221003</v>
      </c>
      <c r="O563">
        <v>-45.309544504809459</v>
      </c>
    </row>
    <row r="564" spans="1:15" x14ac:dyDescent="0.3">
      <c r="A564" t="s">
        <v>584</v>
      </c>
      <c r="B564">
        <v>3550100</v>
      </c>
      <c r="C564" t="s">
        <v>677</v>
      </c>
      <c r="D564" t="s">
        <v>677</v>
      </c>
      <c r="E564" t="s">
        <v>677</v>
      </c>
      <c r="F564" t="s">
        <v>677</v>
      </c>
      <c r="G564" t="s">
        <v>677</v>
      </c>
      <c r="H564" t="s">
        <v>677</v>
      </c>
      <c r="I564" t="s">
        <v>677</v>
      </c>
      <c r="J564" t="s">
        <v>677</v>
      </c>
      <c r="K564">
        <v>733.95771000000002</v>
      </c>
      <c r="L564">
        <v>2.8134034986450676</v>
      </c>
      <c r="M564">
        <v>4.612296325952097</v>
      </c>
      <c r="N564">
        <v>-22.736459985000007</v>
      </c>
      <c r="O564">
        <v>-48.568763281267941</v>
      </c>
    </row>
    <row r="565" spans="1:15" x14ac:dyDescent="0.3">
      <c r="A565" t="s">
        <v>50</v>
      </c>
      <c r="B565">
        <v>3550209</v>
      </c>
      <c r="C565" t="s">
        <v>679</v>
      </c>
      <c r="D565" t="s">
        <v>679</v>
      </c>
      <c r="E565" t="s">
        <v>679</v>
      </c>
      <c r="F565" t="s">
        <v>678</v>
      </c>
      <c r="G565" t="s">
        <v>680</v>
      </c>
      <c r="H565" t="s">
        <v>678</v>
      </c>
      <c r="I565" t="s">
        <v>681</v>
      </c>
      <c r="J565" t="s">
        <v>678</v>
      </c>
      <c r="K565">
        <v>665.75800000000004</v>
      </c>
      <c r="L565">
        <v>2.9686412270515583</v>
      </c>
      <c r="M565">
        <v>4.5176049189259322</v>
      </c>
      <c r="N565">
        <v>-23.879490000000004</v>
      </c>
      <c r="O565">
        <v>-47.99558914635093</v>
      </c>
    </row>
    <row r="566" spans="1:15" x14ac:dyDescent="0.3">
      <c r="A566" t="s">
        <v>3</v>
      </c>
      <c r="B566">
        <v>3550308</v>
      </c>
      <c r="C566" t="s">
        <v>679</v>
      </c>
      <c r="D566" t="s">
        <v>678</v>
      </c>
      <c r="E566" t="s">
        <v>679</v>
      </c>
      <c r="F566" t="s">
        <v>680</v>
      </c>
      <c r="G566" t="s">
        <v>680</v>
      </c>
      <c r="H566" t="s">
        <v>680</v>
      </c>
      <c r="I566" t="s">
        <v>681</v>
      </c>
      <c r="J566" t="s">
        <v>681</v>
      </c>
      <c r="K566">
        <v>783.61512700000003</v>
      </c>
      <c r="L566">
        <v>3.1821606214597193</v>
      </c>
      <c r="M566">
        <v>7.088207803410711</v>
      </c>
      <c r="N566">
        <v>-23.567386500000001</v>
      </c>
      <c r="O566">
        <v>-46.570383182112749</v>
      </c>
    </row>
    <row r="567" spans="1:15" x14ac:dyDescent="0.3">
      <c r="A567" t="s">
        <v>42</v>
      </c>
      <c r="B567">
        <v>3550407</v>
      </c>
      <c r="C567" t="s">
        <v>678</v>
      </c>
      <c r="D567" t="s">
        <v>679</v>
      </c>
      <c r="E567" t="s">
        <v>680</v>
      </c>
      <c r="F567" t="s">
        <v>678</v>
      </c>
      <c r="G567" t="s">
        <v>681</v>
      </c>
      <c r="H567" t="s">
        <v>678</v>
      </c>
      <c r="I567" t="s">
        <v>682</v>
      </c>
      <c r="J567" t="s">
        <v>678</v>
      </c>
      <c r="K567">
        <v>565.011977</v>
      </c>
      <c r="L567">
        <v>2.786238765738196</v>
      </c>
      <c r="M567">
        <v>4.5520960791704654</v>
      </c>
      <c r="N567">
        <v>-22.548888000000002</v>
      </c>
      <c r="O567">
        <v>-47.914032997113132</v>
      </c>
    </row>
    <row r="568" spans="1:15" x14ac:dyDescent="0.3">
      <c r="A568" t="s">
        <v>585</v>
      </c>
      <c r="B568">
        <v>3550506</v>
      </c>
      <c r="C568" t="s">
        <v>677</v>
      </c>
      <c r="D568" t="s">
        <v>677</v>
      </c>
      <c r="E568" t="s">
        <v>677</v>
      </c>
      <c r="F568" t="s">
        <v>677</v>
      </c>
      <c r="G568" t="s">
        <v>677</v>
      </c>
      <c r="H568" t="s">
        <v>677</v>
      </c>
      <c r="I568" t="s">
        <v>677</v>
      </c>
      <c r="J568" t="s">
        <v>677</v>
      </c>
      <c r="K568">
        <v>463.13224700000001</v>
      </c>
      <c r="L568">
        <v>2.8640486554461759</v>
      </c>
      <c r="M568">
        <v>3.8845688149183335</v>
      </c>
      <c r="N568">
        <v>-22.751256429245135</v>
      </c>
      <c r="O568">
        <v>-49.741476162902714</v>
      </c>
    </row>
    <row r="569" spans="1:15" x14ac:dyDescent="0.3">
      <c r="A569" t="s">
        <v>586</v>
      </c>
      <c r="B569">
        <v>3550605</v>
      </c>
      <c r="C569" t="s">
        <v>677</v>
      </c>
      <c r="D569" t="s">
        <v>677</v>
      </c>
      <c r="E569" t="s">
        <v>677</v>
      </c>
      <c r="F569" t="s">
        <v>677</v>
      </c>
      <c r="G569" t="s">
        <v>677</v>
      </c>
      <c r="H569" t="s">
        <v>677</v>
      </c>
      <c r="I569" t="s">
        <v>677</v>
      </c>
      <c r="J569" t="s">
        <v>677</v>
      </c>
      <c r="K569">
        <v>778.64078300000006</v>
      </c>
      <c r="L569">
        <v>2.4870082090918837</v>
      </c>
      <c r="M569">
        <v>4.9591177450783057</v>
      </c>
      <c r="N569">
        <v>-23.530359000000004</v>
      </c>
      <c r="O569">
        <v>-47.135423012747943</v>
      </c>
    </row>
    <row r="570" spans="1:15" x14ac:dyDescent="0.3">
      <c r="A570" t="s">
        <v>18</v>
      </c>
      <c r="B570">
        <v>3550704</v>
      </c>
      <c r="C570" t="s">
        <v>679</v>
      </c>
      <c r="D570" t="s">
        <v>678</v>
      </c>
      <c r="E570" t="s">
        <v>678</v>
      </c>
      <c r="F570" t="s">
        <v>680</v>
      </c>
      <c r="G570" t="s">
        <v>678</v>
      </c>
      <c r="H570" t="s">
        <v>680</v>
      </c>
      <c r="I570" t="s">
        <v>678</v>
      </c>
      <c r="J570" t="s">
        <v>680</v>
      </c>
      <c r="K570">
        <v>1.362498</v>
      </c>
      <c r="L570">
        <v>2.6046525757111403</v>
      </c>
      <c r="M570">
        <v>4.9492924014120261</v>
      </c>
      <c r="N570">
        <v>-23.806687652148753</v>
      </c>
      <c r="O570">
        <v>-45.402680140543957</v>
      </c>
    </row>
    <row r="571" spans="1:15" x14ac:dyDescent="0.3">
      <c r="A571" t="s">
        <v>587</v>
      </c>
      <c r="B571">
        <v>3550803</v>
      </c>
      <c r="C571" t="s">
        <v>677</v>
      </c>
      <c r="D571" t="s">
        <v>677</v>
      </c>
      <c r="E571" t="s">
        <v>677</v>
      </c>
      <c r="F571" t="s">
        <v>677</v>
      </c>
      <c r="G571" t="s">
        <v>677</v>
      </c>
      <c r="H571" t="s">
        <v>677</v>
      </c>
      <c r="I571" t="s">
        <v>677</v>
      </c>
      <c r="J571" t="s">
        <v>677</v>
      </c>
      <c r="K571">
        <v>929.72258999999997</v>
      </c>
      <c r="L571">
        <v>2.4021065568272011</v>
      </c>
      <c r="M571">
        <v>4.0857185951654023</v>
      </c>
      <c r="N571">
        <v>-21.708420791919607</v>
      </c>
      <c r="O571">
        <v>-46.824127625791355</v>
      </c>
    </row>
    <row r="572" spans="1:15" x14ac:dyDescent="0.3">
      <c r="A572" t="s">
        <v>588</v>
      </c>
      <c r="B572">
        <v>3550902</v>
      </c>
      <c r="C572" t="s">
        <v>677</v>
      </c>
      <c r="D572" t="s">
        <v>677</v>
      </c>
      <c r="E572" t="s">
        <v>677</v>
      </c>
      <c r="F572" t="s">
        <v>677</v>
      </c>
      <c r="G572" t="s">
        <v>677</v>
      </c>
      <c r="H572" t="s">
        <v>677</v>
      </c>
      <c r="I572" t="s">
        <v>677</v>
      </c>
      <c r="J572" t="s">
        <v>677</v>
      </c>
      <c r="K572">
        <v>629.97666100000004</v>
      </c>
      <c r="L572">
        <v>2.7904625057932071</v>
      </c>
      <c r="M572">
        <v>4.1853154580036565</v>
      </c>
      <c r="N572">
        <v>-21.479723372164006</v>
      </c>
      <c r="O572">
        <v>-47.553352539983386</v>
      </c>
    </row>
    <row r="573" spans="1:15" x14ac:dyDescent="0.3">
      <c r="A573" t="s">
        <v>40</v>
      </c>
      <c r="B573">
        <v>3551009</v>
      </c>
      <c r="C573" t="s">
        <v>679</v>
      </c>
      <c r="D573" t="s">
        <v>679</v>
      </c>
      <c r="E573" t="s">
        <v>678</v>
      </c>
      <c r="F573" t="s">
        <v>678</v>
      </c>
      <c r="G573" t="s">
        <v>678</v>
      </c>
      <c r="H573" t="s">
        <v>678</v>
      </c>
      <c r="I573" t="s">
        <v>680</v>
      </c>
      <c r="J573" t="s">
        <v>678</v>
      </c>
      <c r="K573">
        <v>13.940852</v>
      </c>
      <c r="L573">
        <v>2.1705550585212086</v>
      </c>
      <c r="M573">
        <v>5.5632413266424807</v>
      </c>
      <c r="N573">
        <v>-23.967373000000006</v>
      </c>
      <c r="O573">
        <v>-46.384490817317726</v>
      </c>
    </row>
    <row r="574" spans="1:15" x14ac:dyDescent="0.3">
      <c r="A574" t="s">
        <v>589</v>
      </c>
      <c r="B574">
        <v>3551108</v>
      </c>
      <c r="C574" t="s">
        <v>677</v>
      </c>
      <c r="D574" t="s">
        <v>677</v>
      </c>
      <c r="E574" t="s">
        <v>677</v>
      </c>
      <c r="F574" t="s">
        <v>677</v>
      </c>
      <c r="G574" t="s">
        <v>677</v>
      </c>
      <c r="H574" t="s">
        <v>677</v>
      </c>
      <c r="I574" t="s">
        <v>677</v>
      </c>
      <c r="J574" t="s">
        <v>677</v>
      </c>
      <c r="K574">
        <v>599.76188000000002</v>
      </c>
      <c r="L574">
        <v>2.5472724543181813</v>
      </c>
      <c r="M574">
        <v>4.0122042960307427</v>
      </c>
      <c r="N574">
        <v>-23.641506570768303</v>
      </c>
      <c r="O574">
        <v>-47.827195985044703</v>
      </c>
    </row>
    <row r="575" spans="1:15" x14ac:dyDescent="0.3">
      <c r="A575" t="s">
        <v>590</v>
      </c>
      <c r="B575">
        <v>3551207</v>
      </c>
      <c r="C575" t="s">
        <v>677</v>
      </c>
      <c r="D575" t="s">
        <v>677</v>
      </c>
      <c r="E575" t="s">
        <v>677</v>
      </c>
      <c r="F575" t="s">
        <v>677</v>
      </c>
      <c r="G575" t="s">
        <v>677</v>
      </c>
      <c r="H575" t="s">
        <v>677</v>
      </c>
      <c r="I575" t="s">
        <v>677</v>
      </c>
      <c r="J575" t="s">
        <v>677</v>
      </c>
      <c r="K575">
        <v>735.03280500000005</v>
      </c>
      <c r="L575">
        <v>2.1510877890720645</v>
      </c>
      <c r="M575">
        <v>3.5608626947274646</v>
      </c>
      <c r="N575">
        <v>-23.274495925844203</v>
      </c>
      <c r="O575">
        <v>-49.483128634266443</v>
      </c>
    </row>
    <row r="576" spans="1:15" x14ac:dyDescent="0.3">
      <c r="A576" t="s">
        <v>591</v>
      </c>
      <c r="B576">
        <v>3551306</v>
      </c>
      <c r="C576" t="s">
        <v>677</v>
      </c>
      <c r="D576" t="s">
        <v>677</v>
      </c>
      <c r="E576" t="s">
        <v>677</v>
      </c>
      <c r="F576" t="s">
        <v>677</v>
      </c>
      <c r="G576" t="s">
        <v>677</v>
      </c>
      <c r="H576" t="s">
        <v>677</v>
      </c>
      <c r="I576" t="s">
        <v>677</v>
      </c>
      <c r="J576" t="s">
        <v>677</v>
      </c>
      <c r="K576">
        <v>455.91503699999998</v>
      </c>
      <c r="L576">
        <v>2.224916170760447</v>
      </c>
      <c r="M576">
        <v>3.5456781497920256</v>
      </c>
      <c r="N576">
        <v>-20.656880499376502</v>
      </c>
      <c r="O576">
        <v>-49.920922497139259</v>
      </c>
    </row>
    <row r="577" spans="1:15" x14ac:dyDescent="0.3">
      <c r="A577" t="s">
        <v>592</v>
      </c>
      <c r="B577">
        <v>3551405</v>
      </c>
      <c r="C577" t="s">
        <v>677</v>
      </c>
      <c r="D577" t="s">
        <v>677</v>
      </c>
      <c r="E577" t="s">
        <v>677</v>
      </c>
      <c r="F577" t="s">
        <v>677</v>
      </c>
      <c r="G577" t="s">
        <v>677</v>
      </c>
      <c r="H577" t="s">
        <v>677</v>
      </c>
      <c r="I577" t="s">
        <v>677</v>
      </c>
      <c r="J577" t="s">
        <v>677</v>
      </c>
      <c r="K577">
        <v>596.70206499999995</v>
      </c>
      <c r="L577">
        <v>2.4520073630859804</v>
      </c>
      <c r="M577">
        <v>4.1661932151700674</v>
      </c>
      <c r="N577">
        <v>-21.310287665662354</v>
      </c>
      <c r="O577">
        <v>-47.563249920263999</v>
      </c>
    </row>
    <row r="578" spans="1:15" x14ac:dyDescent="0.3">
      <c r="A578" t="s">
        <v>593</v>
      </c>
      <c r="B578">
        <v>3551603</v>
      </c>
      <c r="C578" t="s">
        <v>677</v>
      </c>
      <c r="D578" t="s">
        <v>677</v>
      </c>
      <c r="E578" t="s">
        <v>677</v>
      </c>
      <c r="F578" t="s">
        <v>677</v>
      </c>
      <c r="G578" t="s">
        <v>677</v>
      </c>
      <c r="H578" t="s">
        <v>677</v>
      </c>
      <c r="I578" t="s">
        <v>677</v>
      </c>
      <c r="J578" t="s">
        <v>677</v>
      </c>
      <c r="K578">
        <v>941.40979900000002</v>
      </c>
      <c r="L578">
        <v>2.309063511966333</v>
      </c>
      <c r="M578">
        <v>4.4658139572694795</v>
      </c>
      <c r="N578">
        <v>-22.612693521859551</v>
      </c>
      <c r="O578">
        <v>-46.701791380712173</v>
      </c>
    </row>
    <row r="579" spans="1:15" x14ac:dyDescent="0.3">
      <c r="A579" t="s">
        <v>594</v>
      </c>
      <c r="B579">
        <v>3551504</v>
      </c>
      <c r="C579" t="s">
        <v>677</v>
      </c>
      <c r="D579" t="s">
        <v>677</v>
      </c>
      <c r="E579" t="s">
        <v>677</v>
      </c>
      <c r="F579" t="s">
        <v>677</v>
      </c>
      <c r="G579" t="s">
        <v>677</v>
      </c>
      <c r="H579" t="s">
        <v>677</v>
      </c>
      <c r="I579" t="s">
        <v>677</v>
      </c>
      <c r="J579" t="s">
        <v>677</v>
      </c>
      <c r="K579">
        <v>560.75766899999996</v>
      </c>
      <c r="L579">
        <v>2.1005290681362925</v>
      </c>
      <c r="M579">
        <v>4.6542439437731442</v>
      </c>
      <c r="N579">
        <v>-21.209477985000007</v>
      </c>
      <c r="O579">
        <v>-47.597762096344553</v>
      </c>
    </row>
    <row r="580" spans="1:15" x14ac:dyDescent="0.3">
      <c r="A580" t="s">
        <v>595</v>
      </c>
      <c r="B580">
        <v>3551702</v>
      </c>
      <c r="C580" t="s">
        <v>677</v>
      </c>
      <c r="D580" t="s">
        <v>677</v>
      </c>
      <c r="E580" t="s">
        <v>677</v>
      </c>
      <c r="F580" t="s">
        <v>677</v>
      </c>
      <c r="G580" t="s">
        <v>677</v>
      </c>
      <c r="H580" t="s">
        <v>677</v>
      </c>
      <c r="I580" t="s">
        <v>677</v>
      </c>
      <c r="J580" t="s">
        <v>677</v>
      </c>
      <c r="K580">
        <v>545.97698800000001</v>
      </c>
      <c r="L580">
        <v>2.6054009467402901</v>
      </c>
      <c r="M580">
        <v>5.0997324219429547</v>
      </c>
      <c r="N580">
        <v>-21.137021505000003</v>
      </c>
      <c r="O580">
        <v>-47.991148431000028</v>
      </c>
    </row>
    <row r="581" spans="1:15" x14ac:dyDescent="0.3">
      <c r="A581" t="s">
        <v>33</v>
      </c>
      <c r="B581">
        <v>3551801</v>
      </c>
      <c r="C581" t="s">
        <v>679</v>
      </c>
      <c r="D581" t="s">
        <v>678</v>
      </c>
      <c r="E581" t="s">
        <v>678</v>
      </c>
      <c r="F581" t="s">
        <v>680</v>
      </c>
      <c r="G581" t="s">
        <v>679</v>
      </c>
      <c r="H581" t="s">
        <v>680</v>
      </c>
      <c r="I581" t="s">
        <v>679</v>
      </c>
      <c r="J581" t="s">
        <v>680</v>
      </c>
      <c r="K581">
        <v>30.719439999999999</v>
      </c>
      <c r="L581">
        <v>3.0264102719077606</v>
      </c>
      <c r="M581">
        <v>4.1082943509400884</v>
      </c>
      <c r="N581">
        <v>-24.388603782187904</v>
      </c>
      <c r="O581">
        <v>-47.927216963472212</v>
      </c>
    </row>
    <row r="582" spans="1:15" x14ac:dyDescent="0.3">
      <c r="A582" t="s">
        <v>596</v>
      </c>
      <c r="B582">
        <v>3551900</v>
      </c>
      <c r="C582" t="s">
        <v>677</v>
      </c>
      <c r="D582" t="s">
        <v>677</v>
      </c>
      <c r="E582" t="s">
        <v>677</v>
      </c>
      <c r="F582" t="s">
        <v>677</v>
      </c>
      <c r="G582" t="s">
        <v>677</v>
      </c>
      <c r="H582" t="s">
        <v>677</v>
      </c>
      <c r="I582" t="s">
        <v>677</v>
      </c>
      <c r="J582" t="s">
        <v>677</v>
      </c>
      <c r="K582">
        <v>591.39318300000002</v>
      </c>
      <c r="L582">
        <v>2.1475526640802678</v>
      </c>
      <c r="M582">
        <v>4.2429387700295811</v>
      </c>
      <c r="N582">
        <v>-20.809385787763201</v>
      </c>
      <c r="O582">
        <v>-48.801533979431397</v>
      </c>
    </row>
    <row r="583" spans="1:15" x14ac:dyDescent="0.3">
      <c r="A583" t="s">
        <v>597</v>
      </c>
      <c r="B583">
        <v>3552007</v>
      </c>
      <c r="C583" t="s">
        <v>677</v>
      </c>
      <c r="D583" t="s">
        <v>677</v>
      </c>
      <c r="E583" t="s">
        <v>677</v>
      </c>
      <c r="F583" t="s">
        <v>677</v>
      </c>
      <c r="G583" t="s">
        <v>677</v>
      </c>
      <c r="H583" t="s">
        <v>677</v>
      </c>
      <c r="I583" t="s">
        <v>677</v>
      </c>
      <c r="J583" t="s">
        <v>677</v>
      </c>
      <c r="K583">
        <v>641.52023899999995</v>
      </c>
      <c r="L583">
        <v>2.6178199013566061</v>
      </c>
      <c r="M583">
        <v>3.799478398837981</v>
      </c>
      <c r="N583">
        <v>-22.66142434635125</v>
      </c>
      <c r="O583">
        <v>-44.848996103159266</v>
      </c>
    </row>
    <row r="584" spans="1:15" x14ac:dyDescent="0.3">
      <c r="A584" t="s">
        <v>598</v>
      </c>
      <c r="B584">
        <v>3552106</v>
      </c>
      <c r="C584" t="s">
        <v>677</v>
      </c>
      <c r="D584" t="s">
        <v>677</v>
      </c>
      <c r="E584" t="s">
        <v>677</v>
      </c>
      <c r="F584" t="s">
        <v>677</v>
      </c>
      <c r="G584" t="s">
        <v>677</v>
      </c>
      <c r="H584" t="s">
        <v>677</v>
      </c>
      <c r="I584" t="s">
        <v>677</v>
      </c>
      <c r="J584" t="s">
        <v>677</v>
      </c>
      <c r="K584">
        <v>764.529222</v>
      </c>
      <c r="L584">
        <v>2.6522743902978996</v>
      </c>
      <c r="M584">
        <v>4.6128368162322584</v>
      </c>
      <c r="N584">
        <v>-22.592029951899505</v>
      </c>
      <c r="O584">
        <v>-46.529211591760863</v>
      </c>
    </row>
    <row r="585" spans="1:15" x14ac:dyDescent="0.3">
      <c r="A585" t="s">
        <v>599</v>
      </c>
      <c r="B585">
        <v>3552205</v>
      </c>
      <c r="C585" t="s">
        <v>677</v>
      </c>
      <c r="D585" t="s">
        <v>677</v>
      </c>
      <c r="E585" t="s">
        <v>677</v>
      </c>
      <c r="F585" t="s">
        <v>677</v>
      </c>
      <c r="G585" t="s">
        <v>677</v>
      </c>
      <c r="H585" t="s">
        <v>677</v>
      </c>
      <c r="I585" t="s">
        <v>677</v>
      </c>
      <c r="J585" t="s">
        <v>677</v>
      </c>
      <c r="K585">
        <v>591.22937400000001</v>
      </c>
      <c r="L585">
        <v>2.6535810251450536</v>
      </c>
      <c r="M585">
        <v>5.8321114791938573</v>
      </c>
      <c r="N585">
        <v>-23.499323</v>
      </c>
      <c r="O585">
        <v>-47.457853253204043</v>
      </c>
    </row>
    <row r="586" spans="1:15" x14ac:dyDescent="0.3">
      <c r="A586" t="s">
        <v>600</v>
      </c>
      <c r="B586">
        <v>3552304</v>
      </c>
      <c r="C586" t="s">
        <v>677</v>
      </c>
      <c r="D586" t="s">
        <v>677</v>
      </c>
      <c r="E586" t="s">
        <v>677</v>
      </c>
      <c r="F586" t="s">
        <v>677</v>
      </c>
      <c r="G586" t="s">
        <v>677</v>
      </c>
      <c r="H586" t="s">
        <v>677</v>
      </c>
      <c r="I586" t="s">
        <v>677</v>
      </c>
      <c r="J586" t="s">
        <v>677</v>
      </c>
      <c r="K586">
        <v>376.22165699999999</v>
      </c>
      <c r="L586">
        <v>2.7743300694061759</v>
      </c>
      <c r="M586">
        <v>3.8875047742353779</v>
      </c>
      <c r="N586">
        <v>-20.692943499375605</v>
      </c>
      <c r="O586">
        <v>-50.920526559032098</v>
      </c>
    </row>
    <row r="587" spans="1:15" x14ac:dyDescent="0.3">
      <c r="A587" t="s">
        <v>601</v>
      </c>
      <c r="B587">
        <v>3552403</v>
      </c>
      <c r="C587" t="s">
        <v>677</v>
      </c>
      <c r="D587" t="s">
        <v>677</v>
      </c>
      <c r="E587" t="s">
        <v>677</v>
      </c>
      <c r="F587" t="s">
        <v>677</v>
      </c>
      <c r="G587" t="s">
        <v>677</v>
      </c>
      <c r="H587" t="s">
        <v>677</v>
      </c>
      <c r="I587" t="s">
        <v>677</v>
      </c>
      <c r="J587" t="s">
        <v>677</v>
      </c>
      <c r="K587">
        <v>570.00790900000004</v>
      </c>
      <c r="L587">
        <v>2.1860093437215826</v>
      </c>
      <c r="M587">
        <v>5.4509277404722001</v>
      </c>
      <c r="N587">
        <v>-22.822145000000003</v>
      </c>
      <c r="O587">
        <v>-47.265802732090094</v>
      </c>
    </row>
    <row r="588" spans="1:15" x14ac:dyDescent="0.3">
      <c r="A588" t="s">
        <v>602</v>
      </c>
      <c r="B588">
        <v>3552551</v>
      </c>
      <c r="C588" t="s">
        <v>677</v>
      </c>
      <c r="D588" t="s">
        <v>677</v>
      </c>
      <c r="E588" t="s">
        <v>677</v>
      </c>
      <c r="F588" t="s">
        <v>677</v>
      </c>
      <c r="G588" t="s">
        <v>677</v>
      </c>
      <c r="H588" t="s">
        <v>677</v>
      </c>
      <c r="I588" t="s">
        <v>677</v>
      </c>
      <c r="J588" t="s">
        <v>677</v>
      </c>
      <c r="K588">
        <v>353.76624299999997</v>
      </c>
      <c r="L588">
        <v>2.519285771379193</v>
      </c>
      <c r="M588">
        <v>3.5980240723341899</v>
      </c>
      <c r="N588">
        <v>-20.503344266962252</v>
      </c>
      <c r="O588">
        <v>-51.028222586512868</v>
      </c>
    </row>
    <row r="589" spans="1:15" x14ac:dyDescent="0.3">
      <c r="A589" t="s">
        <v>603</v>
      </c>
      <c r="B589">
        <v>3552502</v>
      </c>
      <c r="C589" t="s">
        <v>677</v>
      </c>
      <c r="D589" t="s">
        <v>677</v>
      </c>
      <c r="E589" t="s">
        <v>677</v>
      </c>
      <c r="F589" t="s">
        <v>677</v>
      </c>
      <c r="G589" t="s">
        <v>677</v>
      </c>
      <c r="H589" t="s">
        <v>677</v>
      </c>
      <c r="I589" t="s">
        <v>677</v>
      </c>
      <c r="J589" t="s">
        <v>677</v>
      </c>
      <c r="K589">
        <v>745.79481199999998</v>
      </c>
      <c r="L589">
        <v>2.3143644768383909</v>
      </c>
      <c r="M589">
        <v>5.4736869184632457</v>
      </c>
      <c r="N589">
        <v>-23.536827500000005</v>
      </c>
      <c r="O589">
        <v>-46.307810467288199</v>
      </c>
    </row>
    <row r="590" spans="1:15" x14ac:dyDescent="0.3">
      <c r="A590" t="s">
        <v>604</v>
      </c>
      <c r="B590">
        <v>3552601</v>
      </c>
      <c r="C590" t="s">
        <v>677</v>
      </c>
      <c r="D590" t="s">
        <v>677</v>
      </c>
      <c r="E590" t="s">
        <v>677</v>
      </c>
      <c r="F590" t="s">
        <v>677</v>
      </c>
      <c r="G590" t="s">
        <v>677</v>
      </c>
      <c r="H590" t="s">
        <v>677</v>
      </c>
      <c r="I590" t="s">
        <v>677</v>
      </c>
      <c r="J590" t="s">
        <v>677</v>
      </c>
      <c r="K590">
        <v>518.24198000000001</v>
      </c>
      <c r="L590">
        <v>2.538814941523083</v>
      </c>
      <c r="M590">
        <v>4.0936667822279027</v>
      </c>
      <c r="N590">
        <v>-20.957600676059251</v>
      </c>
      <c r="O590">
        <v>-49.032621409186611</v>
      </c>
    </row>
    <row r="591" spans="1:15" x14ac:dyDescent="0.3">
      <c r="A591" t="s">
        <v>605</v>
      </c>
      <c r="B591">
        <v>3552700</v>
      </c>
      <c r="C591" t="s">
        <v>677</v>
      </c>
      <c r="D591" t="s">
        <v>677</v>
      </c>
      <c r="E591" t="s">
        <v>677</v>
      </c>
      <c r="F591" t="s">
        <v>677</v>
      </c>
      <c r="G591" t="s">
        <v>677</v>
      </c>
      <c r="H591" t="s">
        <v>677</v>
      </c>
      <c r="I591" t="s">
        <v>677</v>
      </c>
      <c r="J591" t="s">
        <v>677</v>
      </c>
      <c r="K591">
        <v>487.04240199999998</v>
      </c>
      <c r="L591">
        <v>2.5665600437655884</v>
      </c>
      <c r="M591">
        <v>4.2173786479394417</v>
      </c>
      <c r="N591">
        <v>-21.732514500000008</v>
      </c>
      <c r="O591">
        <v>-48.68678761401565</v>
      </c>
    </row>
    <row r="592" spans="1:15" x14ac:dyDescent="0.3">
      <c r="A592" t="s">
        <v>606</v>
      </c>
      <c r="B592">
        <v>3552809</v>
      </c>
      <c r="C592" t="s">
        <v>677</v>
      </c>
      <c r="D592" t="s">
        <v>677</v>
      </c>
      <c r="E592" t="s">
        <v>677</v>
      </c>
      <c r="F592" t="s">
        <v>677</v>
      </c>
      <c r="G592" t="s">
        <v>677</v>
      </c>
      <c r="H592" t="s">
        <v>677</v>
      </c>
      <c r="I592" t="s">
        <v>677</v>
      </c>
      <c r="J592" t="s">
        <v>677</v>
      </c>
      <c r="K592">
        <v>803.23913100000004</v>
      </c>
      <c r="L592">
        <v>1.3093746249166704</v>
      </c>
      <c r="M592">
        <v>5.4618945236025969</v>
      </c>
      <c r="N592">
        <v>-23.623328500000003</v>
      </c>
      <c r="O592">
        <v>-46.785780034210205</v>
      </c>
    </row>
    <row r="593" spans="1:15" x14ac:dyDescent="0.3">
      <c r="A593" t="s">
        <v>607</v>
      </c>
      <c r="B593">
        <v>3552908</v>
      </c>
      <c r="C593" t="s">
        <v>677</v>
      </c>
      <c r="D593" t="s">
        <v>677</v>
      </c>
      <c r="E593" t="s">
        <v>677</v>
      </c>
      <c r="F593" t="s">
        <v>677</v>
      </c>
      <c r="G593" t="s">
        <v>677</v>
      </c>
      <c r="H593" t="s">
        <v>677</v>
      </c>
      <c r="I593" t="s">
        <v>677</v>
      </c>
      <c r="J593" t="s">
        <v>677</v>
      </c>
      <c r="K593">
        <v>403.682391</v>
      </c>
      <c r="L593">
        <v>2.783379681406934</v>
      </c>
      <c r="M593">
        <v>3.7983052820219765</v>
      </c>
      <c r="N593">
        <v>-22.388266261606002</v>
      </c>
      <c r="O593">
        <v>-51.284773424105047</v>
      </c>
    </row>
    <row r="594" spans="1:15" x14ac:dyDescent="0.3">
      <c r="A594" t="s">
        <v>608</v>
      </c>
      <c r="B594">
        <v>3553005</v>
      </c>
      <c r="C594" t="s">
        <v>677</v>
      </c>
      <c r="D594" t="s">
        <v>677</v>
      </c>
      <c r="E594" t="s">
        <v>677</v>
      </c>
      <c r="F594" t="s">
        <v>677</v>
      </c>
      <c r="G594" t="s">
        <v>677</v>
      </c>
      <c r="H594" t="s">
        <v>677</v>
      </c>
      <c r="I594" t="s">
        <v>677</v>
      </c>
      <c r="J594" t="s">
        <v>677</v>
      </c>
      <c r="K594">
        <v>540.89401399999997</v>
      </c>
      <c r="L594">
        <v>2.1623612501776015</v>
      </c>
      <c r="M594">
        <v>4.1417318947671413</v>
      </c>
      <c r="N594">
        <v>-23.449814118588002</v>
      </c>
      <c r="O594">
        <v>-49.405771115567497</v>
      </c>
    </row>
    <row r="595" spans="1:15" x14ac:dyDescent="0.3">
      <c r="A595" t="s">
        <v>609</v>
      </c>
      <c r="B595">
        <v>3553104</v>
      </c>
      <c r="C595" t="s">
        <v>677</v>
      </c>
      <c r="D595" t="s">
        <v>677</v>
      </c>
      <c r="E595" t="s">
        <v>677</v>
      </c>
      <c r="F595" t="s">
        <v>677</v>
      </c>
      <c r="G595" t="s">
        <v>677</v>
      </c>
      <c r="H595" t="s">
        <v>677</v>
      </c>
      <c r="I595" t="s">
        <v>677</v>
      </c>
      <c r="J595" t="s">
        <v>677</v>
      </c>
      <c r="K595">
        <v>579.33126000000004</v>
      </c>
      <c r="L595">
        <v>2.0296231824762359</v>
      </c>
      <c r="M595">
        <v>3.7989957344438814</v>
      </c>
      <c r="N595">
        <v>-21.146736273607853</v>
      </c>
      <c r="O595">
        <v>-48.511955222080744</v>
      </c>
    </row>
    <row r="596" spans="1:15" x14ac:dyDescent="0.3">
      <c r="A596" t="s">
        <v>610</v>
      </c>
      <c r="B596">
        <v>3553203</v>
      </c>
      <c r="C596" t="s">
        <v>677</v>
      </c>
      <c r="D596" t="s">
        <v>677</v>
      </c>
      <c r="E596" t="s">
        <v>677</v>
      </c>
      <c r="F596" t="s">
        <v>677</v>
      </c>
      <c r="G596" t="s">
        <v>677</v>
      </c>
      <c r="H596" t="s">
        <v>677</v>
      </c>
      <c r="I596" t="s">
        <v>677</v>
      </c>
      <c r="J596" t="s">
        <v>677</v>
      </c>
      <c r="K596">
        <v>625.14617499999997</v>
      </c>
      <c r="L596">
        <v>2.1220814720144987</v>
      </c>
      <c r="M596">
        <v>3.7455432019980242</v>
      </c>
      <c r="N596">
        <v>-21.129556288279101</v>
      </c>
      <c r="O596">
        <v>-48.453935342282819</v>
      </c>
    </row>
    <row r="597" spans="1:15" x14ac:dyDescent="0.3">
      <c r="A597" t="s">
        <v>611</v>
      </c>
      <c r="B597">
        <v>3553302</v>
      </c>
      <c r="C597" t="s">
        <v>677</v>
      </c>
      <c r="D597" t="s">
        <v>677</v>
      </c>
      <c r="E597" t="s">
        <v>677</v>
      </c>
      <c r="F597" t="s">
        <v>677</v>
      </c>
      <c r="G597" t="s">
        <v>677</v>
      </c>
      <c r="H597" t="s">
        <v>677</v>
      </c>
      <c r="I597" t="s">
        <v>677</v>
      </c>
      <c r="J597" t="s">
        <v>677</v>
      </c>
      <c r="K597">
        <v>693.87781199999995</v>
      </c>
      <c r="L597">
        <v>2.749572458273458</v>
      </c>
      <c r="M597">
        <v>4.3656190022545038</v>
      </c>
      <c r="N597">
        <v>-21.703033000000005</v>
      </c>
      <c r="O597">
        <v>-47.271615513066408</v>
      </c>
    </row>
    <row r="598" spans="1:15" x14ac:dyDescent="0.3">
      <c r="A598" t="s">
        <v>612</v>
      </c>
      <c r="B598">
        <v>3553401</v>
      </c>
      <c r="C598" t="s">
        <v>677</v>
      </c>
      <c r="D598" t="s">
        <v>677</v>
      </c>
      <c r="E598" t="s">
        <v>677</v>
      </c>
      <c r="F598" t="s">
        <v>677</v>
      </c>
      <c r="G598" t="s">
        <v>677</v>
      </c>
      <c r="H598" t="s">
        <v>677</v>
      </c>
      <c r="I598" t="s">
        <v>677</v>
      </c>
      <c r="J598" t="s">
        <v>677</v>
      </c>
      <c r="K598">
        <v>514.70759799999996</v>
      </c>
      <c r="L598">
        <v>2.8734473252221928</v>
      </c>
      <c r="M598">
        <v>4.414421777942561</v>
      </c>
      <c r="N598">
        <v>-20.625112136135055</v>
      </c>
      <c r="O598">
        <v>-49.648820199371762</v>
      </c>
    </row>
    <row r="599" spans="1:15" x14ac:dyDescent="0.3">
      <c r="A599" t="s">
        <v>21</v>
      </c>
      <c r="B599">
        <v>3553500</v>
      </c>
      <c r="C599" t="s">
        <v>679</v>
      </c>
      <c r="D599" t="s">
        <v>679</v>
      </c>
      <c r="E599" t="s">
        <v>679</v>
      </c>
      <c r="F599" t="s">
        <v>678</v>
      </c>
      <c r="G599" t="s">
        <v>680</v>
      </c>
      <c r="H599" t="s">
        <v>678</v>
      </c>
      <c r="I599" t="s">
        <v>681</v>
      </c>
      <c r="J599" t="s">
        <v>678</v>
      </c>
      <c r="K599">
        <v>889.77241100000003</v>
      </c>
      <c r="L599">
        <v>2.8780044702680252</v>
      </c>
      <c r="M599">
        <v>3.8924841793646876</v>
      </c>
      <c r="N599">
        <v>-23.973148266790606</v>
      </c>
      <c r="O599">
        <v>-47.505288235203587</v>
      </c>
    </row>
    <row r="600" spans="1:15" x14ac:dyDescent="0.3">
      <c r="A600" t="s">
        <v>613</v>
      </c>
      <c r="B600">
        <v>3553609</v>
      </c>
      <c r="C600" t="s">
        <v>677</v>
      </c>
      <c r="D600" t="s">
        <v>677</v>
      </c>
      <c r="E600" t="s">
        <v>677</v>
      </c>
      <c r="F600" t="s">
        <v>677</v>
      </c>
      <c r="G600" t="s">
        <v>677</v>
      </c>
      <c r="H600" t="s">
        <v>677</v>
      </c>
      <c r="I600" t="s">
        <v>677</v>
      </c>
      <c r="J600" t="s">
        <v>677</v>
      </c>
      <c r="K600">
        <v>806.79211399999997</v>
      </c>
      <c r="L600">
        <v>2.3461396874072928</v>
      </c>
      <c r="M600">
        <v>4.1126050015345745</v>
      </c>
      <c r="N600">
        <v>-21.47188540230535</v>
      </c>
      <c r="O600">
        <v>-46.745515210683564</v>
      </c>
    </row>
    <row r="601" spans="1:15" x14ac:dyDescent="0.3">
      <c r="A601" t="s">
        <v>614</v>
      </c>
      <c r="B601">
        <v>3553658</v>
      </c>
      <c r="C601" t="s">
        <v>677</v>
      </c>
      <c r="D601" t="s">
        <v>677</v>
      </c>
      <c r="E601" t="s">
        <v>677</v>
      </c>
      <c r="F601" t="s">
        <v>677</v>
      </c>
      <c r="G601" t="s">
        <v>677</v>
      </c>
      <c r="H601" t="s">
        <v>677</v>
      </c>
      <c r="I601" t="s">
        <v>677</v>
      </c>
      <c r="J601" t="s">
        <v>677</v>
      </c>
      <c r="K601">
        <v>646.42840799999999</v>
      </c>
      <c r="L601">
        <v>1.7315243011103396</v>
      </c>
      <c r="M601">
        <v>3.4488608456074408</v>
      </c>
      <c r="N601">
        <v>-21.072608500000001</v>
      </c>
      <c r="O601">
        <v>-48.408654918410541</v>
      </c>
    </row>
    <row r="602" spans="1:15" x14ac:dyDescent="0.3">
      <c r="A602" t="s">
        <v>615</v>
      </c>
      <c r="B602">
        <v>3553708</v>
      </c>
      <c r="C602" t="s">
        <v>677</v>
      </c>
      <c r="D602" t="s">
        <v>677</v>
      </c>
      <c r="E602" t="s">
        <v>677</v>
      </c>
      <c r="F602" t="s">
        <v>677</v>
      </c>
      <c r="G602" t="s">
        <v>677</v>
      </c>
      <c r="H602" t="s">
        <v>677</v>
      </c>
      <c r="I602" t="s">
        <v>677</v>
      </c>
      <c r="J602" t="s">
        <v>677</v>
      </c>
      <c r="K602">
        <v>566.25329799999997</v>
      </c>
      <c r="L602">
        <v>2.7740313063297051</v>
      </c>
      <c r="M602">
        <v>4.7572213647745869</v>
      </c>
      <c r="N602">
        <v>-21.410008000000005</v>
      </c>
      <c r="O602">
        <v>-48.506742182853621</v>
      </c>
    </row>
    <row r="603" spans="1:15" x14ac:dyDescent="0.3">
      <c r="A603" t="s">
        <v>616</v>
      </c>
      <c r="B603">
        <v>3553807</v>
      </c>
      <c r="C603" t="s">
        <v>677</v>
      </c>
      <c r="D603" t="s">
        <v>677</v>
      </c>
      <c r="E603" t="s">
        <v>677</v>
      </c>
      <c r="F603" t="s">
        <v>677</v>
      </c>
      <c r="G603" t="s">
        <v>677</v>
      </c>
      <c r="H603" t="s">
        <v>677</v>
      </c>
      <c r="I603" t="s">
        <v>677</v>
      </c>
      <c r="J603" t="s">
        <v>677</v>
      </c>
      <c r="K603">
        <v>623.50954400000001</v>
      </c>
      <c r="L603">
        <v>2.6517769720362852</v>
      </c>
      <c r="M603">
        <v>4.3658248068593641</v>
      </c>
      <c r="N603">
        <v>-23.5320605077168</v>
      </c>
      <c r="O603">
        <v>-49.244088538389882</v>
      </c>
    </row>
    <row r="604" spans="1:15" x14ac:dyDescent="0.3">
      <c r="A604" t="s">
        <v>617</v>
      </c>
      <c r="B604">
        <v>3553856</v>
      </c>
      <c r="C604" t="s">
        <v>677</v>
      </c>
      <c r="D604" t="s">
        <v>677</v>
      </c>
      <c r="E604" t="s">
        <v>677</v>
      </c>
      <c r="F604" t="s">
        <v>677</v>
      </c>
      <c r="G604" t="s">
        <v>677</v>
      </c>
      <c r="H604" t="s">
        <v>677</v>
      </c>
      <c r="I604" t="s">
        <v>677</v>
      </c>
      <c r="J604" t="s">
        <v>677</v>
      </c>
      <c r="K604">
        <v>684.66981699999997</v>
      </c>
      <c r="L604">
        <v>2.3650984427759338</v>
      </c>
      <c r="M604">
        <v>3.7673043174532732</v>
      </c>
      <c r="N604">
        <v>-23.919257149652857</v>
      </c>
      <c r="O604">
        <v>-48.697328636961991</v>
      </c>
    </row>
    <row r="605" spans="1:15" x14ac:dyDescent="0.3">
      <c r="A605" t="s">
        <v>618</v>
      </c>
      <c r="B605">
        <v>3553906</v>
      </c>
      <c r="C605" t="s">
        <v>677</v>
      </c>
      <c r="D605" t="s">
        <v>677</v>
      </c>
      <c r="E605" t="s">
        <v>677</v>
      </c>
      <c r="F605" t="s">
        <v>677</v>
      </c>
      <c r="G605" t="s">
        <v>677</v>
      </c>
      <c r="H605" t="s">
        <v>677</v>
      </c>
      <c r="I605" t="s">
        <v>677</v>
      </c>
      <c r="J605" t="s">
        <v>677</v>
      </c>
      <c r="K605">
        <v>444.57417400000003</v>
      </c>
      <c r="L605">
        <v>2.3040271193465314</v>
      </c>
      <c r="M605">
        <v>3.8732043092770407</v>
      </c>
      <c r="N605">
        <v>-22.301668295471856</v>
      </c>
      <c r="O605">
        <v>-51.559572575554753</v>
      </c>
    </row>
    <row r="606" spans="1:15" x14ac:dyDescent="0.3">
      <c r="A606" t="s">
        <v>619</v>
      </c>
      <c r="B606">
        <v>3553955</v>
      </c>
      <c r="C606" t="s">
        <v>677</v>
      </c>
      <c r="D606" t="s">
        <v>677</v>
      </c>
      <c r="E606" t="s">
        <v>677</v>
      </c>
      <c r="F606" t="s">
        <v>677</v>
      </c>
      <c r="G606" t="s">
        <v>677</v>
      </c>
      <c r="H606" t="s">
        <v>677</v>
      </c>
      <c r="I606" t="s">
        <v>677</v>
      </c>
      <c r="J606" t="s">
        <v>677</v>
      </c>
      <c r="K606">
        <v>450.76618300000001</v>
      </c>
      <c r="L606">
        <v>2.4813179121810336</v>
      </c>
      <c r="M606">
        <v>4.1760912590556813</v>
      </c>
      <c r="N606">
        <v>-22.744771194284205</v>
      </c>
      <c r="O606">
        <v>-50.576565135086703</v>
      </c>
    </row>
    <row r="607" spans="1:15" x14ac:dyDescent="0.3">
      <c r="A607" t="s">
        <v>620</v>
      </c>
      <c r="B607">
        <v>3554003</v>
      </c>
      <c r="C607" t="s">
        <v>677</v>
      </c>
      <c r="D607" t="s">
        <v>677</v>
      </c>
      <c r="E607" t="s">
        <v>677</v>
      </c>
      <c r="F607" t="s">
        <v>677</v>
      </c>
      <c r="G607" t="s">
        <v>677</v>
      </c>
      <c r="H607" t="s">
        <v>677</v>
      </c>
      <c r="I607" t="s">
        <v>677</v>
      </c>
      <c r="J607" t="s">
        <v>677</v>
      </c>
      <c r="K607">
        <v>622.41667199999995</v>
      </c>
      <c r="L607">
        <v>2.7191232067716853</v>
      </c>
      <c r="M607">
        <v>5.0855260397442619</v>
      </c>
      <c r="N607">
        <v>-23.348576500000004</v>
      </c>
      <c r="O607">
        <v>-47.849464033660901</v>
      </c>
    </row>
    <row r="608" spans="1:15" x14ac:dyDescent="0.3">
      <c r="A608" t="s">
        <v>621</v>
      </c>
      <c r="B608">
        <v>3554102</v>
      </c>
      <c r="C608" t="s">
        <v>677</v>
      </c>
      <c r="D608" t="s">
        <v>677</v>
      </c>
      <c r="E608" t="s">
        <v>677</v>
      </c>
      <c r="F608" t="s">
        <v>677</v>
      </c>
      <c r="G608" t="s">
        <v>677</v>
      </c>
      <c r="H608" t="s">
        <v>677</v>
      </c>
      <c r="I608" t="s">
        <v>677</v>
      </c>
      <c r="J608" t="s">
        <v>677</v>
      </c>
      <c r="K608">
        <v>586.07850599999995</v>
      </c>
      <c r="L608">
        <v>2.7958821019525852</v>
      </c>
      <c r="M608">
        <v>5.4982057589864661</v>
      </c>
      <c r="N608">
        <v>-23.026555500000004</v>
      </c>
      <c r="O608">
        <v>-45.556608696687441</v>
      </c>
    </row>
    <row r="609" spans="1:15" x14ac:dyDescent="0.3">
      <c r="A609" t="s">
        <v>622</v>
      </c>
      <c r="B609">
        <v>3554201</v>
      </c>
      <c r="C609" t="s">
        <v>677</v>
      </c>
      <c r="D609" t="s">
        <v>677</v>
      </c>
      <c r="E609" t="s">
        <v>677</v>
      </c>
      <c r="F609" t="s">
        <v>677</v>
      </c>
      <c r="G609" t="s">
        <v>677</v>
      </c>
      <c r="H609" t="s">
        <v>677</v>
      </c>
      <c r="I609" t="s">
        <v>677</v>
      </c>
      <c r="J609" t="s">
        <v>677</v>
      </c>
      <c r="K609">
        <v>709.35716600000001</v>
      </c>
      <c r="L609">
        <v>2.4715689254613227</v>
      </c>
      <c r="M609">
        <v>3.6562899011913594</v>
      </c>
      <c r="N609">
        <v>-23.340591746250151</v>
      </c>
      <c r="O609">
        <v>-49.377441961138608</v>
      </c>
    </row>
    <row r="610" spans="1:15" x14ac:dyDescent="0.3">
      <c r="A610" t="s">
        <v>39</v>
      </c>
      <c r="B610">
        <v>3554300</v>
      </c>
      <c r="C610" t="s">
        <v>678</v>
      </c>
      <c r="D610" t="s">
        <v>679</v>
      </c>
      <c r="E610" t="s">
        <v>680</v>
      </c>
      <c r="F610" t="s">
        <v>678</v>
      </c>
      <c r="G610" t="s">
        <v>681</v>
      </c>
      <c r="H610" t="s">
        <v>678</v>
      </c>
      <c r="I610" t="s">
        <v>682</v>
      </c>
      <c r="J610" t="s">
        <v>678</v>
      </c>
      <c r="K610">
        <v>352.74982899999998</v>
      </c>
      <c r="L610">
        <v>3.1919546045885201</v>
      </c>
      <c r="M610">
        <v>4.3645134736915097</v>
      </c>
      <c r="N610">
        <v>-22.531007000000002</v>
      </c>
      <c r="O610">
        <v>-52.171194822163727</v>
      </c>
    </row>
    <row r="611" spans="1:15" x14ac:dyDescent="0.3">
      <c r="A611" t="s">
        <v>623</v>
      </c>
      <c r="B611">
        <v>3554409</v>
      </c>
      <c r="C611" t="s">
        <v>677</v>
      </c>
      <c r="D611" t="s">
        <v>677</v>
      </c>
      <c r="E611" t="s">
        <v>677</v>
      </c>
      <c r="F611" t="s">
        <v>677</v>
      </c>
      <c r="G611" t="s">
        <v>677</v>
      </c>
      <c r="H611" t="s">
        <v>677</v>
      </c>
      <c r="I611" t="s">
        <v>677</v>
      </c>
      <c r="J611" t="s">
        <v>677</v>
      </c>
      <c r="K611">
        <v>515.71438499999999</v>
      </c>
      <c r="L611">
        <v>2.3454541117148229</v>
      </c>
      <c r="M611">
        <v>3.9717395908877782</v>
      </c>
      <c r="N611">
        <v>-20.787841656654852</v>
      </c>
      <c r="O611">
        <v>-48.341536137232502</v>
      </c>
    </row>
    <row r="612" spans="1:15" x14ac:dyDescent="0.3">
      <c r="A612" t="s">
        <v>624</v>
      </c>
      <c r="B612">
        <v>3554508</v>
      </c>
      <c r="C612" t="s">
        <v>677</v>
      </c>
      <c r="D612" t="s">
        <v>677</v>
      </c>
      <c r="E612" t="s">
        <v>677</v>
      </c>
      <c r="F612" t="s">
        <v>677</v>
      </c>
      <c r="G612" t="s">
        <v>677</v>
      </c>
      <c r="H612" t="s">
        <v>677</v>
      </c>
      <c r="I612" t="s">
        <v>677</v>
      </c>
      <c r="J612" t="s">
        <v>677</v>
      </c>
      <c r="K612">
        <v>483.84113400000001</v>
      </c>
      <c r="L612">
        <v>2.6068068512055138</v>
      </c>
      <c r="M612">
        <v>4.6240344464380225</v>
      </c>
      <c r="N612">
        <v>-23.097889485000003</v>
      </c>
      <c r="O612">
        <v>-47.711472527996328</v>
      </c>
    </row>
    <row r="613" spans="1:15" x14ac:dyDescent="0.3">
      <c r="A613" t="s">
        <v>625</v>
      </c>
      <c r="B613">
        <v>3554607</v>
      </c>
      <c r="C613" t="s">
        <v>677</v>
      </c>
      <c r="D613" t="s">
        <v>677</v>
      </c>
      <c r="E613" t="s">
        <v>677</v>
      </c>
      <c r="F613" t="s">
        <v>677</v>
      </c>
      <c r="G613" t="s">
        <v>677</v>
      </c>
      <c r="H613" t="s">
        <v>677</v>
      </c>
      <c r="I613" t="s">
        <v>677</v>
      </c>
      <c r="J613" t="s">
        <v>677</v>
      </c>
      <c r="K613">
        <v>810.95214899999996</v>
      </c>
      <c r="L613">
        <v>2.2940030257255981</v>
      </c>
      <c r="M613">
        <v>3.4245549766067134</v>
      </c>
      <c r="N613">
        <v>-23.202363382960307</v>
      </c>
      <c r="O613">
        <v>-49.603542894931422</v>
      </c>
    </row>
    <row r="614" spans="1:15" x14ac:dyDescent="0.3">
      <c r="A614" t="s">
        <v>626</v>
      </c>
      <c r="B614">
        <v>3554656</v>
      </c>
      <c r="C614" t="s">
        <v>677</v>
      </c>
      <c r="D614" t="s">
        <v>677</v>
      </c>
      <c r="E614" t="s">
        <v>677</v>
      </c>
      <c r="F614" t="s">
        <v>677</v>
      </c>
      <c r="G614" t="s">
        <v>677</v>
      </c>
      <c r="H614" t="s">
        <v>677</v>
      </c>
      <c r="I614" t="s">
        <v>677</v>
      </c>
      <c r="J614" t="s">
        <v>677</v>
      </c>
      <c r="K614">
        <v>582.709068</v>
      </c>
      <c r="L614">
        <v>1.8533818036435505</v>
      </c>
      <c r="M614">
        <v>3.3823773034681137</v>
      </c>
      <c r="N614">
        <v>-23.243769527262103</v>
      </c>
      <c r="O614">
        <v>-48.198238839887324</v>
      </c>
    </row>
    <row r="615" spans="1:15" x14ac:dyDescent="0.3">
      <c r="A615" t="s">
        <v>627</v>
      </c>
      <c r="B615">
        <v>3554706</v>
      </c>
      <c r="C615" t="s">
        <v>677</v>
      </c>
      <c r="D615" t="s">
        <v>677</v>
      </c>
      <c r="E615" t="s">
        <v>677</v>
      </c>
      <c r="F615" t="s">
        <v>677</v>
      </c>
      <c r="G615" t="s">
        <v>677</v>
      </c>
      <c r="H615" t="s">
        <v>677</v>
      </c>
      <c r="I615" t="s">
        <v>677</v>
      </c>
      <c r="J615" t="s">
        <v>677</v>
      </c>
      <c r="K615">
        <v>794.43520799999999</v>
      </c>
      <c r="L615">
        <v>2.4986771365944649</v>
      </c>
      <c r="M615">
        <v>4.0004340774793183</v>
      </c>
      <c r="N615">
        <v>-22.427493614698104</v>
      </c>
      <c r="O615">
        <v>-48.172157585145634</v>
      </c>
    </row>
    <row r="616" spans="1:15" x14ac:dyDescent="0.3">
      <c r="A616" t="s">
        <v>628</v>
      </c>
      <c r="B616">
        <v>3554755</v>
      </c>
      <c r="C616" t="s">
        <v>677</v>
      </c>
      <c r="D616" t="s">
        <v>677</v>
      </c>
      <c r="E616" t="s">
        <v>677</v>
      </c>
      <c r="F616" t="s">
        <v>677</v>
      </c>
      <c r="G616" t="s">
        <v>677</v>
      </c>
      <c r="H616" t="s">
        <v>677</v>
      </c>
      <c r="I616" t="s">
        <v>677</v>
      </c>
      <c r="J616" t="s">
        <v>677</v>
      </c>
      <c r="K616">
        <v>528.44563000000005</v>
      </c>
      <c r="L616">
        <v>1.8022330855475504</v>
      </c>
      <c r="M616">
        <v>3.236537261488694</v>
      </c>
      <c r="N616">
        <v>-22.038073647059949</v>
      </c>
      <c r="O616">
        <v>-48.340183393753499</v>
      </c>
    </row>
    <row r="617" spans="1:15" x14ac:dyDescent="0.3">
      <c r="A617" t="s">
        <v>629</v>
      </c>
      <c r="B617">
        <v>3554805</v>
      </c>
      <c r="C617" t="s">
        <v>677</v>
      </c>
      <c r="D617" t="s">
        <v>677</v>
      </c>
      <c r="E617" t="s">
        <v>677</v>
      </c>
      <c r="F617" t="s">
        <v>677</v>
      </c>
      <c r="G617" t="s">
        <v>677</v>
      </c>
      <c r="H617" t="s">
        <v>677</v>
      </c>
      <c r="I617" t="s">
        <v>677</v>
      </c>
      <c r="J617" t="s">
        <v>677</v>
      </c>
      <c r="K617">
        <v>561.411205</v>
      </c>
      <c r="L617">
        <v>2.2812470512214222</v>
      </c>
      <c r="M617">
        <v>4.6738039593845588</v>
      </c>
      <c r="N617">
        <v>-22.960415205393254</v>
      </c>
      <c r="O617">
        <v>-45.550746882346836</v>
      </c>
    </row>
    <row r="618" spans="1:15" x14ac:dyDescent="0.3">
      <c r="A618" t="s">
        <v>630</v>
      </c>
      <c r="B618">
        <v>3554904</v>
      </c>
      <c r="C618" t="s">
        <v>677</v>
      </c>
      <c r="D618" t="s">
        <v>677</v>
      </c>
      <c r="E618" t="s">
        <v>677</v>
      </c>
      <c r="F618" t="s">
        <v>677</v>
      </c>
      <c r="G618" t="s">
        <v>677</v>
      </c>
      <c r="H618" t="s">
        <v>677</v>
      </c>
      <c r="I618" t="s">
        <v>677</v>
      </c>
      <c r="J618" t="s">
        <v>677</v>
      </c>
      <c r="K618">
        <v>424.67347599999999</v>
      </c>
      <c r="L618">
        <v>2.180682012519926</v>
      </c>
      <c r="M618">
        <v>3.763951826033324</v>
      </c>
      <c r="N618">
        <v>-20.228012803363956</v>
      </c>
      <c r="O618">
        <v>-50.884882785455289</v>
      </c>
    </row>
    <row r="619" spans="1:15" x14ac:dyDescent="0.3">
      <c r="A619" t="s">
        <v>631</v>
      </c>
      <c r="B619">
        <v>3554953</v>
      </c>
      <c r="C619" t="s">
        <v>677</v>
      </c>
      <c r="D619" t="s">
        <v>677</v>
      </c>
      <c r="E619" t="s">
        <v>677</v>
      </c>
      <c r="F619" t="s">
        <v>677</v>
      </c>
      <c r="G619" t="s">
        <v>677</v>
      </c>
      <c r="H619" t="s">
        <v>677</v>
      </c>
      <c r="I619" t="s">
        <v>677</v>
      </c>
      <c r="J619" t="s">
        <v>677</v>
      </c>
      <c r="K619">
        <v>785.91438500000004</v>
      </c>
      <c r="L619">
        <v>2.1028828617830406</v>
      </c>
      <c r="M619">
        <v>3.8384712790719289</v>
      </c>
      <c r="N619">
        <v>-22.814756155163252</v>
      </c>
      <c r="O619">
        <v>-46.697023859532528</v>
      </c>
    </row>
    <row r="620" spans="1:15" x14ac:dyDescent="0.3">
      <c r="A620" t="s">
        <v>632</v>
      </c>
      <c r="B620">
        <v>3555000</v>
      </c>
      <c r="C620" t="s">
        <v>677</v>
      </c>
      <c r="D620" t="s">
        <v>677</v>
      </c>
      <c r="E620" t="s">
        <v>677</v>
      </c>
      <c r="F620" t="s">
        <v>677</v>
      </c>
      <c r="G620" t="s">
        <v>677</v>
      </c>
      <c r="H620" t="s">
        <v>677</v>
      </c>
      <c r="I620" t="s">
        <v>677</v>
      </c>
      <c r="J620" t="s">
        <v>677</v>
      </c>
      <c r="K620">
        <v>528.06524300000001</v>
      </c>
      <c r="L620">
        <v>2.7979499619051582</v>
      </c>
      <c r="M620">
        <v>4.8164004016476971</v>
      </c>
      <c r="N620">
        <v>-21.934821510000003</v>
      </c>
      <c r="O620">
        <v>-50.514006421722954</v>
      </c>
    </row>
    <row r="621" spans="1:15" x14ac:dyDescent="0.3">
      <c r="A621" t="s">
        <v>633</v>
      </c>
      <c r="B621">
        <v>3555109</v>
      </c>
      <c r="C621" t="s">
        <v>677</v>
      </c>
      <c r="D621" t="s">
        <v>677</v>
      </c>
      <c r="E621" t="s">
        <v>677</v>
      </c>
      <c r="F621" t="s">
        <v>677</v>
      </c>
      <c r="G621" t="s">
        <v>677</v>
      </c>
      <c r="H621" t="s">
        <v>677</v>
      </c>
      <c r="I621" t="s">
        <v>677</v>
      </c>
      <c r="J621" t="s">
        <v>677</v>
      </c>
      <c r="K621">
        <v>400.12967300000003</v>
      </c>
      <c r="L621">
        <v>2.3887581878491044</v>
      </c>
      <c r="M621">
        <v>4.1901915805753021</v>
      </c>
      <c r="N621">
        <v>-21.386395317688653</v>
      </c>
      <c r="O621">
        <v>-51.576720575971144</v>
      </c>
    </row>
    <row r="622" spans="1:15" x14ac:dyDescent="0.3">
      <c r="A622" t="s">
        <v>634</v>
      </c>
      <c r="B622">
        <v>3555208</v>
      </c>
      <c r="C622" t="s">
        <v>677</v>
      </c>
      <c r="D622" t="s">
        <v>677</v>
      </c>
      <c r="E622" t="s">
        <v>677</v>
      </c>
      <c r="F622" t="s">
        <v>677</v>
      </c>
      <c r="G622" t="s">
        <v>677</v>
      </c>
      <c r="H622" t="s">
        <v>677</v>
      </c>
      <c r="I622" t="s">
        <v>677</v>
      </c>
      <c r="J622" t="s">
        <v>677</v>
      </c>
      <c r="K622">
        <v>446.72039100000001</v>
      </c>
      <c r="L622">
        <v>2.1853579726778092</v>
      </c>
      <c r="M622">
        <v>3.3044905277734875</v>
      </c>
      <c r="N622">
        <v>-20.950235089182453</v>
      </c>
      <c r="O622">
        <v>-50.10944175051926</v>
      </c>
    </row>
    <row r="623" spans="1:15" x14ac:dyDescent="0.3">
      <c r="A623" t="s">
        <v>635</v>
      </c>
      <c r="B623">
        <v>3555307</v>
      </c>
      <c r="C623" t="s">
        <v>677</v>
      </c>
      <c r="D623" t="s">
        <v>677</v>
      </c>
      <c r="E623" t="s">
        <v>677</v>
      </c>
      <c r="F623" t="s">
        <v>677</v>
      </c>
      <c r="G623" t="s">
        <v>677</v>
      </c>
      <c r="H623" t="s">
        <v>677</v>
      </c>
      <c r="I623" t="s">
        <v>677</v>
      </c>
      <c r="J623" t="s">
        <v>677</v>
      </c>
      <c r="K623">
        <v>464.959159</v>
      </c>
      <c r="L623">
        <v>2.1696656187904129</v>
      </c>
      <c r="M623">
        <v>3.2372923375674589</v>
      </c>
      <c r="N623">
        <v>-20.051268617318417</v>
      </c>
      <c r="O623">
        <v>-50.477729431479297</v>
      </c>
    </row>
    <row r="624" spans="1:15" x14ac:dyDescent="0.3">
      <c r="A624" t="s">
        <v>636</v>
      </c>
      <c r="B624">
        <v>3555356</v>
      </c>
      <c r="C624" t="s">
        <v>677</v>
      </c>
      <c r="D624" t="s">
        <v>677</v>
      </c>
      <c r="E624" t="s">
        <v>677</v>
      </c>
      <c r="F624" t="s">
        <v>677</v>
      </c>
      <c r="G624" t="s">
        <v>677</v>
      </c>
      <c r="H624" t="s">
        <v>677</v>
      </c>
      <c r="I624" t="s">
        <v>677</v>
      </c>
      <c r="J624" t="s">
        <v>677</v>
      </c>
      <c r="K624">
        <v>419.90224799999999</v>
      </c>
      <c r="L624">
        <v>2.3219317379701807</v>
      </c>
      <c r="M624">
        <v>3.7999605274059833</v>
      </c>
      <c r="N624">
        <v>-21.162470999800203</v>
      </c>
      <c r="O624">
        <v>-49.719672394223984</v>
      </c>
    </row>
    <row r="625" spans="1:15" x14ac:dyDescent="0.3">
      <c r="A625" t="s">
        <v>4</v>
      </c>
      <c r="B625">
        <v>3555406</v>
      </c>
      <c r="C625" t="s">
        <v>679</v>
      </c>
      <c r="D625" t="s">
        <v>678</v>
      </c>
      <c r="E625" t="s">
        <v>678</v>
      </c>
      <c r="F625" t="s">
        <v>680</v>
      </c>
      <c r="G625" t="s">
        <v>678</v>
      </c>
      <c r="H625" t="s">
        <v>680</v>
      </c>
      <c r="I625" t="s">
        <v>678</v>
      </c>
      <c r="J625" t="s">
        <v>680</v>
      </c>
      <c r="K625">
        <v>5.0201219999999998</v>
      </c>
      <c r="L625">
        <v>2.8500976609941615</v>
      </c>
      <c r="M625">
        <v>4.9580810655158709</v>
      </c>
      <c r="N625">
        <v>-23.435964980516907</v>
      </c>
      <c r="O625">
        <v>-45.072091475479915</v>
      </c>
    </row>
    <row r="626" spans="1:15" x14ac:dyDescent="0.3">
      <c r="A626" t="s">
        <v>637</v>
      </c>
      <c r="B626">
        <v>3555505</v>
      </c>
      <c r="C626" t="s">
        <v>677</v>
      </c>
      <c r="D626" t="s">
        <v>677</v>
      </c>
      <c r="E626" t="s">
        <v>677</v>
      </c>
      <c r="F626" t="s">
        <v>677</v>
      </c>
      <c r="G626" t="s">
        <v>677</v>
      </c>
      <c r="H626" t="s">
        <v>677</v>
      </c>
      <c r="I626" t="s">
        <v>677</v>
      </c>
      <c r="J626" t="s">
        <v>677</v>
      </c>
      <c r="K626">
        <v>480.64356299999997</v>
      </c>
      <c r="L626">
        <v>2.450524690058026</v>
      </c>
      <c r="M626">
        <v>3.6794278966121188</v>
      </c>
      <c r="N626">
        <v>-22.523835450207056</v>
      </c>
      <c r="O626">
        <v>-49.663271665553467</v>
      </c>
    </row>
    <row r="627" spans="1:15" x14ac:dyDescent="0.3">
      <c r="A627" t="s">
        <v>638</v>
      </c>
      <c r="B627">
        <v>3555604</v>
      </c>
      <c r="C627" t="s">
        <v>677</v>
      </c>
      <c r="D627" t="s">
        <v>677</v>
      </c>
      <c r="E627" t="s">
        <v>677</v>
      </c>
      <c r="F627" t="s">
        <v>677</v>
      </c>
      <c r="G627" t="s">
        <v>677</v>
      </c>
      <c r="H627" t="s">
        <v>677</v>
      </c>
      <c r="I627" t="s">
        <v>677</v>
      </c>
      <c r="J627" t="s">
        <v>677</v>
      </c>
      <c r="K627">
        <v>504.43618800000002</v>
      </c>
      <c r="L627">
        <v>2.4021478490583599</v>
      </c>
      <c r="M627">
        <v>4.0047511555910011</v>
      </c>
      <c r="N627">
        <v>-20.953346399265751</v>
      </c>
      <c r="O627">
        <v>-49.177669534978428</v>
      </c>
    </row>
    <row r="628" spans="1:15" x14ac:dyDescent="0.3">
      <c r="A628" t="s">
        <v>639</v>
      </c>
      <c r="B628">
        <v>3555703</v>
      </c>
      <c r="C628" t="s">
        <v>677</v>
      </c>
      <c r="D628" t="s">
        <v>677</v>
      </c>
      <c r="E628" t="s">
        <v>677</v>
      </c>
      <c r="F628" t="s">
        <v>677</v>
      </c>
      <c r="G628" t="s">
        <v>677</v>
      </c>
      <c r="H628" t="s">
        <v>677</v>
      </c>
      <c r="I628" t="s">
        <v>677</v>
      </c>
      <c r="J628" t="s">
        <v>677</v>
      </c>
      <c r="K628">
        <v>472.19981200000001</v>
      </c>
      <c r="L628">
        <v>1.8979348365453415</v>
      </c>
      <c r="M628">
        <v>3.2657609167176105</v>
      </c>
      <c r="N628">
        <v>-20.887768999370802</v>
      </c>
      <c r="O628">
        <v>-49.897393579108623</v>
      </c>
    </row>
    <row r="629" spans="1:15" x14ac:dyDescent="0.3">
      <c r="A629" t="s">
        <v>640</v>
      </c>
      <c r="B629">
        <v>3555802</v>
      </c>
      <c r="C629" t="s">
        <v>677</v>
      </c>
      <c r="D629" t="s">
        <v>677</v>
      </c>
      <c r="E629" t="s">
        <v>677</v>
      </c>
      <c r="F629" t="s">
        <v>677</v>
      </c>
      <c r="G629" t="s">
        <v>677</v>
      </c>
      <c r="H629" t="s">
        <v>677</v>
      </c>
      <c r="I629" t="s">
        <v>677</v>
      </c>
      <c r="J629" t="s">
        <v>677</v>
      </c>
      <c r="K629">
        <v>448.394251</v>
      </c>
      <c r="L629">
        <v>2.3206903717279208</v>
      </c>
      <c r="M629">
        <v>3.9597090242464299</v>
      </c>
      <c r="N629">
        <v>-20.246264096670103</v>
      </c>
      <c r="O629">
        <v>-50.641800154077856</v>
      </c>
    </row>
    <row r="630" spans="1:15" x14ac:dyDescent="0.3">
      <c r="A630" t="s">
        <v>641</v>
      </c>
      <c r="B630">
        <v>3555901</v>
      </c>
      <c r="C630" t="s">
        <v>677</v>
      </c>
      <c r="D630" t="s">
        <v>677</v>
      </c>
      <c r="E630" t="s">
        <v>677</v>
      </c>
      <c r="F630" t="s">
        <v>677</v>
      </c>
      <c r="G630" t="s">
        <v>677</v>
      </c>
      <c r="H630" t="s">
        <v>677</v>
      </c>
      <c r="I630" t="s">
        <v>677</v>
      </c>
      <c r="J630" t="s">
        <v>677</v>
      </c>
      <c r="K630">
        <v>453.96709800000002</v>
      </c>
      <c r="L630">
        <v>2.1670247521755779</v>
      </c>
      <c r="M630">
        <v>3.0663259253620376</v>
      </c>
      <c r="N630">
        <v>-21.786313652437702</v>
      </c>
      <c r="O630">
        <v>-49.283201601357113</v>
      </c>
    </row>
    <row r="631" spans="1:15" x14ac:dyDescent="0.3">
      <c r="A631" t="s">
        <v>642</v>
      </c>
      <c r="B631">
        <v>3556008</v>
      </c>
      <c r="C631" t="s">
        <v>677</v>
      </c>
      <c r="D631" t="s">
        <v>677</v>
      </c>
      <c r="E631" t="s">
        <v>677</v>
      </c>
      <c r="F631" t="s">
        <v>677</v>
      </c>
      <c r="G631" t="s">
        <v>677</v>
      </c>
      <c r="H631" t="s">
        <v>677</v>
      </c>
      <c r="I631" t="s">
        <v>677</v>
      </c>
      <c r="J631" t="s">
        <v>677</v>
      </c>
      <c r="K631">
        <v>439.384184</v>
      </c>
      <c r="L631">
        <v>2.5104324007427796</v>
      </c>
      <c r="M631">
        <v>4.1401622296136367</v>
      </c>
      <c r="N631">
        <v>-21.200418812734753</v>
      </c>
      <c r="O631">
        <v>-49.290729849446706</v>
      </c>
    </row>
    <row r="632" spans="1:15" x14ac:dyDescent="0.3">
      <c r="A632" t="s">
        <v>643</v>
      </c>
      <c r="B632">
        <v>3556107</v>
      </c>
      <c r="C632" t="s">
        <v>677</v>
      </c>
      <c r="D632" t="s">
        <v>677</v>
      </c>
      <c r="E632" t="s">
        <v>677</v>
      </c>
      <c r="F632" t="s">
        <v>677</v>
      </c>
      <c r="G632" t="s">
        <v>677</v>
      </c>
      <c r="H632" t="s">
        <v>677</v>
      </c>
      <c r="I632" t="s">
        <v>677</v>
      </c>
      <c r="J632" t="s">
        <v>677</v>
      </c>
      <c r="K632">
        <v>508.17497100000003</v>
      </c>
      <c r="L632">
        <v>2.1753407291061095</v>
      </c>
      <c r="M632">
        <v>4.1246998089321174</v>
      </c>
      <c r="N632">
        <v>-20.423370291877653</v>
      </c>
      <c r="O632">
        <v>-50.085868281705338</v>
      </c>
    </row>
    <row r="633" spans="1:15" x14ac:dyDescent="0.3">
      <c r="A633" t="s">
        <v>644</v>
      </c>
      <c r="B633">
        <v>3556206</v>
      </c>
      <c r="C633" t="s">
        <v>677</v>
      </c>
      <c r="D633" t="s">
        <v>677</v>
      </c>
      <c r="E633" t="s">
        <v>677</v>
      </c>
      <c r="F633" t="s">
        <v>677</v>
      </c>
      <c r="G633" t="s">
        <v>677</v>
      </c>
      <c r="H633" t="s">
        <v>677</v>
      </c>
      <c r="I633" t="s">
        <v>677</v>
      </c>
      <c r="J633" t="s">
        <v>677</v>
      </c>
      <c r="K633">
        <v>690.12080300000002</v>
      </c>
      <c r="L633">
        <v>2.1718375720313672</v>
      </c>
      <c r="M633">
        <v>5.1112389831348324</v>
      </c>
      <c r="N633">
        <v>-22.971244000000002</v>
      </c>
      <c r="O633">
        <v>-46.996630027555213</v>
      </c>
    </row>
    <row r="634" spans="1:15" x14ac:dyDescent="0.3">
      <c r="A634" t="s">
        <v>645</v>
      </c>
      <c r="B634">
        <v>3556305</v>
      </c>
      <c r="C634" t="s">
        <v>677</v>
      </c>
      <c r="D634" t="s">
        <v>677</v>
      </c>
      <c r="E634" t="s">
        <v>677</v>
      </c>
      <c r="F634" t="s">
        <v>677</v>
      </c>
      <c r="G634" t="s">
        <v>677</v>
      </c>
      <c r="H634" t="s">
        <v>677</v>
      </c>
      <c r="I634" t="s">
        <v>677</v>
      </c>
      <c r="J634" t="s">
        <v>677</v>
      </c>
      <c r="K634">
        <v>451.787756</v>
      </c>
      <c r="L634">
        <v>2.9333156620656617</v>
      </c>
      <c r="M634">
        <v>4.4229179807676626</v>
      </c>
      <c r="N634">
        <v>-21.225575282859502</v>
      </c>
      <c r="O634">
        <v>-50.869308119039758</v>
      </c>
    </row>
    <row r="635" spans="1:15" x14ac:dyDescent="0.3">
      <c r="A635" t="s">
        <v>646</v>
      </c>
      <c r="B635">
        <v>3556354</v>
      </c>
      <c r="C635" t="s">
        <v>677</v>
      </c>
      <c r="D635" t="s">
        <v>677</v>
      </c>
      <c r="E635" t="s">
        <v>677</v>
      </c>
      <c r="F635" t="s">
        <v>677</v>
      </c>
      <c r="G635" t="s">
        <v>677</v>
      </c>
      <c r="H635" t="s">
        <v>677</v>
      </c>
      <c r="I635" t="s">
        <v>677</v>
      </c>
      <c r="J635" t="s">
        <v>677</v>
      </c>
      <c r="K635">
        <v>832.89650300000005</v>
      </c>
      <c r="L635">
        <v>2.1541042975321183</v>
      </c>
      <c r="M635">
        <v>4.0227169800510296</v>
      </c>
      <c r="N635">
        <v>-22.884880423820402</v>
      </c>
      <c r="O635">
        <v>-46.411600233135466</v>
      </c>
    </row>
    <row r="636" spans="1:15" x14ac:dyDescent="0.3">
      <c r="A636" t="s">
        <v>647</v>
      </c>
      <c r="B636">
        <v>3556404</v>
      </c>
      <c r="C636" t="s">
        <v>677</v>
      </c>
      <c r="D636" t="s">
        <v>677</v>
      </c>
      <c r="E636" t="s">
        <v>677</v>
      </c>
      <c r="F636" t="s">
        <v>677</v>
      </c>
      <c r="G636" t="s">
        <v>677</v>
      </c>
      <c r="H636" t="s">
        <v>677</v>
      </c>
      <c r="I636" t="s">
        <v>677</v>
      </c>
      <c r="J636" t="s">
        <v>677</v>
      </c>
      <c r="K636">
        <v>702.02575000000002</v>
      </c>
      <c r="L636">
        <v>2.4268006945521643</v>
      </c>
      <c r="M636">
        <v>4.6319001471668084</v>
      </c>
      <c r="N636">
        <v>-21.835866000000003</v>
      </c>
      <c r="O636">
        <v>-46.895608914752174</v>
      </c>
    </row>
    <row r="637" spans="1:15" x14ac:dyDescent="0.3">
      <c r="A637" t="s">
        <v>648</v>
      </c>
      <c r="B637">
        <v>3556453</v>
      </c>
      <c r="C637" t="s">
        <v>677</v>
      </c>
      <c r="D637" t="s">
        <v>677</v>
      </c>
      <c r="E637" t="s">
        <v>677</v>
      </c>
      <c r="F637" t="s">
        <v>677</v>
      </c>
      <c r="G637" t="s">
        <v>677</v>
      </c>
      <c r="H637" t="s">
        <v>677</v>
      </c>
      <c r="I637" t="s">
        <v>677</v>
      </c>
      <c r="J637" t="s">
        <v>677</v>
      </c>
      <c r="K637">
        <v>926.92935699999998</v>
      </c>
      <c r="L637">
        <v>1.6282765098705798</v>
      </c>
      <c r="M637">
        <v>4.7209609738000964</v>
      </c>
      <c r="N637">
        <v>-23.615302500000002</v>
      </c>
      <c r="O637">
        <v>-47.019647784074024</v>
      </c>
    </row>
    <row r="638" spans="1:15" x14ac:dyDescent="0.3">
      <c r="A638" t="s">
        <v>649</v>
      </c>
      <c r="B638">
        <v>3556503</v>
      </c>
      <c r="C638" t="s">
        <v>677</v>
      </c>
      <c r="D638" t="s">
        <v>677</v>
      </c>
      <c r="E638" t="s">
        <v>677</v>
      </c>
      <c r="F638" t="s">
        <v>677</v>
      </c>
      <c r="G638" t="s">
        <v>677</v>
      </c>
      <c r="H638" t="s">
        <v>677</v>
      </c>
      <c r="I638" t="s">
        <v>677</v>
      </c>
      <c r="J638" t="s">
        <v>677</v>
      </c>
      <c r="K638">
        <v>729.73711900000001</v>
      </c>
      <c r="L638">
        <v>1.5455545072340648</v>
      </c>
      <c r="M638">
        <v>5.0857827613383861</v>
      </c>
      <c r="N638">
        <v>-23.214466500000004</v>
      </c>
      <c r="O638">
        <v>-46.829890223917758</v>
      </c>
    </row>
    <row r="639" spans="1:15" x14ac:dyDescent="0.3">
      <c r="A639" t="s">
        <v>650</v>
      </c>
      <c r="B639">
        <v>3556602</v>
      </c>
      <c r="C639" t="s">
        <v>677</v>
      </c>
      <c r="D639" t="s">
        <v>677</v>
      </c>
      <c r="E639" t="s">
        <v>677</v>
      </c>
      <c r="F639" t="s">
        <v>677</v>
      </c>
      <c r="G639" t="s">
        <v>677</v>
      </c>
      <c r="H639" t="s">
        <v>677</v>
      </c>
      <c r="I639" t="s">
        <v>677</v>
      </c>
      <c r="J639" t="s">
        <v>677</v>
      </c>
      <c r="K639">
        <v>650.27430400000003</v>
      </c>
      <c r="L639">
        <v>2.3939540586136796</v>
      </c>
      <c r="M639">
        <v>4.0351494577734632</v>
      </c>
      <c r="N639">
        <v>-22.224748314841602</v>
      </c>
      <c r="O639">
        <v>-49.821781654576142</v>
      </c>
    </row>
    <row r="640" spans="1:15" x14ac:dyDescent="0.3">
      <c r="A640" t="s">
        <v>651</v>
      </c>
      <c r="B640">
        <v>3556701</v>
      </c>
      <c r="C640" t="s">
        <v>677</v>
      </c>
      <c r="D640" t="s">
        <v>677</v>
      </c>
      <c r="E640" t="s">
        <v>677</v>
      </c>
      <c r="F640" t="s">
        <v>677</v>
      </c>
      <c r="G640" t="s">
        <v>677</v>
      </c>
      <c r="H640" t="s">
        <v>677</v>
      </c>
      <c r="I640" t="s">
        <v>677</v>
      </c>
      <c r="J640" t="s">
        <v>677</v>
      </c>
      <c r="K640">
        <v>719.20842600000003</v>
      </c>
      <c r="L640">
        <v>1.9117114471772816</v>
      </c>
      <c r="M640">
        <v>4.896129218798853</v>
      </c>
      <c r="N640">
        <v>-23.030538324140796</v>
      </c>
      <c r="O640">
        <v>-46.976476309079708</v>
      </c>
    </row>
    <row r="641" spans="1:15" x14ac:dyDescent="0.3">
      <c r="A641" t="s">
        <v>652</v>
      </c>
      <c r="B641">
        <v>3556800</v>
      </c>
      <c r="C641" t="s">
        <v>677</v>
      </c>
      <c r="D641" t="s">
        <v>677</v>
      </c>
      <c r="E641" t="s">
        <v>677</v>
      </c>
      <c r="F641" t="s">
        <v>677</v>
      </c>
      <c r="G641" t="s">
        <v>677</v>
      </c>
      <c r="H641" t="s">
        <v>677</v>
      </c>
      <c r="I641" t="s">
        <v>677</v>
      </c>
      <c r="J641" t="s">
        <v>677</v>
      </c>
      <c r="K641">
        <v>538.54532500000005</v>
      </c>
      <c r="L641">
        <v>2.3379102939115564</v>
      </c>
      <c r="M641">
        <v>4.2764158446534486</v>
      </c>
      <c r="N641">
        <v>-20.872314000000003</v>
      </c>
      <c r="O641">
        <v>-48.296662879599765</v>
      </c>
    </row>
    <row r="642" spans="1:15" x14ac:dyDescent="0.3">
      <c r="A642" t="s">
        <v>653</v>
      </c>
      <c r="B642">
        <v>3556909</v>
      </c>
      <c r="C642" t="s">
        <v>677</v>
      </c>
      <c r="D642" t="s">
        <v>677</v>
      </c>
      <c r="E642" t="s">
        <v>677</v>
      </c>
      <c r="F642" t="s">
        <v>677</v>
      </c>
      <c r="G642" t="s">
        <v>677</v>
      </c>
      <c r="H642" t="s">
        <v>677</v>
      </c>
      <c r="I642" t="s">
        <v>677</v>
      </c>
      <c r="J642" t="s">
        <v>677</v>
      </c>
      <c r="K642">
        <v>608.47872199999995</v>
      </c>
      <c r="L642">
        <v>1.9796803728812291</v>
      </c>
      <c r="M642">
        <v>3.9449759084120477</v>
      </c>
      <c r="N642">
        <v>-21.167154084720458</v>
      </c>
      <c r="O642">
        <v>-48.630171357210997</v>
      </c>
    </row>
    <row r="643" spans="1:15" x14ac:dyDescent="0.3">
      <c r="A643" t="s">
        <v>654</v>
      </c>
      <c r="B643">
        <v>3556958</v>
      </c>
      <c r="C643" t="s">
        <v>677</v>
      </c>
      <c r="D643" t="s">
        <v>677</v>
      </c>
      <c r="E643" t="s">
        <v>677</v>
      </c>
      <c r="F643" t="s">
        <v>677</v>
      </c>
      <c r="G643" t="s">
        <v>677</v>
      </c>
      <c r="H643" t="s">
        <v>677</v>
      </c>
      <c r="I643" t="s">
        <v>677</v>
      </c>
      <c r="J643" t="s">
        <v>677</v>
      </c>
      <c r="K643">
        <v>490.50688000000002</v>
      </c>
      <c r="L643">
        <v>1.6975083178660846</v>
      </c>
      <c r="M643">
        <v>3.2648178230095364</v>
      </c>
      <c r="N643">
        <v>-20.198738574456105</v>
      </c>
      <c r="O643">
        <v>-50.480806970236308</v>
      </c>
    </row>
    <row r="644" spans="1:15" x14ac:dyDescent="0.3">
      <c r="A644" t="s">
        <v>655</v>
      </c>
      <c r="B644">
        <v>3557006</v>
      </c>
      <c r="C644" t="s">
        <v>677</v>
      </c>
      <c r="D644" t="s">
        <v>677</v>
      </c>
      <c r="E644" t="s">
        <v>677</v>
      </c>
      <c r="F644" t="s">
        <v>677</v>
      </c>
      <c r="G644" t="s">
        <v>677</v>
      </c>
      <c r="H644" t="s">
        <v>677</v>
      </c>
      <c r="I644" t="s">
        <v>677</v>
      </c>
      <c r="J644" t="s">
        <v>677</v>
      </c>
      <c r="K644">
        <v>571.63123099999996</v>
      </c>
      <c r="L644">
        <v>2.2636763010906771</v>
      </c>
      <c r="M644">
        <v>5.0880651776902051</v>
      </c>
      <c r="N644">
        <v>-23.5418712059999</v>
      </c>
      <c r="O644">
        <v>-47.449738057982707</v>
      </c>
    </row>
    <row r="645" spans="1:15" x14ac:dyDescent="0.3">
      <c r="A645" t="s">
        <v>656</v>
      </c>
      <c r="B645">
        <v>3557105</v>
      </c>
      <c r="C645" t="s">
        <v>677</v>
      </c>
      <c r="D645" t="s">
        <v>677</v>
      </c>
      <c r="E645" t="s">
        <v>677</v>
      </c>
      <c r="F645" t="s">
        <v>677</v>
      </c>
      <c r="G645" t="s">
        <v>677</v>
      </c>
      <c r="H645" t="s">
        <v>677</v>
      </c>
      <c r="I645" t="s">
        <v>677</v>
      </c>
      <c r="J645" t="s">
        <v>677</v>
      </c>
      <c r="K645">
        <v>518.33459100000005</v>
      </c>
      <c r="L645">
        <v>2.6239756089478266</v>
      </c>
      <c r="M645">
        <v>4.9756477531269505</v>
      </c>
      <c r="N645">
        <v>-20.419470000000004</v>
      </c>
      <c r="O645">
        <v>-49.974672015206657</v>
      </c>
    </row>
    <row r="646" spans="1:15" x14ac:dyDescent="0.3">
      <c r="A646" t="s">
        <v>657</v>
      </c>
      <c r="B646">
        <v>3557154</v>
      </c>
      <c r="C646" t="s">
        <v>677</v>
      </c>
      <c r="D646" t="s">
        <v>677</v>
      </c>
      <c r="E646" t="s">
        <v>677</v>
      </c>
      <c r="F646" t="s">
        <v>677</v>
      </c>
      <c r="G646" t="s">
        <v>677</v>
      </c>
      <c r="H646" t="s">
        <v>677</v>
      </c>
      <c r="I646" t="s">
        <v>677</v>
      </c>
      <c r="J646" t="s">
        <v>677</v>
      </c>
      <c r="K646">
        <v>415.85244899999998</v>
      </c>
      <c r="L646">
        <v>2.503866916149728</v>
      </c>
      <c r="M646">
        <v>3.4342494523964757</v>
      </c>
      <c r="N646">
        <v>-21.050110434971803</v>
      </c>
      <c r="O646">
        <v>-50.055739518479413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1E2F-F29A-43FE-BF74-E1374801693F}">
  <dimension ref="A1:O646"/>
  <sheetViews>
    <sheetView topLeftCell="A620" workbookViewId="0">
      <selection sqref="A1:O646"/>
    </sheetView>
  </sheetViews>
  <sheetFormatPr defaultRowHeight="14.4" x14ac:dyDescent="0.3"/>
  <cols>
    <col min="2" max="2" width="11.88671875" customWidth="1"/>
  </cols>
  <sheetData>
    <row r="1" spans="1:15" x14ac:dyDescent="0.3">
      <c r="A1" t="s">
        <v>61</v>
      </c>
      <c r="B1" t="s">
        <v>62</v>
      </c>
      <c r="C1" t="s">
        <v>658</v>
      </c>
      <c r="D1" t="s">
        <v>659</v>
      </c>
      <c r="E1" t="s">
        <v>660</v>
      </c>
      <c r="F1" t="s">
        <v>661</v>
      </c>
      <c r="G1" t="s">
        <v>662</v>
      </c>
      <c r="H1" t="s">
        <v>663</v>
      </c>
      <c r="I1" t="s">
        <v>664</v>
      </c>
      <c r="J1" t="s">
        <v>665</v>
      </c>
      <c r="K1" t="s">
        <v>666</v>
      </c>
      <c r="L1" t="s">
        <v>667</v>
      </c>
      <c r="M1" t="s">
        <v>668</v>
      </c>
      <c r="N1" t="s">
        <v>669</v>
      </c>
      <c r="O1" t="s">
        <v>670</v>
      </c>
    </row>
    <row r="2" spans="1:15" x14ac:dyDescent="0.3">
      <c r="A2" t="s">
        <v>63</v>
      </c>
      <c r="B2">
        <v>3500105</v>
      </c>
      <c r="C2">
        <f>IFERROR(VLOOKUP($A2,Tabela1[#All],4,FALSE),-1)</f>
        <v>-1</v>
      </c>
      <c r="D2">
        <f>IFERROR(VLOOKUP($A2,Tabela1[#All],5,FALSE),-1)</f>
        <v>-1</v>
      </c>
      <c r="E2">
        <f>IFERROR(VLOOKUP($A2,Tabela1[#All],6,FALSE),-1)</f>
        <v>-1</v>
      </c>
      <c r="F2">
        <f>IFERROR(VLOOKUP($A2,Tabela1[#All],7,FALSE),-1)</f>
        <v>-1</v>
      </c>
      <c r="G2">
        <f>IFERROR(VLOOKUP($A2,Tabela1[#All],8,FALSE),-1)</f>
        <v>-1</v>
      </c>
      <c r="H2">
        <f>IFERROR(VLOOKUP($A2,Tabela1[#All],9,FALSE),-1)</f>
        <v>-1</v>
      </c>
      <c r="I2">
        <f>IFERROR(VLOOKUP($A2,Tabela1[#All],10,FALSE),-1)</f>
        <v>-1</v>
      </c>
      <c r="J2">
        <f>IFERROR(VLOOKUP($A2,Tabela1[#All],11,FALSE),-1)</f>
        <v>-1</v>
      </c>
      <c r="K2">
        <v>451.11880200000002</v>
      </c>
      <c r="L2">
        <v>2.6148835123502727</v>
      </c>
      <c r="M2">
        <v>4.5449109978823001</v>
      </c>
      <c r="N2">
        <v>-21.688311480000003</v>
      </c>
      <c r="O2">
        <v>-51.073364749581806</v>
      </c>
    </row>
    <row r="3" spans="1:15" x14ac:dyDescent="0.3">
      <c r="A3" t="s">
        <v>64</v>
      </c>
      <c r="B3">
        <v>3500204</v>
      </c>
      <c r="C3">
        <f>IFERROR(VLOOKUP($A3,Tabela1[#All],4,FALSE),-1)</f>
        <v>-1</v>
      </c>
      <c r="D3">
        <f>IFERROR(VLOOKUP($A3,Tabela1[#All],5,FALSE),-1)</f>
        <v>-1</v>
      </c>
      <c r="E3">
        <f>IFERROR(VLOOKUP($A3,Tabela1[#All],6,FALSE),-1)</f>
        <v>-1</v>
      </c>
      <c r="F3">
        <f>IFERROR(VLOOKUP($A3,Tabela1[#All],7,FALSE),-1)</f>
        <v>-1</v>
      </c>
      <c r="G3">
        <f>IFERROR(VLOOKUP($A3,Tabela1[#All],8,FALSE),-1)</f>
        <v>-1</v>
      </c>
      <c r="H3">
        <f>IFERROR(VLOOKUP($A3,Tabela1[#All],9,FALSE),-1)</f>
        <v>-1</v>
      </c>
      <c r="I3">
        <f>IFERROR(VLOOKUP($A3,Tabela1[#All],10,FALSE),-1)</f>
        <v>-1</v>
      </c>
      <c r="J3">
        <f>IFERROR(VLOOKUP($A3,Tabela1[#All],11,FALSE),-1)</f>
        <v>-1</v>
      </c>
      <c r="K3">
        <v>425.39214900000002</v>
      </c>
      <c r="L3">
        <v>2.324395645268857</v>
      </c>
      <c r="M3">
        <v>3.5516939151272249</v>
      </c>
      <c r="N3">
        <v>-21.232729777347952</v>
      </c>
      <c r="O3">
        <v>-49.649721425559569</v>
      </c>
    </row>
    <row r="4" spans="1:15" x14ac:dyDescent="0.3">
      <c r="A4" t="s">
        <v>65</v>
      </c>
      <c r="B4">
        <v>3500303</v>
      </c>
      <c r="C4">
        <f>IFERROR(VLOOKUP($A4,Tabela1[#All],4,FALSE),-1)</f>
        <v>-1</v>
      </c>
      <c r="D4">
        <f>IFERROR(VLOOKUP($A4,Tabela1[#All],5,FALSE),-1)</f>
        <v>-1</v>
      </c>
      <c r="E4">
        <f>IFERROR(VLOOKUP($A4,Tabela1[#All],6,FALSE),-1)</f>
        <v>-1</v>
      </c>
      <c r="F4">
        <f>IFERROR(VLOOKUP($A4,Tabela1[#All],7,FALSE),-1)</f>
        <v>-1</v>
      </c>
      <c r="G4">
        <f>IFERROR(VLOOKUP($A4,Tabela1[#All],8,FALSE),-1)</f>
        <v>-1</v>
      </c>
      <c r="H4">
        <f>IFERROR(VLOOKUP($A4,Tabela1[#All],9,FALSE),-1)</f>
        <v>-1</v>
      </c>
      <c r="I4">
        <f>IFERROR(VLOOKUP($A4,Tabela1[#All],10,FALSE),-1)</f>
        <v>-1</v>
      </c>
      <c r="J4">
        <f>IFERROR(VLOOKUP($A4,Tabela1[#All],11,FALSE),-1)</f>
        <v>-1</v>
      </c>
      <c r="K4">
        <v>662.48301900000001</v>
      </c>
      <c r="L4">
        <v>2.6762856384022236</v>
      </c>
      <c r="M4">
        <v>4.5599664410932146</v>
      </c>
      <c r="N4">
        <v>-22.059684000000001</v>
      </c>
      <c r="O4">
        <v>-46.979693109269718</v>
      </c>
    </row>
    <row r="5" spans="1:15" x14ac:dyDescent="0.3">
      <c r="A5" t="s">
        <v>66</v>
      </c>
      <c r="B5">
        <v>3500402</v>
      </c>
      <c r="C5">
        <f>IFERROR(VLOOKUP($A5,Tabela1[#All],4,FALSE),-1)</f>
        <v>-1</v>
      </c>
      <c r="D5">
        <f>IFERROR(VLOOKUP($A5,Tabela1[#All],5,FALSE),-1)</f>
        <v>-1</v>
      </c>
      <c r="E5">
        <f>IFERROR(VLOOKUP($A5,Tabela1[#All],6,FALSE),-1)</f>
        <v>-1</v>
      </c>
      <c r="F5">
        <f>IFERROR(VLOOKUP($A5,Tabela1[#All],7,FALSE),-1)</f>
        <v>-1</v>
      </c>
      <c r="G5">
        <f>IFERROR(VLOOKUP($A5,Tabela1[#All],8,FALSE),-1)</f>
        <v>-1</v>
      </c>
      <c r="H5">
        <f>IFERROR(VLOOKUP($A5,Tabela1[#All],9,FALSE),-1)</f>
        <v>-1</v>
      </c>
      <c r="I5">
        <f>IFERROR(VLOOKUP($A5,Tabela1[#All],10,FALSE),-1)</f>
        <v>-1</v>
      </c>
      <c r="J5">
        <f>IFERROR(VLOOKUP($A5,Tabela1[#All],11,FALSE),-1)</f>
        <v>-1</v>
      </c>
      <c r="K5">
        <v>832.91485399999999</v>
      </c>
      <c r="L5">
        <v>2.154341793293526</v>
      </c>
      <c r="M5">
        <v>3.9127533036713231</v>
      </c>
      <c r="N5">
        <v>-21.934829000000004</v>
      </c>
      <c r="O5">
        <v>-46.716766709626121</v>
      </c>
    </row>
    <row r="6" spans="1:15" x14ac:dyDescent="0.3">
      <c r="A6" t="s">
        <v>67</v>
      </c>
      <c r="B6">
        <v>3500501</v>
      </c>
      <c r="C6">
        <f>IFERROR(VLOOKUP($A6,Tabela1[#All],4,FALSE),-1)</f>
        <v>-1</v>
      </c>
      <c r="D6">
        <f>IFERROR(VLOOKUP($A6,Tabela1[#All],5,FALSE),-1)</f>
        <v>-1</v>
      </c>
      <c r="E6">
        <f>IFERROR(VLOOKUP($A6,Tabela1[#All],6,FALSE),-1)</f>
        <v>-1</v>
      </c>
      <c r="F6">
        <f>IFERROR(VLOOKUP($A6,Tabela1[#All],7,FALSE),-1)</f>
        <v>-1</v>
      </c>
      <c r="G6">
        <f>IFERROR(VLOOKUP($A6,Tabela1[#All],8,FALSE),-1)</f>
        <v>-1</v>
      </c>
      <c r="H6">
        <f>IFERROR(VLOOKUP($A6,Tabela1[#All],9,FALSE),-1)</f>
        <v>-1</v>
      </c>
      <c r="I6">
        <f>IFERROR(VLOOKUP($A6,Tabela1[#All],10,FALSE),-1)</f>
        <v>-1</v>
      </c>
      <c r="J6">
        <f>IFERROR(VLOOKUP($A6,Tabela1[#All],11,FALSE),-1)</f>
        <v>-1</v>
      </c>
      <c r="K6">
        <v>893.16993100000002</v>
      </c>
      <c r="L6">
        <v>1.7790623125148668</v>
      </c>
      <c r="M6">
        <v>4.2719577125342241</v>
      </c>
      <c r="N6">
        <v>-22.473822036170656</v>
      </c>
      <c r="O6">
        <v>-46.631778835922162</v>
      </c>
    </row>
    <row r="7" spans="1:15" x14ac:dyDescent="0.3">
      <c r="A7" t="s">
        <v>68</v>
      </c>
      <c r="B7">
        <v>3500550</v>
      </c>
      <c r="C7">
        <f>IFERROR(VLOOKUP($A7,Tabela1[#All],4,FALSE),-1)</f>
        <v>-1</v>
      </c>
      <c r="D7">
        <f>IFERROR(VLOOKUP($A7,Tabela1[#All],5,FALSE),-1)</f>
        <v>-1</v>
      </c>
      <c r="E7">
        <f>IFERROR(VLOOKUP($A7,Tabela1[#All],6,FALSE),-1)</f>
        <v>-1</v>
      </c>
      <c r="F7">
        <f>IFERROR(VLOOKUP($A7,Tabela1[#All],7,FALSE),-1)</f>
        <v>-1</v>
      </c>
      <c r="G7">
        <f>IFERROR(VLOOKUP($A7,Tabela1[#All],8,FALSE),-1)</f>
        <v>-1</v>
      </c>
      <c r="H7">
        <f>IFERROR(VLOOKUP($A7,Tabela1[#All],9,FALSE),-1)</f>
        <v>-1</v>
      </c>
      <c r="I7">
        <f>IFERROR(VLOOKUP($A7,Tabela1[#All],10,FALSE),-1)</f>
        <v>-1</v>
      </c>
      <c r="J7">
        <f>IFERROR(VLOOKUP($A7,Tabela1[#All],11,FALSE),-1)</f>
        <v>-1</v>
      </c>
      <c r="K7">
        <v>606.94214199999999</v>
      </c>
      <c r="L7">
        <v>2.6068787988017057</v>
      </c>
      <c r="M7">
        <v>3.7835462822703496</v>
      </c>
      <c r="N7">
        <v>-22.869149409424953</v>
      </c>
      <c r="O7">
        <v>-49.238607767131619</v>
      </c>
    </row>
    <row r="8" spans="1:15" x14ac:dyDescent="0.3">
      <c r="A8" t="s">
        <v>69</v>
      </c>
      <c r="B8">
        <v>3500600</v>
      </c>
      <c r="C8">
        <f>IFERROR(VLOOKUP($A8,Tabela1[#All],4,FALSE),-1)</f>
        <v>-1</v>
      </c>
      <c r="D8">
        <f>IFERROR(VLOOKUP($A8,Tabela1[#All],5,FALSE),-1)</f>
        <v>-1</v>
      </c>
      <c r="E8">
        <f>IFERROR(VLOOKUP($A8,Tabela1[#All],6,FALSE),-1)</f>
        <v>-1</v>
      </c>
      <c r="F8">
        <f>IFERROR(VLOOKUP($A8,Tabela1[#All],7,FALSE),-1)</f>
        <v>-1</v>
      </c>
      <c r="G8">
        <f>IFERROR(VLOOKUP($A8,Tabela1[#All],8,FALSE),-1)</f>
        <v>-1</v>
      </c>
      <c r="H8">
        <f>IFERROR(VLOOKUP($A8,Tabela1[#All],9,FALSE),-1)</f>
        <v>-1</v>
      </c>
      <c r="I8">
        <f>IFERROR(VLOOKUP($A8,Tabela1[#All],10,FALSE),-1)</f>
        <v>-1</v>
      </c>
      <c r="J8">
        <f>IFERROR(VLOOKUP($A8,Tabela1[#All],11,FALSE),-1)</f>
        <v>-1</v>
      </c>
      <c r="K8">
        <v>515.23534299999994</v>
      </c>
      <c r="L8">
        <v>0.55774774164146823</v>
      </c>
      <c r="M8">
        <v>3.5379449592914867</v>
      </c>
      <c r="N8">
        <v>-22.597339553853903</v>
      </c>
      <c r="O8">
        <v>-47.883974740977592</v>
      </c>
    </row>
    <row r="9" spans="1:15" x14ac:dyDescent="0.3">
      <c r="A9" t="s">
        <v>70</v>
      </c>
      <c r="B9">
        <v>3500709</v>
      </c>
      <c r="C9">
        <f>IFERROR(VLOOKUP($A9,Tabela1[#All],4,FALSE),-1)</f>
        <v>-1</v>
      </c>
      <c r="D9">
        <f>IFERROR(VLOOKUP($A9,Tabela1[#All],5,FALSE),-1)</f>
        <v>-1</v>
      </c>
      <c r="E9">
        <f>IFERROR(VLOOKUP($A9,Tabela1[#All],6,FALSE),-1)</f>
        <v>-1</v>
      </c>
      <c r="F9">
        <f>IFERROR(VLOOKUP($A9,Tabela1[#All],7,FALSE),-1)</f>
        <v>-1</v>
      </c>
      <c r="G9">
        <f>IFERROR(VLOOKUP($A9,Tabela1[#All],8,FALSE),-1)</f>
        <v>-1</v>
      </c>
      <c r="H9">
        <f>IFERROR(VLOOKUP($A9,Tabela1[#All],9,FALSE),-1)</f>
        <v>-1</v>
      </c>
      <c r="I9">
        <f>IFERROR(VLOOKUP($A9,Tabela1[#All],10,FALSE),-1)</f>
        <v>-1</v>
      </c>
      <c r="J9">
        <f>IFERROR(VLOOKUP($A9,Tabela1[#All],11,FALSE),-1)</f>
        <v>-1</v>
      </c>
      <c r="K9">
        <v>601.38437399999998</v>
      </c>
      <c r="L9">
        <v>2.9852953126153139</v>
      </c>
      <c r="M9">
        <v>4.5707063532938461</v>
      </c>
      <c r="N9">
        <v>-22.474037000000003</v>
      </c>
      <c r="O9">
        <v>-48.990156287942362</v>
      </c>
    </row>
    <row r="10" spans="1:15" x14ac:dyDescent="0.3">
      <c r="A10" t="s">
        <v>71</v>
      </c>
      <c r="B10">
        <v>3500758</v>
      </c>
      <c r="C10">
        <f>IFERROR(VLOOKUP($A10,Tabela1[#All],4,FALSE),-1)</f>
        <v>-1</v>
      </c>
      <c r="D10">
        <f>IFERROR(VLOOKUP($A10,Tabela1[#All],5,FALSE),-1)</f>
        <v>-1</v>
      </c>
      <c r="E10">
        <f>IFERROR(VLOOKUP($A10,Tabela1[#All],6,FALSE),-1)</f>
        <v>-1</v>
      </c>
      <c r="F10">
        <f>IFERROR(VLOOKUP($A10,Tabela1[#All],7,FALSE),-1)</f>
        <v>-1</v>
      </c>
      <c r="G10">
        <f>IFERROR(VLOOKUP($A10,Tabela1[#All],8,FALSE),-1)</f>
        <v>-1</v>
      </c>
      <c r="H10">
        <f>IFERROR(VLOOKUP($A10,Tabela1[#All],9,FALSE),-1)</f>
        <v>-1</v>
      </c>
      <c r="I10">
        <f>IFERROR(VLOOKUP($A10,Tabela1[#All],10,FALSE),-1)</f>
        <v>-1</v>
      </c>
      <c r="J10">
        <f>IFERROR(VLOOKUP($A10,Tabela1[#All],11,FALSE),-1)</f>
        <v>-1</v>
      </c>
      <c r="K10">
        <v>609.65934900000002</v>
      </c>
      <c r="L10">
        <v>2.2030328870147105</v>
      </c>
      <c r="M10">
        <v>3.7799570512469058</v>
      </c>
      <c r="N10">
        <v>-23.553898892670556</v>
      </c>
      <c r="O10">
        <v>-47.893588387233564</v>
      </c>
    </row>
    <row r="11" spans="1:15" x14ac:dyDescent="0.3">
      <c r="A11" t="s">
        <v>72</v>
      </c>
      <c r="B11">
        <v>3500808</v>
      </c>
      <c r="C11">
        <f>IFERROR(VLOOKUP($A11,Tabela1[#All],4,FALSE),-1)</f>
        <v>-1</v>
      </c>
      <c r="D11">
        <f>IFERROR(VLOOKUP($A11,Tabela1[#All],5,FALSE),-1)</f>
        <v>-1</v>
      </c>
      <c r="E11">
        <f>IFERROR(VLOOKUP($A11,Tabela1[#All],6,FALSE),-1)</f>
        <v>-1</v>
      </c>
      <c r="F11">
        <f>IFERROR(VLOOKUP($A11,Tabela1[#All],7,FALSE),-1)</f>
        <v>-1</v>
      </c>
      <c r="G11">
        <f>IFERROR(VLOOKUP($A11,Tabela1[#All],8,FALSE),-1)</f>
        <v>-1</v>
      </c>
      <c r="H11">
        <f>IFERROR(VLOOKUP($A11,Tabela1[#All],9,FALSE),-1)</f>
        <v>-1</v>
      </c>
      <c r="I11">
        <f>IFERROR(VLOOKUP($A11,Tabela1[#All],10,FALSE),-1)</f>
        <v>-1</v>
      </c>
      <c r="J11">
        <f>IFERROR(VLOOKUP($A11,Tabela1[#All],11,FALSE),-1)</f>
        <v>-1</v>
      </c>
      <c r="K11">
        <v>414.19729999999998</v>
      </c>
      <c r="L11">
        <v>2.0752366402061204</v>
      </c>
      <c r="M11">
        <v>3.6197192656117272</v>
      </c>
      <c r="N11">
        <v>-21.952741123600152</v>
      </c>
      <c r="O11">
        <v>-51.412938066506307</v>
      </c>
    </row>
    <row r="12" spans="1:15" x14ac:dyDescent="0.3">
      <c r="A12" t="s">
        <v>73</v>
      </c>
      <c r="B12">
        <v>3500907</v>
      </c>
      <c r="C12">
        <f>IFERROR(VLOOKUP($A12,Tabela1[#All],4,FALSE),-1)</f>
        <v>-1</v>
      </c>
      <c r="D12">
        <f>IFERROR(VLOOKUP($A12,Tabela1[#All],5,FALSE),-1)</f>
        <v>-1</v>
      </c>
      <c r="E12">
        <f>IFERROR(VLOOKUP($A12,Tabela1[#All],6,FALSE),-1)</f>
        <v>-1</v>
      </c>
      <c r="F12">
        <f>IFERROR(VLOOKUP($A12,Tabela1[#All],7,FALSE),-1)</f>
        <v>-1</v>
      </c>
      <c r="G12">
        <f>IFERROR(VLOOKUP($A12,Tabela1[#All],8,FALSE),-1)</f>
        <v>-1</v>
      </c>
      <c r="H12">
        <f>IFERROR(VLOOKUP($A12,Tabela1[#All],9,FALSE),-1)</f>
        <v>-1</v>
      </c>
      <c r="I12">
        <f>IFERROR(VLOOKUP($A12,Tabela1[#All],10,FALSE),-1)</f>
        <v>-1</v>
      </c>
      <c r="J12">
        <f>IFERROR(VLOOKUP($A12,Tabela1[#All],11,FALSE),-1)</f>
        <v>-1</v>
      </c>
      <c r="K12">
        <v>555.86842899999999</v>
      </c>
      <c r="L12">
        <v>2.495554050093987</v>
      </c>
      <c r="M12">
        <v>3.6190933306267428</v>
      </c>
      <c r="N12">
        <v>-20.523304881603952</v>
      </c>
      <c r="O12">
        <v>-49.060110754240945</v>
      </c>
    </row>
    <row r="13" spans="1:15" x14ac:dyDescent="0.3">
      <c r="A13" t="s">
        <v>74</v>
      </c>
      <c r="B13">
        <v>3501004</v>
      </c>
      <c r="C13">
        <f>IFERROR(VLOOKUP($A13,Tabela1[#All],4,FALSE),-1)</f>
        <v>-1</v>
      </c>
      <c r="D13">
        <f>IFERROR(VLOOKUP($A13,Tabela1[#All],5,FALSE),-1)</f>
        <v>-1</v>
      </c>
      <c r="E13">
        <f>IFERROR(VLOOKUP($A13,Tabela1[#All],6,FALSE),-1)</f>
        <v>-1</v>
      </c>
      <c r="F13">
        <f>IFERROR(VLOOKUP($A13,Tabela1[#All],7,FALSE),-1)</f>
        <v>-1</v>
      </c>
      <c r="G13">
        <f>IFERROR(VLOOKUP($A13,Tabela1[#All],8,FALSE),-1)</f>
        <v>-1</v>
      </c>
      <c r="H13">
        <f>IFERROR(VLOOKUP($A13,Tabela1[#All],9,FALSE),-1)</f>
        <v>-1</v>
      </c>
      <c r="I13">
        <f>IFERROR(VLOOKUP($A13,Tabela1[#All],10,FALSE),-1)</f>
        <v>-1</v>
      </c>
      <c r="J13">
        <f>IFERROR(VLOOKUP($A13,Tabela1[#All],11,FALSE),-1)</f>
        <v>-1</v>
      </c>
      <c r="K13">
        <v>904.24177599999996</v>
      </c>
      <c r="L13">
        <v>2.9679951441230878</v>
      </c>
      <c r="M13">
        <v>4.209085869762748</v>
      </c>
      <c r="N13">
        <v>-21.02458264457281</v>
      </c>
      <c r="O13">
        <v>-47.373280292890094</v>
      </c>
    </row>
    <row r="14" spans="1:15" x14ac:dyDescent="0.3">
      <c r="A14" t="s">
        <v>75</v>
      </c>
      <c r="B14">
        <v>3501103</v>
      </c>
      <c r="C14">
        <f>IFERROR(VLOOKUP($A14,Tabela1[#All],4,FALSE),-1)</f>
        <v>-1</v>
      </c>
      <c r="D14">
        <f>IFERROR(VLOOKUP($A14,Tabela1[#All],5,FALSE),-1)</f>
        <v>-1</v>
      </c>
      <c r="E14">
        <f>IFERROR(VLOOKUP($A14,Tabela1[#All],6,FALSE),-1)</f>
        <v>-1</v>
      </c>
      <c r="F14">
        <f>IFERROR(VLOOKUP($A14,Tabela1[#All],7,FALSE),-1)</f>
        <v>-1</v>
      </c>
      <c r="G14">
        <f>IFERROR(VLOOKUP($A14,Tabela1[#All],8,FALSE),-1)</f>
        <v>-1</v>
      </c>
      <c r="H14">
        <f>IFERROR(VLOOKUP($A14,Tabela1[#All],9,FALSE),-1)</f>
        <v>-1</v>
      </c>
      <c r="I14">
        <f>IFERROR(VLOOKUP($A14,Tabela1[#All],10,FALSE),-1)</f>
        <v>-1</v>
      </c>
      <c r="J14">
        <f>IFERROR(VLOOKUP($A14,Tabela1[#All],11,FALSE),-1)</f>
        <v>-1</v>
      </c>
      <c r="K14">
        <v>502.66416299999997</v>
      </c>
      <c r="L14">
        <v>2.5032103285357534</v>
      </c>
      <c r="M14">
        <v>3.6126779183165016</v>
      </c>
      <c r="N14">
        <v>-21.581689457205304</v>
      </c>
      <c r="O14">
        <v>-50.163596796087383</v>
      </c>
    </row>
    <row r="15" spans="1:15" x14ac:dyDescent="0.3">
      <c r="A15" t="s">
        <v>76</v>
      </c>
      <c r="B15">
        <v>3501152</v>
      </c>
      <c r="C15">
        <f>IFERROR(VLOOKUP($A15,Tabela1[#All],4,FALSE),-1)</f>
        <v>-1</v>
      </c>
      <c r="D15">
        <f>IFERROR(VLOOKUP($A15,Tabela1[#All],5,FALSE),-1)</f>
        <v>-1</v>
      </c>
      <c r="E15">
        <f>IFERROR(VLOOKUP($A15,Tabela1[#All],6,FALSE),-1)</f>
        <v>-1</v>
      </c>
      <c r="F15">
        <f>IFERROR(VLOOKUP($A15,Tabela1[#All],7,FALSE),-1)</f>
        <v>-1</v>
      </c>
      <c r="G15">
        <f>IFERROR(VLOOKUP($A15,Tabela1[#All],8,FALSE),-1)</f>
        <v>-1</v>
      </c>
      <c r="H15">
        <f>IFERROR(VLOOKUP($A15,Tabela1[#All],9,FALSE),-1)</f>
        <v>-1</v>
      </c>
      <c r="I15">
        <f>IFERROR(VLOOKUP($A15,Tabela1[#All],10,FALSE),-1)</f>
        <v>-1</v>
      </c>
      <c r="J15">
        <f>IFERROR(VLOOKUP($A15,Tabela1[#All],11,FALSE),-1)</f>
        <v>-1</v>
      </c>
      <c r="K15">
        <v>782.16506700000002</v>
      </c>
      <c r="L15">
        <v>1.9225178602446114</v>
      </c>
      <c r="M15">
        <v>4.2701662292606937</v>
      </c>
      <c r="N15">
        <v>-23.533373047846855</v>
      </c>
      <c r="O15">
        <v>-47.259056918470357</v>
      </c>
    </row>
    <row r="16" spans="1:15" x14ac:dyDescent="0.3">
      <c r="A16" t="s">
        <v>77</v>
      </c>
      <c r="B16">
        <v>3501202</v>
      </c>
      <c r="C16">
        <f>IFERROR(VLOOKUP($A16,Tabela1[#All],4,FALSE),-1)</f>
        <v>-1</v>
      </c>
      <c r="D16">
        <f>IFERROR(VLOOKUP($A16,Tabela1[#All],5,FALSE),-1)</f>
        <v>-1</v>
      </c>
      <c r="E16">
        <f>IFERROR(VLOOKUP($A16,Tabela1[#All],6,FALSE),-1)</f>
        <v>-1</v>
      </c>
      <c r="F16">
        <f>IFERROR(VLOOKUP($A16,Tabela1[#All],7,FALSE),-1)</f>
        <v>-1</v>
      </c>
      <c r="G16">
        <f>IFERROR(VLOOKUP($A16,Tabela1[#All],8,FALSE),-1)</f>
        <v>-1</v>
      </c>
      <c r="H16">
        <f>IFERROR(VLOOKUP($A16,Tabela1[#All],9,FALSE),-1)</f>
        <v>-1</v>
      </c>
      <c r="I16">
        <f>IFERROR(VLOOKUP($A16,Tabela1[#All],10,FALSE),-1)</f>
        <v>-1</v>
      </c>
      <c r="J16">
        <f>IFERROR(VLOOKUP($A16,Tabela1[#All],11,FALSE),-1)</f>
        <v>-1</v>
      </c>
      <c r="K16">
        <v>459.58541700000001</v>
      </c>
      <c r="L16">
        <v>2.5592013710323696</v>
      </c>
      <c r="M16">
        <v>3.5657297878311272</v>
      </c>
      <c r="N16">
        <v>-20.3198762474474</v>
      </c>
      <c r="O16">
        <v>-49.911184812489964</v>
      </c>
    </row>
    <row r="17" spans="1:15" x14ac:dyDescent="0.3">
      <c r="A17" t="s">
        <v>78</v>
      </c>
      <c r="B17">
        <v>3501301</v>
      </c>
      <c r="C17">
        <f>IFERROR(VLOOKUP($A17,Tabela1[#All],4,FALSE),-1)</f>
        <v>-1</v>
      </c>
      <c r="D17">
        <f>IFERROR(VLOOKUP($A17,Tabela1[#All],5,FALSE),-1)</f>
        <v>-1</v>
      </c>
      <c r="E17">
        <f>IFERROR(VLOOKUP($A17,Tabela1[#All],6,FALSE),-1)</f>
        <v>-1</v>
      </c>
      <c r="F17">
        <f>IFERROR(VLOOKUP($A17,Tabela1[#All],7,FALSE),-1)</f>
        <v>-1</v>
      </c>
      <c r="G17">
        <f>IFERROR(VLOOKUP($A17,Tabela1[#All],8,FALSE),-1)</f>
        <v>-1</v>
      </c>
      <c r="H17">
        <f>IFERROR(VLOOKUP($A17,Tabela1[#All],9,FALSE),-1)</f>
        <v>-1</v>
      </c>
      <c r="I17">
        <f>IFERROR(VLOOKUP($A17,Tabela1[#All],10,FALSE),-1)</f>
        <v>-1</v>
      </c>
      <c r="J17">
        <f>IFERROR(VLOOKUP($A17,Tabela1[#All],11,FALSE),-1)</f>
        <v>-1</v>
      </c>
      <c r="K17">
        <v>477.32938100000001</v>
      </c>
      <c r="L17">
        <v>2.5411384860182915</v>
      </c>
      <c r="M17">
        <v>4.3964608915070755</v>
      </c>
      <c r="N17">
        <v>-22.077778995000003</v>
      </c>
      <c r="O17">
        <v>-51.468797273012463</v>
      </c>
    </row>
    <row r="18" spans="1:15" x14ac:dyDescent="0.3">
      <c r="A18" t="s">
        <v>79</v>
      </c>
      <c r="B18">
        <v>3501400</v>
      </c>
      <c r="C18">
        <f>IFERROR(VLOOKUP($A18,Tabela1[#All],4,FALSE),-1)</f>
        <v>-1</v>
      </c>
      <c r="D18">
        <f>IFERROR(VLOOKUP($A18,Tabela1[#All],5,FALSE),-1)</f>
        <v>-1</v>
      </c>
      <c r="E18">
        <f>IFERROR(VLOOKUP($A18,Tabela1[#All],6,FALSE),-1)</f>
        <v>-1</v>
      </c>
      <c r="F18">
        <f>IFERROR(VLOOKUP($A18,Tabela1[#All],7,FALSE),-1)</f>
        <v>-1</v>
      </c>
      <c r="G18">
        <f>IFERROR(VLOOKUP($A18,Tabela1[#All],8,FALSE),-1)</f>
        <v>-1</v>
      </c>
      <c r="H18">
        <f>IFERROR(VLOOKUP($A18,Tabela1[#All],9,FALSE),-1)</f>
        <v>-1</v>
      </c>
      <c r="I18">
        <f>IFERROR(VLOOKUP($A18,Tabela1[#All],10,FALSE),-1)</f>
        <v>-1</v>
      </c>
      <c r="J18">
        <f>IFERROR(VLOOKUP($A18,Tabela1[#All],11,FALSE),-1)</f>
        <v>-1</v>
      </c>
      <c r="K18">
        <v>614.58189500000003</v>
      </c>
      <c r="L18">
        <v>2.1865664814832799</v>
      </c>
      <c r="M18">
        <v>3.7182525000977504</v>
      </c>
      <c r="N18">
        <v>-22.076374634043351</v>
      </c>
      <c r="O18">
        <v>-49.720609020316033</v>
      </c>
    </row>
    <row r="19" spans="1:15" x14ac:dyDescent="0.3">
      <c r="A19" t="s">
        <v>80</v>
      </c>
      <c r="B19">
        <v>3501509</v>
      </c>
      <c r="C19">
        <f>IFERROR(VLOOKUP($A19,Tabela1[#All],4,FALSE),-1)</f>
        <v>-1</v>
      </c>
      <c r="D19">
        <f>IFERROR(VLOOKUP($A19,Tabela1[#All],5,FALSE),-1)</f>
        <v>-1</v>
      </c>
      <c r="E19">
        <f>IFERROR(VLOOKUP($A19,Tabela1[#All],6,FALSE),-1)</f>
        <v>-1</v>
      </c>
      <c r="F19">
        <f>IFERROR(VLOOKUP($A19,Tabela1[#All],7,FALSE),-1)</f>
        <v>-1</v>
      </c>
      <c r="G19">
        <f>IFERROR(VLOOKUP($A19,Tabela1[#All],8,FALSE),-1)</f>
        <v>-1</v>
      </c>
      <c r="H19">
        <f>IFERROR(VLOOKUP($A19,Tabela1[#All],9,FALSE),-1)</f>
        <v>-1</v>
      </c>
      <c r="I19">
        <f>IFERROR(VLOOKUP($A19,Tabela1[#All],10,FALSE),-1)</f>
        <v>-1</v>
      </c>
      <c r="J19">
        <f>IFERROR(VLOOKUP($A19,Tabela1[#All],11,FALSE),-1)</f>
        <v>-1</v>
      </c>
      <c r="K19">
        <v>666.51493900000003</v>
      </c>
      <c r="L19">
        <v>1.9288002542929048</v>
      </c>
      <c r="M19">
        <v>3.5081255360831993</v>
      </c>
      <c r="N19">
        <v>-22.445010151578803</v>
      </c>
      <c r="O19">
        <v>-49.763033029359946</v>
      </c>
    </row>
    <row r="20" spans="1:15" x14ac:dyDescent="0.3">
      <c r="A20" t="s">
        <v>81</v>
      </c>
      <c r="B20">
        <v>3501608</v>
      </c>
      <c r="C20">
        <f>IFERROR(VLOOKUP($A20,Tabela1[#All],4,FALSE),-1)</f>
        <v>-1</v>
      </c>
      <c r="D20">
        <f>IFERROR(VLOOKUP($A20,Tabela1[#All],5,FALSE),-1)</f>
        <v>-1</v>
      </c>
      <c r="E20">
        <f>IFERROR(VLOOKUP($A20,Tabela1[#All],6,FALSE),-1)</f>
        <v>-1</v>
      </c>
      <c r="F20">
        <f>IFERROR(VLOOKUP($A20,Tabela1[#All],7,FALSE),-1)</f>
        <v>-1</v>
      </c>
      <c r="G20">
        <f>IFERROR(VLOOKUP($A20,Tabela1[#All],8,FALSE),-1)</f>
        <v>-1</v>
      </c>
      <c r="H20">
        <f>IFERROR(VLOOKUP($A20,Tabela1[#All],9,FALSE),-1)</f>
        <v>-1</v>
      </c>
      <c r="I20">
        <f>IFERROR(VLOOKUP($A20,Tabela1[#All],10,FALSE),-1)</f>
        <v>-1</v>
      </c>
      <c r="J20">
        <f>IFERROR(VLOOKUP($A20,Tabela1[#All],11,FALSE),-1)</f>
        <v>-1</v>
      </c>
      <c r="K20">
        <v>550.36578499999996</v>
      </c>
      <c r="L20">
        <v>2.1268194963568203</v>
      </c>
      <c r="M20">
        <v>5.3794813759393003</v>
      </c>
      <c r="N20">
        <v>-22.740883500000006</v>
      </c>
      <c r="O20">
        <v>-47.330362926381412</v>
      </c>
    </row>
    <row r="21" spans="1:15" x14ac:dyDescent="0.3">
      <c r="A21" t="s">
        <v>82</v>
      </c>
      <c r="B21">
        <v>3501707</v>
      </c>
      <c r="C21">
        <f>IFERROR(VLOOKUP($A21,Tabela1[#All],4,FALSE),-1)</f>
        <v>-1</v>
      </c>
      <c r="D21">
        <f>IFERROR(VLOOKUP($A21,Tabela1[#All],5,FALSE),-1)</f>
        <v>-1</v>
      </c>
      <c r="E21">
        <f>IFERROR(VLOOKUP($A21,Tabela1[#All],6,FALSE),-1)</f>
        <v>-1</v>
      </c>
      <c r="F21">
        <f>IFERROR(VLOOKUP($A21,Tabela1[#All],7,FALSE),-1)</f>
        <v>-1</v>
      </c>
      <c r="G21">
        <f>IFERROR(VLOOKUP($A21,Tabela1[#All],8,FALSE),-1)</f>
        <v>-1</v>
      </c>
      <c r="H21">
        <f>IFERROR(VLOOKUP($A21,Tabela1[#All],9,FALSE),-1)</f>
        <v>-1</v>
      </c>
      <c r="I21">
        <f>IFERROR(VLOOKUP($A21,Tabela1[#All],10,FALSE),-1)</f>
        <v>-1</v>
      </c>
      <c r="J21">
        <f>IFERROR(VLOOKUP($A21,Tabela1[#All],11,FALSE),-1)</f>
        <v>-1</v>
      </c>
      <c r="K21">
        <v>730.216185</v>
      </c>
      <c r="L21">
        <v>2.0891453145646892</v>
      </c>
      <c r="M21">
        <v>4.6074979143787846</v>
      </c>
      <c r="N21">
        <v>-21.730036500000004</v>
      </c>
      <c r="O21">
        <v>-48.106604561843916</v>
      </c>
    </row>
    <row r="22" spans="1:15" x14ac:dyDescent="0.3">
      <c r="A22" t="s">
        <v>83</v>
      </c>
      <c r="B22">
        <v>3501806</v>
      </c>
      <c r="C22">
        <f>IFERROR(VLOOKUP($A22,Tabela1[#All],4,FALSE),-1)</f>
        <v>-1</v>
      </c>
      <c r="D22">
        <f>IFERROR(VLOOKUP($A22,Tabela1[#All],5,FALSE),-1)</f>
        <v>-1</v>
      </c>
      <c r="E22">
        <f>IFERROR(VLOOKUP($A22,Tabela1[#All],6,FALSE),-1)</f>
        <v>-1</v>
      </c>
      <c r="F22">
        <f>IFERROR(VLOOKUP($A22,Tabela1[#All],7,FALSE),-1)</f>
        <v>-1</v>
      </c>
      <c r="G22">
        <f>IFERROR(VLOOKUP($A22,Tabela1[#All],8,FALSE),-1)</f>
        <v>-1</v>
      </c>
      <c r="H22">
        <f>IFERROR(VLOOKUP($A22,Tabela1[#All],9,FALSE),-1)</f>
        <v>-1</v>
      </c>
      <c r="I22">
        <f>IFERROR(VLOOKUP($A22,Tabela1[#All],10,FALSE),-1)</f>
        <v>-1</v>
      </c>
      <c r="J22">
        <f>IFERROR(VLOOKUP($A22,Tabela1[#All],11,FALSE),-1)</f>
        <v>-1</v>
      </c>
      <c r="K22">
        <v>449.16055899999998</v>
      </c>
      <c r="L22">
        <v>2.4029076132029767</v>
      </c>
      <c r="M22">
        <v>3.7759015788916743</v>
      </c>
      <c r="N22">
        <v>-20.296401943598305</v>
      </c>
      <c r="O22">
        <v>-49.727026837449621</v>
      </c>
    </row>
    <row r="23" spans="1:15" x14ac:dyDescent="0.3">
      <c r="A23" t="s">
        <v>84</v>
      </c>
      <c r="B23">
        <v>3501905</v>
      </c>
      <c r="C23">
        <f>IFERROR(VLOOKUP($A23,Tabela1[#All],4,FALSE),-1)</f>
        <v>-1</v>
      </c>
      <c r="D23">
        <f>IFERROR(VLOOKUP($A23,Tabela1[#All],5,FALSE),-1)</f>
        <v>-1</v>
      </c>
      <c r="E23">
        <f>IFERROR(VLOOKUP($A23,Tabela1[#All],6,FALSE),-1)</f>
        <v>-1</v>
      </c>
      <c r="F23">
        <f>IFERROR(VLOOKUP($A23,Tabela1[#All],7,FALSE),-1)</f>
        <v>-1</v>
      </c>
      <c r="G23">
        <f>IFERROR(VLOOKUP($A23,Tabela1[#All],8,FALSE),-1)</f>
        <v>-1</v>
      </c>
      <c r="H23">
        <f>IFERROR(VLOOKUP($A23,Tabela1[#All],9,FALSE),-1)</f>
        <v>-1</v>
      </c>
      <c r="I23">
        <f>IFERROR(VLOOKUP($A23,Tabela1[#All],10,FALSE),-1)</f>
        <v>-1</v>
      </c>
      <c r="J23">
        <f>IFERROR(VLOOKUP($A23,Tabela1[#All],11,FALSE),-1)</f>
        <v>-1</v>
      </c>
      <c r="K23">
        <v>673.42981699999996</v>
      </c>
      <c r="L23">
        <v>2.6486751261106294</v>
      </c>
      <c r="M23">
        <v>4.8585071207330399</v>
      </c>
      <c r="N23">
        <v>-22.699388626340653</v>
      </c>
      <c r="O23">
        <v>-46.765085690463664</v>
      </c>
    </row>
    <row r="24" spans="1:15" x14ac:dyDescent="0.3">
      <c r="A24" t="s">
        <v>85</v>
      </c>
      <c r="B24">
        <v>3502002</v>
      </c>
      <c r="C24">
        <f>IFERROR(VLOOKUP($A24,Tabela1[#All],4,FALSE),-1)</f>
        <v>-1</v>
      </c>
      <c r="D24">
        <f>IFERROR(VLOOKUP($A24,Tabela1[#All],5,FALSE),-1)</f>
        <v>-1</v>
      </c>
      <c r="E24">
        <f>IFERROR(VLOOKUP($A24,Tabela1[#All],6,FALSE),-1)</f>
        <v>-1</v>
      </c>
      <c r="F24">
        <f>IFERROR(VLOOKUP($A24,Tabela1[#All],7,FALSE),-1)</f>
        <v>-1</v>
      </c>
      <c r="G24">
        <f>IFERROR(VLOOKUP($A24,Tabela1[#All],8,FALSE),-1)</f>
        <v>-1</v>
      </c>
      <c r="H24">
        <f>IFERROR(VLOOKUP($A24,Tabela1[#All],9,FALSE),-1)</f>
        <v>-1</v>
      </c>
      <c r="I24">
        <f>IFERROR(VLOOKUP($A24,Tabela1[#All],10,FALSE),-1)</f>
        <v>-1</v>
      </c>
      <c r="J24">
        <f>IFERROR(VLOOKUP($A24,Tabela1[#All],11,FALSE),-1)</f>
        <v>-1</v>
      </c>
      <c r="K24">
        <v>659.55780100000004</v>
      </c>
      <c r="L24">
        <v>2.5131549825458634</v>
      </c>
      <c r="M24">
        <v>3.6985354925620011</v>
      </c>
      <c r="N24">
        <v>-22.128785499340903</v>
      </c>
      <c r="O24">
        <v>-47.660766415922573</v>
      </c>
    </row>
    <row r="25" spans="1:15" x14ac:dyDescent="0.3">
      <c r="A25" t="s">
        <v>86</v>
      </c>
      <c r="B25">
        <v>3502101</v>
      </c>
      <c r="C25">
        <f>IFERROR(VLOOKUP($A25,Tabela1[#All],4,FALSE),-1)</f>
        <v>-1</v>
      </c>
      <c r="D25">
        <f>IFERROR(VLOOKUP($A25,Tabela1[#All],5,FALSE),-1)</f>
        <v>-1</v>
      </c>
      <c r="E25">
        <f>IFERROR(VLOOKUP($A25,Tabela1[#All],6,FALSE),-1)</f>
        <v>-1</v>
      </c>
      <c r="F25">
        <f>IFERROR(VLOOKUP($A25,Tabela1[#All],7,FALSE),-1)</f>
        <v>-1</v>
      </c>
      <c r="G25">
        <f>IFERROR(VLOOKUP($A25,Tabela1[#All],8,FALSE),-1)</f>
        <v>-1</v>
      </c>
      <c r="H25">
        <f>IFERROR(VLOOKUP($A25,Tabela1[#All],9,FALSE),-1)</f>
        <v>-1</v>
      </c>
      <c r="I25">
        <f>IFERROR(VLOOKUP($A25,Tabela1[#All],10,FALSE),-1)</f>
        <v>-1</v>
      </c>
      <c r="J25">
        <f>IFERROR(VLOOKUP($A25,Tabela1[#All],11,FALSE),-1)</f>
        <v>-1</v>
      </c>
      <c r="K25">
        <v>392.017336</v>
      </c>
      <c r="L25">
        <v>2.9841788378960965</v>
      </c>
      <c r="M25">
        <v>4.7570694258985453</v>
      </c>
      <c r="N25">
        <v>-20.901463515000003</v>
      </c>
      <c r="O25">
        <v>-51.378847794763693</v>
      </c>
    </row>
    <row r="26" spans="1:15" x14ac:dyDescent="0.3">
      <c r="A26" t="s">
        <v>87</v>
      </c>
      <c r="B26">
        <v>3502200</v>
      </c>
      <c r="C26">
        <f>IFERROR(VLOOKUP($A26,Tabela1[#All],4,FALSE),-1)</f>
        <v>-1</v>
      </c>
      <c r="D26">
        <f>IFERROR(VLOOKUP($A26,Tabela1[#All],5,FALSE),-1)</f>
        <v>-1</v>
      </c>
      <c r="E26">
        <f>IFERROR(VLOOKUP($A26,Tabela1[#All],6,FALSE),-1)</f>
        <v>-1</v>
      </c>
      <c r="F26">
        <f>IFERROR(VLOOKUP($A26,Tabela1[#All],7,FALSE),-1)</f>
        <v>-1</v>
      </c>
      <c r="G26">
        <f>IFERROR(VLOOKUP($A26,Tabela1[#All],8,FALSE),-1)</f>
        <v>-1</v>
      </c>
      <c r="H26">
        <f>IFERROR(VLOOKUP($A26,Tabela1[#All],9,FALSE),-1)</f>
        <v>-1</v>
      </c>
      <c r="I26">
        <f>IFERROR(VLOOKUP($A26,Tabela1[#All],10,FALSE),-1)</f>
        <v>-1</v>
      </c>
      <c r="J26">
        <f>IFERROR(VLOOKUP($A26,Tabela1[#All],11,FALSE),-1)</f>
        <v>-1</v>
      </c>
      <c r="K26">
        <v>628.28643</v>
      </c>
      <c r="L26">
        <v>3.0116922150447167</v>
      </c>
      <c r="M26">
        <v>4.4018828223212818</v>
      </c>
      <c r="N26">
        <v>-23.483987000000003</v>
      </c>
      <c r="O26">
        <v>-48.406759616492963</v>
      </c>
    </row>
    <row r="27" spans="1:15" x14ac:dyDescent="0.3">
      <c r="A27" t="s">
        <v>25</v>
      </c>
      <c r="B27">
        <v>3502309</v>
      </c>
      <c r="C27" t="str">
        <f>IFERROR(VLOOKUP($A27,Tabela1[#All],4,FALSE),-1)</f>
        <v>G1</v>
      </c>
      <c r="D27" t="str">
        <f>IFERROR(VLOOKUP($A27,Tabela1[#All],5,FALSE),-1)</f>
        <v>G1</v>
      </c>
      <c r="E27" t="str">
        <f>IFERROR(VLOOKUP($A27,Tabela1[#All],6,FALSE),-1)</f>
        <v>G3</v>
      </c>
      <c r="F27" t="str">
        <f>IFERROR(VLOOKUP($A27,Tabela1[#All],7,FALSE),-1)</f>
        <v>G3</v>
      </c>
      <c r="G27" t="str">
        <f>IFERROR(VLOOKUP($A27,Tabela1[#All],8,FALSE),-1)</f>
        <v>G4</v>
      </c>
      <c r="H27" t="str">
        <f>IFERROR(VLOOKUP($A27,Tabela1[#All],9,FALSE),-1)</f>
        <v>G3</v>
      </c>
      <c r="I27" t="str">
        <f>IFERROR(VLOOKUP($A27,Tabela1[#All],10,FALSE),-1)</f>
        <v>G5</v>
      </c>
      <c r="J27" t="str">
        <f>IFERROR(VLOOKUP($A27,Tabela1[#All],11,FALSE),-1)</f>
        <v>G4</v>
      </c>
      <c r="K27">
        <v>460.91695600000003</v>
      </c>
      <c r="L27">
        <v>2.8672063612636376</v>
      </c>
      <c r="M27">
        <v>3.8276277047674334</v>
      </c>
      <c r="N27">
        <v>-22.786320939625003</v>
      </c>
      <c r="O27">
        <v>-48.126926830642979</v>
      </c>
    </row>
    <row r="28" spans="1:15" x14ac:dyDescent="0.3">
      <c r="A28" t="s">
        <v>88</v>
      </c>
      <c r="B28">
        <v>3502408</v>
      </c>
      <c r="C28">
        <f>IFERROR(VLOOKUP($A28,Tabela1[#All],4,FALSE),-1)</f>
        <v>-1</v>
      </c>
      <c r="D28">
        <f>IFERROR(VLOOKUP($A28,Tabela1[#All],5,FALSE),-1)</f>
        <v>-1</v>
      </c>
      <c r="E28">
        <f>IFERROR(VLOOKUP($A28,Tabela1[#All],6,FALSE),-1)</f>
        <v>-1</v>
      </c>
      <c r="F28">
        <f>IFERROR(VLOOKUP($A28,Tabela1[#All],7,FALSE),-1)</f>
        <v>-1</v>
      </c>
      <c r="G28">
        <f>IFERROR(VLOOKUP($A28,Tabela1[#All],8,FALSE),-1)</f>
        <v>-1</v>
      </c>
      <c r="H28">
        <f>IFERROR(VLOOKUP($A28,Tabela1[#All],9,FALSE),-1)</f>
        <v>-1</v>
      </c>
      <c r="I28">
        <f>IFERROR(VLOOKUP($A28,Tabela1[#All],10,FALSE),-1)</f>
        <v>-1</v>
      </c>
      <c r="J28">
        <f>IFERROR(VLOOKUP($A28,Tabela1[#All],11,FALSE),-1)</f>
        <v>-1</v>
      </c>
      <c r="K28">
        <v>469.752456</v>
      </c>
      <c r="L28">
        <v>2.506288507668041</v>
      </c>
      <c r="M28">
        <v>3.6143698395482886</v>
      </c>
      <c r="N28">
        <v>-22.293237175831106</v>
      </c>
      <c r="O28">
        <v>-51.386074423277968</v>
      </c>
    </row>
    <row r="29" spans="1:15" x14ac:dyDescent="0.3">
      <c r="A29" t="s">
        <v>89</v>
      </c>
      <c r="B29">
        <v>3502507</v>
      </c>
      <c r="C29">
        <f>IFERROR(VLOOKUP($A29,Tabela1[#All],4,FALSE),-1)</f>
        <v>-1</v>
      </c>
      <c r="D29">
        <f>IFERROR(VLOOKUP($A29,Tabela1[#All],5,FALSE),-1)</f>
        <v>-1</v>
      </c>
      <c r="E29">
        <f>IFERROR(VLOOKUP($A29,Tabela1[#All],6,FALSE),-1)</f>
        <v>-1</v>
      </c>
      <c r="F29">
        <f>IFERROR(VLOOKUP($A29,Tabela1[#All],7,FALSE),-1)</f>
        <v>-1</v>
      </c>
      <c r="G29">
        <f>IFERROR(VLOOKUP($A29,Tabela1[#All],8,FALSE),-1)</f>
        <v>-1</v>
      </c>
      <c r="H29">
        <f>IFERROR(VLOOKUP($A29,Tabela1[#All],9,FALSE),-1)</f>
        <v>-1</v>
      </c>
      <c r="I29">
        <f>IFERROR(VLOOKUP($A29,Tabela1[#All],10,FALSE),-1)</f>
        <v>-1</v>
      </c>
      <c r="J29">
        <f>IFERROR(VLOOKUP($A29,Tabela1[#All],11,FALSE),-1)</f>
        <v>-1</v>
      </c>
      <c r="K29">
        <v>582.26043400000003</v>
      </c>
      <c r="L29">
        <v>2.0830580646910191</v>
      </c>
      <c r="M29">
        <v>4.5581923892398493</v>
      </c>
      <c r="N29">
        <v>-22.848154000000008</v>
      </c>
      <c r="O29">
        <v>-45.229429338091826</v>
      </c>
    </row>
    <row r="30" spans="1:15" x14ac:dyDescent="0.3">
      <c r="A30" t="s">
        <v>90</v>
      </c>
      <c r="B30">
        <v>3502606</v>
      </c>
      <c r="C30">
        <f>IFERROR(VLOOKUP($A30,Tabela1[#All],4,FALSE),-1)</f>
        <v>-1</v>
      </c>
      <c r="D30">
        <f>IFERROR(VLOOKUP($A30,Tabela1[#All],5,FALSE),-1)</f>
        <v>-1</v>
      </c>
      <c r="E30">
        <f>IFERROR(VLOOKUP($A30,Tabela1[#All],6,FALSE),-1)</f>
        <v>-1</v>
      </c>
      <c r="F30">
        <f>IFERROR(VLOOKUP($A30,Tabela1[#All],7,FALSE),-1)</f>
        <v>-1</v>
      </c>
      <c r="G30">
        <f>IFERROR(VLOOKUP($A30,Tabela1[#All],8,FALSE),-1)</f>
        <v>-1</v>
      </c>
      <c r="H30">
        <f>IFERROR(VLOOKUP($A30,Tabela1[#All],9,FALSE),-1)</f>
        <v>-1</v>
      </c>
      <c r="I30">
        <f>IFERROR(VLOOKUP($A30,Tabela1[#All],10,FALSE),-1)</f>
        <v>-1</v>
      </c>
      <c r="J30">
        <f>IFERROR(VLOOKUP($A30,Tabela1[#All],11,FALSE),-1)</f>
        <v>-1</v>
      </c>
      <c r="K30">
        <v>423.246105</v>
      </c>
      <c r="L30">
        <v>2.2528627357760835</v>
      </c>
      <c r="M30">
        <v>3.6228354795215201</v>
      </c>
      <c r="N30">
        <v>-20.4508453725492</v>
      </c>
      <c r="O30">
        <v>-50.885615706166355</v>
      </c>
    </row>
    <row r="31" spans="1:15" x14ac:dyDescent="0.3">
      <c r="A31" t="s">
        <v>91</v>
      </c>
      <c r="B31">
        <v>3502705</v>
      </c>
      <c r="C31">
        <f>IFERROR(VLOOKUP($A31,Tabela1[#All],4,FALSE),-1)</f>
        <v>-1</v>
      </c>
      <c r="D31">
        <f>IFERROR(VLOOKUP($A31,Tabela1[#All],5,FALSE),-1)</f>
        <v>-1</v>
      </c>
      <c r="E31">
        <f>IFERROR(VLOOKUP($A31,Tabela1[#All],6,FALSE),-1)</f>
        <v>-1</v>
      </c>
      <c r="F31">
        <f>IFERROR(VLOOKUP($A31,Tabela1[#All],7,FALSE),-1)</f>
        <v>-1</v>
      </c>
      <c r="G31">
        <f>IFERROR(VLOOKUP($A31,Tabela1[#All],8,FALSE),-1)</f>
        <v>-1</v>
      </c>
      <c r="H31">
        <f>IFERROR(VLOOKUP($A31,Tabela1[#All],9,FALSE),-1)</f>
        <v>-1</v>
      </c>
      <c r="I31">
        <f>IFERROR(VLOOKUP($A31,Tabela1[#All],10,FALSE),-1)</f>
        <v>-1</v>
      </c>
      <c r="J31">
        <f>IFERROR(VLOOKUP($A31,Tabela1[#All],11,FALSE),-1)</f>
        <v>-1</v>
      </c>
      <c r="K31">
        <v>925.85377400000004</v>
      </c>
      <c r="L31">
        <v>2.9887025089449022</v>
      </c>
      <c r="M31">
        <v>4.3869268067955689</v>
      </c>
      <c r="N31">
        <v>-24.513316000000007</v>
      </c>
      <c r="O31">
        <v>-48.848659904639831</v>
      </c>
    </row>
    <row r="32" spans="1:15" x14ac:dyDescent="0.3">
      <c r="A32" t="s">
        <v>92</v>
      </c>
      <c r="B32">
        <v>3502754</v>
      </c>
      <c r="C32">
        <f>IFERROR(VLOOKUP($A32,Tabela1[#All],4,FALSE),-1)</f>
        <v>-1</v>
      </c>
      <c r="D32">
        <f>IFERROR(VLOOKUP($A32,Tabela1[#All],5,FALSE),-1)</f>
        <v>-1</v>
      </c>
      <c r="E32">
        <f>IFERROR(VLOOKUP($A32,Tabela1[#All],6,FALSE),-1)</f>
        <v>-1</v>
      </c>
      <c r="F32">
        <f>IFERROR(VLOOKUP($A32,Tabela1[#All],7,FALSE),-1)</f>
        <v>-1</v>
      </c>
      <c r="G32">
        <f>IFERROR(VLOOKUP($A32,Tabela1[#All],8,FALSE),-1)</f>
        <v>-1</v>
      </c>
      <c r="H32">
        <f>IFERROR(VLOOKUP($A32,Tabela1[#All],9,FALSE),-1)</f>
        <v>-1</v>
      </c>
      <c r="I32">
        <f>IFERROR(VLOOKUP($A32,Tabela1[#All],10,FALSE),-1)</f>
        <v>-1</v>
      </c>
      <c r="J32">
        <f>IFERROR(VLOOKUP($A32,Tabela1[#All],11,FALSE),-1)</f>
        <v>-1</v>
      </c>
      <c r="K32">
        <v>710.676513</v>
      </c>
      <c r="L32">
        <v>2.1619785802345981</v>
      </c>
      <c r="M32">
        <v>4.3495494835866353</v>
      </c>
      <c r="N32">
        <v>-23.430040848169252</v>
      </c>
      <c r="O32">
        <v>-47.071547636190239</v>
      </c>
    </row>
    <row r="33" spans="1:15" x14ac:dyDescent="0.3">
      <c r="A33" t="s">
        <v>93</v>
      </c>
      <c r="B33">
        <v>3502804</v>
      </c>
      <c r="C33">
        <f>IFERROR(VLOOKUP($A33,Tabela1[#All],4,FALSE),-1)</f>
        <v>-1</v>
      </c>
      <c r="D33">
        <f>IFERROR(VLOOKUP($A33,Tabela1[#All],5,FALSE),-1)</f>
        <v>-1</v>
      </c>
      <c r="E33">
        <f>IFERROR(VLOOKUP($A33,Tabela1[#All],6,FALSE),-1)</f>
        <v>-1</v>
      </c>
      <c r="F33">
        <f>IFERROR(VLOOKUP($A33,Tabela1[#All],7,FALSE),-1)</f>
        <v>-1</v>
      </c>
      <c r="G33">
        <f>IFERROR(VLOOKUP($A33,Tabela1[#All],8,FALSE),-1)</f>
        <v>-1</v>
      </c>
      <c r="H33">
        <f>IFERROR(VLOOKUP($A33,Tabela1[#All],9,FALSE),-1)</f>
        <v>-1</v>
      </c>
      <c r="I33">
        <f>IFERROR(VLOOKUP($A33,Tabela1[#All],10,FALSE),-1)</f>
        <v>-1</v>
      </c>
      <c r="J33">
        <f>IFERROR(VLOOKUP($A33,Tabela1[#All],11,FALSE),-1)</f>
        <v>-1</v>
      </c>
      <c r="K33">
        <v>403.10182200000003</v>
      </c>
      <c r="L33">
        <v>3.06711774392098</v>
      </c>
      <c r="M33">
        <v>5.2945014973775555</v>
      </c>
      <c r="N33">
        <v>-21.205476000000004</v>
      </c>
      <c r="O33">
        <v>-50.439226072752582</v>
      </c>
    </row>
    <row r="34" spans="1:15" x14ac:dyDescent="0.3">
      <c r="A34" t="s">
        <v>94</v>
      </c>
      <c r="B34">
        <v>3502903</v>
      </c>
      <c r="C34">
        <f>IFERROR(VLOOKUP($A34,Tabela1[#All],4,FALSE),-1)</f>
        <v>-1</v>
      </c>
      <c r="D34">
        <f>IFERROR(VLOOKUP($A34,Tabela1[#All],5,FALSE),-1)</f>
        <v>-1</v>
      </c>
      <c r="E34">
        <f>IFERROR(VLOOKUP($A34,Tabela1[#All],6,FALSE),-1)</f>
        <v>-1</v>
      </c>
      <c r="F34">
        <f>IFERROR(VLOOKUP($A34,Tabela1[#All],7,FALSE),-1)</f>
        <v>-1</v>
      </c>
      <c r="G34">
        <f>IFERROR(VLOOKUP($A34,Tabela1[#All],8,FALSE),-1)</f>
        <v>-1</v>
      </c>
      <c r="H34">
        <f>IFERROR(VLOOKUP($A34,Tabela1[#All],9,FALSE),-1)</f>
        <v>-1</v>
      </c>
      <c r="I34">
        <f>IFERROR(VLOOKUP($A34,Tabela1[#All],10,FALSE),-1)</f>
        <v>-1</v>
      </c>
      <c r="J34">
        <f>IFERROR(VLOOKUP($A34,Tabela1[#All],11,FALSE),-1)</f>
        <v>-1</v>
      </c>
      <c r="K34">
        <v>625.45770300000004</v>
      </c>
      <c r="L34">
        <v>2.4070967424619036</v>
      </c>
      <c r="M34">
        <v>4.5333398359919688</v>
      </c>
      <c r="N34">
        <v>-23.507319797218656</v>
      </c>
      <c r="O34">
        <v>-47.587242938627121</v>
      </c>
    </row>
    <row r="35" spans="1:15" x14ac:dyDescent="0.3">
      <c r="A35" t="s">
        <v>95</v>
      </c>
      <c r="B35">
        <v>3503000</v>
      </c>
      <c r="C35">
        <f>IFERROR(VLOOKUP($A35,Tabela1[#All],4,FALSE),-1)</f>
        <v>-1</v>
      </c>
      <c r="D35">
        <f>IFERROR(VLOOKUP($A35,Tabela1[#All],5,FALSE),-1)</f>
        <v>-1</v>
      </c>
      <c r="E35">
        <f>IFERROR(VLOOKUP($A35,Tabela1[#All],6,FALSE),-1)</f>
        <v>-1</v>
      </c>
      <c r="F35">
        <f>IFERROR(VLOOKUP($A35,Tabela1[#All],7,FALSE),-1)</f>
        <v>-1</v>
      </c>
      <c r="G35">
        <f>IFERROR(VLOOKUP($A35,Tabela1[#All],8,FALSE),-1)</f>
        <v>-1</v>
      </c>
      <c r="H35">
        <f>IFERROR(VLOOKUP($A35,Tabela1[#All],9,FALSE),-1)</f>
        <v>-1</v>
      </c>
      <c r="I35">
        <f>IFERROR(VLOOKUP($A35,Tabela1[#All],10,FALSE),-1)</f>
        <v>-1</v>
      </c>
      <c r="J35">
        <f>IFERROR(VLOOKUP($A35,Tabela1[#All],11,FALSE),-1)</f>
        <v>-1</v>
      </c>
      <c r="K35">
        <v>625.03400499999998</v>
      </c>
      <c r="L35">
        <v>2.3071300494757159</v>
      </c>
      <c r="M35">
        <v>3.7497363155690611</v>
      </c>
      <c r="N35">
        <v>-20.089944207125054</v>
      </c>
      <c r="O35">
        <v>-47.786013041037712</v>
      </c>
    </row>
    <row r="36" spans="1:15" x14ac:dyDescent="0.3">
      <c r="A36" t="s">
        <v>96</v>
      </c>
      <c r="B36">
        <v>3503109</v>
      </c>
      <c r="C36">
        <f>IFERROR(VLOOKUP($A36,Tabela1[#All],4,FALSE),-1)</f>
        <v>-1</v>
      </c>
      <c r="D36">
        <f>IFERROR(VLOOKUP($A36,Tabela1[#All],5,FALSE),-1)</f>
        <v>-1</v>
      </c>
      <c r="E36">
        <f>IFERROR(VLOOKUP($A36,Tabela1[#All],6,FALSE),-1)</f>
        <v>-1</v>
      </c>
      <c r="F36">
        <f>IFERROR(VLOOKUP($A36,Tabela1[#All],7,FALSE),-1)</f>
        <v>-1</v>
      </c>
      <c r="G36">
        <f>IFERROR(VLOOKUP($A36,Tabela1[#All],8,FALSE),-1)</f>
        <v>-1</v>
      </c>
      <c r="H36">
        <f>IFERROR(VLOOKUP($A36,Tabela1[#All],9,FALSE),-1)</f>
        <v>-1</v>
      </c>
      <c r="I36">
        <f>IFERROR(VLOOKUP($A36,Tabela1[#All],10,FALSE),-1)</f>
        <v>-1</v>
      </c>
      <c r="J36">
        <f>IFERROR(VLOOKUP($A36,Tabela1[#All],11,FALSE),-1)</f>
        <v>-1</v>
      </c>
      <c r="K36">
        <v>633.061148</v>
      </c>
      <c r="L36">
        <v>2.4562263075344379</v>
      </c>
      <c r="M36">
        <v>3.8032522114304572</v>
      </c>
      <c r="N36">
        <v>-23.133407115644449</v>
      </c>
      <c r="O36">
        <v>-49.050975871537453</v>
      </c>
    </row>
    <row r="37" spans="1:15" x14ac:dyDescent="0.3">
      <c r="A37" t="s">
        <v>97</v>
      </c>
      <c r="B37">
        <v>3503158</v>
      </c>
      <c r="C37">
        <f>IFERROR(VLOOKUP($A37,Tabela1[#All],4,FALSE),-1)</f>
        <v>-1</v>
      </c>
      <c r="D37">
        <f>IFERROR(VLOOKUP($A37,Tabela1[#All],5,FALSE),-1)</f>
        <v>-1</v>
      </c>
      <c r="E37">
        <f>IFERROR(VLOOKUP($A37,Tabela1[#All],6,FALSE),-1)</f>
        <v>-1</v>
      </c>
      <c r="F37">
        <f>IFERROR(VLOOKUP($A37,Tabela1[#All],7,FALSE),-1)</f>
        <v>-1</v>
      </c>
      <c r="G37">
        <f>IFERROR(VLOOKUP($A37,Tabela1[#All],8,FALSE),-1)</f>
        <v>-1</v>
      </c>
      <c r="H37">
        <f>IFERROR(VLOOKUP($A37,Tabela1[#All],9,FALSE),-1)</f>
        <v>-1</v>
      </c>
      <c r="I37">
        <f>IFERROR(VLOOKUP($A37,Tabela1[#All],10,FALSE),-1)</f>
        <v>-1</v>
      </c>
      <c r="J37">
        <f>IFERROR(VLOOKUP($A37,Tabela1[#All],11,FALSE),-1)</f>
        <v>-1</v>
      </c>
      <c r="K37">
        <v>518.54692899999998</v>
      </c>
      <c r="L37">
        <v>2.1956312474173383</v>
      </c>
      <c r="M37">
        <v>3.3925210899319325</v>
      </c>
      <c r="N37">
        <v>-22.674798723272453</v>
      </c>
      <c r="O37">
        <v>-44.448106556794272</v>
      </c>
    </row>
    <row r="38" spans="1:15" x14ac:dyDescent="0.3">
      <c r="A38" t="s">
        <v>49</v>
      </c>
      <c r="B38">
        <v>3503208</v>
      </c>
      <c r="C38" t="str">
        <f>IFERROR(VLOOKUP($A38,Tabela1[#All],4,FALSE),-1)</f>
        <v>G1</v>
      </c>
      <c r="D38" t="str">
        <f>IFERROR(VLOOKUP($A38,Tabela1[#All],5,FALSE),-1)</f>
        <v>G2</v>
      </c>
      <c r="E38" t="str">
        <f>IFERROR(VLOOKUP($A38,Tabela1[#All],6,FALSE),-1)</f>
        <v>G3</v>
      </c>
      <c r="F38" t="str">
        <f>IFERROR(VLOOKUP($A38,Tabela1[#All],7,FALSE),-1)</f>
        <v>G1</v>
      </c>
      <c r="G38" t="str">
        <f>IFERROR(VLOOKUP($A38,Tabela1[#All],8,FALSE),-1)</f>
        <v>G4</v>
      </c>
      <c r="H38" t="str">
        <f>IFERROR(VLOOKUP($A38,Tabela1[#All],9,FALSE),-1)</f>
        <v>G1</v>
      </c>
      <c r="I38" t="str">
        <f>IFERROR(VLOOKUP($A38,Tabela1[#All],10,FALSE),-1)</f>
        <v>G5</v>
      </c>
      <c r="J38" t="str">
        <f>IFERROR(VLOOKUP($A38,Tabela1[#All],11,FALSE),-1)</f>
        <v>G1</v>
      </c>
      <c r="K38">
        <v>673.07259399999998</v>
      </c>
      <c r="L38">
        <v>3.0015714709235808</v>
      </c>
      <c r="M38">
        <v>5.3730444793844647</v>
      </c>
      <c r="N38">
        <v>-21.790359500000005</v>
      </c>
      <c r="O38">
        <v>-48.174439937543745</v>
      </c>
    </row>
    <row r="39" spans="1:15" x14ac:dyDescent="0.3">
      <c r="A39" t="s">
        <v>98</v>
      </c>
      <c r="B39">
        <v>3503307</v>
      </c>
      <c r="C39">
        <f>IFERROR(VLOOKUP($A39,Tabela1[#All],4,FALSE),-1)</f>
        <v>-1</v>
      </c>
      <c r="D39">
        <f>IFERROR(VLOOKUP($A39,Tabela1[#All],5,FALSE),-1)</f>
        <v>-1</v>
      </c>
      <c r="E39">
        <f>IFERROR(VLOOKUP($A39,Tabela1[#All],6,FALSE),-1)</f>
        <v>-1</v>
      </c>
      <c r="F39">
        <f>IFERROR(VLOOKUP($A39,Tabela1[#All],7,FALSE),-1)</f>
        <v>-1</v>
      </c>
      <c r="G39">
        <f>IFERROR(VLOOKUP($A39,Tabela1[#All],8,FALSE),-1)</f>
        <v>-1</v>
      </c>
      <c r="H39">
        <f>IFERROR(VLOOKUP($A39,Tabela1[#All],9,FALSE),-1)</f>
        <v>-1</v>
      </c>
      <c r="I39">
        <f>IFERROR(VLOOKUP($A39,Tabela1[#All],10,FALSE),-1)</f>
        <v>-1</v>
      </c>
      <c r="J39">
        <f>IFERROR(VLOOKUP($A39,Tabela1[#All],11,FALSE),-1)</f>
        <v>-1</v>
      </c>
      <c r="K39">
        <v>635.49821499999996</v>
      </c>
      <c r="L39">
        <v>2.8094459078375373</v>
      </c>
      <c r="M39">
        <v>5.1278690024550526</v>
      </c>
      <c r="N39">
        <v>-22.357086519658704</v>
      </c>
      <c r="O39">
        <v>-47.385829527469362</v>
      </c>
    </row>
    <row r="40" spans="1:15" x14ac:dyDescent="0.3">
      <c r="A40" t="s">
        <v>99</v>
      </c>
      <c r="B40">
        <v>3503356</v>
      </c>
      <c r="C40">
        <f>IFERROR(VLOOKUP($A40,Tabela1[#All],4,FALSE),-1)</f>
        <v>-1</v>
      </c>
      <c r="D40">
        <f>IFERROR(VLOOKUP($A40,Tabela1[#All],5,FALSE),-1)</f>
        <v>-1</v>
      </c>
      <c r="E40">
        <f>IFERROR(VLOOKUP($A40,Tabela1[#All],6,FALSE),-1)</f>
        <v>-1</v>
      </c>
      <c r="F40">
        <f>IFERROR(VLOOKUP($A40,Tabela1[#All],7,FALSE),-1)</f>
        <v>-1</v>
      </c>
      <c r="G40">
        <f>IFERROR(VLOOKUP($A40,Tabela1[#All],8,FALSE),-1)</f>
        <v>-1</v>
      </c>
      <c r="H40">
        <f>IFERROR(VLOOKUP($A40,Tabela1[#All],9,FALSE),-1)</f>
        <v>-1</v>
      </c>
      <c r="I40">
        <f>IFERROR(VLOOKUP($A40,Tabela1[#All],10,FALSE),-1)</f>
        <v>-1</v>
      </c>
      <c r="J40">
        <f>IFERROR(VLOOKUP($A40,Tabela1[#All],11,FALSE),-1)</f>
        <v>-1</v>
      </c>
      <c r="K40">
        <v>440.99372899999997</v>
      </c>
      <c r="L40">
        <v>2.4230885161107909</v>
      </c>
      <c r="M40">
        <v>3.2530955858490316</v>
      </c>
      <c r="N40">
        <v>-21.773914025021153</v>
      </c>
      <c r="O40">
        <v>-50.464910868264113</v>
      </c>
    </row>
    <row r="41" spans="1:15" x14ac:dyDescent="0.3">
      <c r="A41" t="s">
        <v>100</v>
      </c>
      <c r="B41">
        <v>3503406</v>
      </c>
      <c r="C41">
        <f>IFERROR(VLOOKUP($A41,Tabela1[#All],4,FALSE),-1)</f>
        <v>-1</v>
      </c>
      <c r="D41">
        <f>IFERROR(VLOOKUP($A41,Tabela1[#All],5,FALSE),-1)</f>
        <v>-1</v>
      </c>
      <c r="E41">
        <f>IFERROR(VLOOKUP($A41,Tabela1[#All],6,FALSE),-1)</f>
        <v>-1</v>
      </c>
      <c r="F41">
        <f>IFERROR(VLOOKUP($A41,Tabela1[#All],7,FALSE),-1)</f>
        <v>-1</v>
      </c>
      <c r="G41">
        <f>IFERROR(VLOOKUP($A41,Tabela1[#All],8,FALSE),-1)</f>
        <v>-1</v>
      </c>
      <c r="H41">
        <f>IFERROR(VLOOKUP($A41,Tabela1[#All],9,FALSE),-1)</f>
        <v>-1</v>
      </c>
      <c r="I41">
        <f>IFERROR(VLOOKUP($A41,Tabela1[#All],10,FALSE),-1)</f>
        <v>-1</v>
      </c>
      <c r="J41">
        <f>IFERROR(VLOOKUP($A41,Tabela1[#All],11,FALSE),-1)</f>
        <v>-1</v>
      </c>
      <c r="K41">
        <v>447.9803</v>
      </c>
      <c r="L41">
        <v>2.7032681577929414</v>
      </c>
      <c r="M41">
        <v>3.932473764677153</v>
      </c>
      <c r="N41">
        <v>-22.024767499308755</v>
      </c>
      <c r="O41">
        <v>-48.920414801370661</v>
      </c>
    </row>
    <row r="42" spans="1:15" x14ac:dyDescent="0.3">
      <c r="A42" t="s">
        <v>101</v>
      </c>
      <c r="B42">
        <v>3503505</v>
      </c>
      <c r="C42">
        <f>IFERROR(VLOOKUP($A42,Tabela1[#All],4,FALSE),-1)</f>
        <v>-1</v>
      </c>
      <c r="D42">
        <f>IFERROR(VLOOKUP($A42,Tabela1[#All],5,FALSE),-1)</f>
        <v>-1</v>
      </c>
      <c r="E42">
        <f>IFERROR(VLOOKUP($A42,Tabela1[#All],6,FALSE),-1)</f>
        <v>-1</v>
      </c>
      <c r="F42">
        <f>IFERROR(VLOOKUP($A42,Tabela1[#All],7,FALSE),-1)</f>
        <v>-1</v>
      </c>
      <c r="G42">
        <f>IFERROR(VLOOKUP($A42,Tabela1[#All],8,FALSE),-1)</f>
        <v>-1</v>
      </c>
      <c r="H42">
        <f>IFERROR(VLOOKUP($A42,Tabela1[#All],9,FALSE),-1)</f>
        <v>-1</v>
      </c>
      <c r="I42">
        <f>IFERROR(VLOOKUP($A42,Tabela1[#All],10,FALSE),-1)</f>
        <v>-1</v>
      </c>
      <c r="J42">
        <f>IFERROR(VLOOKUP($A42,Tabela1[#All],11,FALSE),-1)</f>
        <v>-1</v>
      </c>
      <c r="K42">
        <v>534.09202100000005</v>
      </c>
      <c r="L42">
        <v>2.4846229481306952</v>
      </c>
      <c r="M42">
        <v>3.5895027962637638</v>
      </c>
      <c r="N42">
        <v>-22.582193885871909</v>
      </c>
      <c r="O42">
        <v>-44.699432005090451</v>
      </c>
    </row>
    <row r="43" spans="1:15" x14ac:dyDescent="0.3">
      <c r="A43" t="s">
        <v>102</v>
      </c>
      <c r="B43">
        <v>3503604</v>
      </c>
      <c r="C43">
        <f>IFERROR(VLOOKUP($A43,Tabela1[#All],4,FALSE),-1)</f>
        <v>-1</v>
      </c>
      <c r="D43">
        <f>IFERROR(VLOOKUP($A43,Tabela1[#All],5,FALSE),-1)</f>
        <v>-1</v>
      </c>
      <c r="E43">
        <f>IFERROR(VLOOKUP($A43,Tabela1[#All],6,FALSE),-1)</f>
        <v>-1</v>
      </c>
      <c r="F43">
        <f>IFERROR(VLOOKUP($A43,Tabela1[#All],7,FALSE),-1)</f>
        <v>-1</v>
      </c>
      <c r="G43">
        <f>IFERROR(VLOOKUP($A43,Tabela1[#All],8,FALSE),-1)</f>
        <v>-1</v>
      </c>
      <c r="H43">
        <f>IFERROR(VLOOKUP($A43,Tabela1[#All],9,FALSE),-1)</f>
        <v>-1</v>
      </c>
      <c r="I43">
        <f>IFERROR(VLOOKUP($A43,Tabela1[#All],10,FALSE),-1)</f>
        <v>-1</v>
      </c>
      <c r="J43">
        <f>IFERROR(VLOOKUP($A43,Tabela1[#All],11,FALSE),-1)</f>
        <v>-1</v>
      </c>
      <c r="K43">
        <v>649.23468400000002</v>
      </c>
      <c r="L43">
        <v>1.9340285530921573</v>
      </c>
      <c r="M43">
        <v>4.046456142412592</v>
      </c>
      <c r="N43">
        <v>-22.673940449164554</v>
      </c>
      <c r="O43">
        <v>-48.665594558484656</v>
      </c>
    </row>
    <row r="44" spans="1:15" x14ac:dyDescent="0.3">
      <c r="A44" t="s">
        <v>103</v>
      </c>
      <c r="B44">
        <v>3503703</v>
      </c>
      <c r="C44">
        <f>IFERROR(VLOOKUP($A44,Tabela1[#All],4,FALSE),-1)</f>
        <v>-1</v>
      </c>
      <c r="D44">
        <f>IFERROR(VLOOKUP($A44,Tabela1[#All],5,FALSE),-1)</f>
        <v>-1</v>
      </c>
      <c r="E44">
        <f>IFERROR(VLOOKUP($A44,Tabela1[#All],6,FALSE),-1)</f>
        <v>-1</v>
      </c>
      <c r="F44">
        <f>IFERROR(VLOOKUP($A44,Tabela1[#All],7,FALSE),-1)</f>
        <v>-1</v>
      </c>
      <c r="G44">
        <f>IFERROR(VLOOKUP($A44,Tabela1[#All],8,FALSE),-1)</f>
        <v>-1</v>
      </c>
      <c r="H44">
        <f>IFERROR(VLOOKUP($A44,Tabela1[#All],9,FALSE),-1)</f>
        <v>-1</v>
      </c>
      <c r="I44">
        <f>IFERROR(VLOOKUP($A44,Tabela1[#All],10,FALSE),-1)</f>
        <v>-1</v>
      </c>
      <c r="J44">
        <f>IFERROR(VLOOKUP($A44,Tabela1[#All],11,FALSE),-1)</f>
        <v>-1</v>
      </c>
      <c r="K44">
        <v>590.62341900000001</v>
      </c>
      <c r="L44">
        <v>2.1226221222920985</v>
      </c>
      <c r="M44">
        <v>3.9853366417356129</v>
      </c>
      <c r="N44">
        <v>-21.186127442915851</v>
      </c>
      <c r="O44">
        <v>-48.788336564107944</v>
      </c>
    </row>
    <row r="45" spans="1:15" x14ac:dyDescent="0.3">
      <c r="A45" t="s">
        <v>104</v>
      </c>
      <c r="B45">
        <v>3503802</v>
      </c>
      <c r="C45">
        <f>IFERROR(VLOOKUP($A45,Tabela1[#All],4,FALSE),-1)</f>
        <v>-1</v>
      </c>
      <c r="D45">
        <f>IFERROR(VLOOKUP($A45,Tabela1[#All],5,FALSE),-1)</f>
        <v>-1</v>
      </c>
      <c r="E45">
        <f>IFERROR(VLOOKUP($A45,Tabela1[#All],6,FALSE),-1)</f>
        <v>-1</v>
      </c>
      <c r="F45">
        <f>IFERROR(VLOOKUP($A45,Tabela1[#All],7,FALSE),-1)</f>
        <v>-1</v>
      </c>
      <c r="G45">
        <f>IFERROR(VLOOKUP($A45,Tabela1[#All],8,FALSE),-1)</f>
        <v>-1</v>
      </c>
      <c r="H45">
        <f>IFERROR(VLOOKUP($A45,Tabela1[#All],9,FALSE),-1)</f>
        <v>-1</v>
      </c>
      <c r="I45">
        <f>IFERROR(VLOOKUP($A45,Tabela1[#All],10,FALSE),-1)</f>
        <v>-1</v>
      </c>
      <c r="J45">
        <f>IFERROR(VLOOKUP($A45,Tabela1[#All],11,FALSE),-1)</f>
        <v>-1</v>
      </c>
      <c r="K45">
        <v>650.22345800000005</v>
      </c>
      <c r="L45">
        <v>2.2504834339489963</v>
      </c>
      <c r="M45">
        <v>4.7356627618381237</v>
      </c>
      <c r="N45">
        <v>-22.571343010476571</v>
      </c>
      <c r="O45">
        <v>-47.164301150267747</v>
      </c>
    </row>
    <row r="46" spans="1:15" x14ac:dyDescent="0.3">
      <c r="A46" t="s">
        <v>105</v>
      </c>
      <c r="B46">
        <v>3503901</v>
      </c>
      <c r="C46">
        <f>IFERROR(VLOOKUP($A46,Tabela1[#All],4,FALSE),-1)</f>
        <v>-1</v>
      </c>
      <c r="D46">
        <f>IFERROR(VLOOKUP($A46,Tabela1[#All],5,FALSE),-1)</f>
        <v>-1</v>
      </c>
      <c r="E46">
        <f>IFERROR(VLOOKUP($A46,Tabela1[#All],6,FALSE),-1)</f>
        <v>-1</v>
      </c>
      <c r="F46">
        <f>IFERROR(VLOOKUP($A46,Tabela1[#All],7,FALSE),-1)</f>
        <v>-1</v>
      </c>
      <c r="G46">
        <f>IFERROR(VLOOKUP($A46,Tabela1[#All],8,FALSE),-1)</f>
        <v>-1</v>
      </c>
      <c r="H46">
        <f>IFERROR(VLOOKUP($A46,Tabela1[#All],9,FALSE),-1)</f>
        <v>-1</v>
      </c>
      <c r="I46">
        <f>IFERROR(VLOOKUP($A46,Tabela1[#All],10,FALSE),-1)</f>
        <v>-1</v>
      </c>
      <c r="J46">
        <f>IFERROR(VLOOKUP($A46,Tabela1[#All],11,FALSE),-1)</f>
        <v>-1</v>
      </c>
      <c r="K46">
        <v>788.82622300000003</v>
      </c>
      <c r="L46">
        <v>1.983026068122969</v>
      </c>
      <c r="M46">
        <v>4.9533923909543454</v>
      </c>
      <c r="N46">
        <v>-23.395826740999905</v>
      </c>
      <c r="O46">
        <v>-46.320489600113774</v>
      </c>
    </row>
    <row r="47" spans="1:15" x14ac:dyDescent="0.3">
      <c r="A47" t="s">
        <v>106</v>
      </c>
      <c r="B47">
        <v>3503950</v>
      </c>
      <c r="C47">
        <f>IFERROR(VLOOKUP($A47,Tabela1[#All],4,FALSE),-1)</f>
        <v>-1</v>
      </c>
      <c r="D47">
        <f>IFERROR(VLOOKUP($A47,Tabela1[#All],5,FALSE),-1)</f>
        <v>-1</v>
      </c>
      <c r="E47">
        <f>IFERROR(VLOOKUP($A47,Tabela1[#All],6,FALSE),-1)</f>
        <v>-1</v>
      </c>
      <c r="F47">
        <f>IFERROR(VLOOKUP($A47,Tabela1[#All],7,FALSE),-1)</f>
        <v>-1</v>
      </c>
      <c r="G47">
        <f>IFERROR(VLOOKUP($A47,Tabela1[#All],8,FALSE),-1)</f>
        <v>-1</v>
      </c>
      <c r="H47">
        <f>IFERROR(VLOOKUP($A47,Tabela1[#All],9,FALSE),-1)</f>
        <v>-1</v>
      </c>
      <c r="I47">
        <f>IFERROR(VLOOKUP($A47,Tabela1[#All],10,FALSE),-1)</f>
        <v>-1</v>
      </c>
      <c r="J47">
        <f>IFERROR(VLOOKUP($A47,Tabela1[#All],11,FALSE),-1)</f>
        <v>-1</v>
      </c>
      <c r="K47">
        <v>403.52067</v>
      </c>
      <c r="L47">
        <v>1.8411904757489777</v>
      </c>
      <c r="M47">
        <v>3.2605483726369795</v>
      </c>
      <c r="N47">
        <v>-20.158189985895003</v>
      </c>
      <c r="O47">
        <v>-50.726962671419088</v>
      </c>
    </row>
    <row r="48" spans="1:15" x14ac:dyDescent="0.3">
      <c r="A48" t="s">
        <v>107</v>
      </c>
      <c r="B48">
        <v>3504008</v>
      </c>
      <c r="C48">
        <f>IFERROR(VLOOKUP($A48,Tabela1[#All],4,FALSE),-1)</f>
        <v>-1</v>
      </c>
      <c r="D48">
        <f>IFERROR(VLOOKUP($A48,Tabela1[#All],5,FALSE),-1)</f>
        <v>-1</v>
      </c>
      <c r="E48">
        <f>IFERROR(VLOOKUP($A48,Tabela1[#All],6,FALSE),-1)</f>
        <v>-1</v>
      </c>
      <c r="F48">
        <f>IFERROR(VLOOKUP($A48,Tabela1[#All],7,FALSE),-1)</f>
        <v>-1</v>
      </c>
      <c r="G48">
        <f>IFERROR(VLOOKUP($A48,Tabela1[#All],8,FALSE),-1)</f>
        <v>-1</v>
      </c>
      <c r="H48">
        <f>IFERROR(VLOOKUP($A48,Tabela1[#All],9,FALSE),-1)</f>
        <v>-1</v>
      </c>
      <c r="I48">
        <f>IFERROR(VLOOKUP($A48,Tabela1[#All],10,FALSE),-1)</f>
        <v>-1</v>
      </c>
      <c r="J48">
        <f>IFERROR(VLOOKUP($A48,Tabela1[#All],11,FALSE),-1)</f>
        <v>-1</v>
      </c>
      <c r="K48">
        <v>562.42563199999995</v>
      </c>
      <c r="L48">
        <v>2.6633324195425647</v>
      </c>
      <c r="M48">
        <v>5.0186422560373725</v>
      </c>
      <c r="N48">
        <v>-22.662835020000003</v>
      </c>
      <c r="O48">
        <v>-50.417510040000003</v>
      </c>
    </row>
    <row r="49" spans="1:15" x14ac:dyDescent="0.3">
      <c r="A49" t="s">
        <v>46</v>
      </c>
      <c r="B49">
        <v>3504107</v>
      </c>
      <c r="C49" t="str">
        <f>IFERROR(VLOOKUP($A49,Tabela1[#All],4,FALSE),-1)</f>
        <v>G1</v>
      </c>
      <c r="D49" t="str">
        <f>IFERROR(VLOOKUP($A49,Tabela1[#All],5,FALSE),-1)</f>
        <v>G1</v>
      </c>
      <c r="E49" t="str">
        <f>IFERROR(VLOOKUP($A49,Tabela1[#All],6,FALSE),-1)</f>
        <v>G3</v>
      </c>
      <c r="F49" t="str">
        <f>IFERROR(VLOOKUP($A49,Tabela1[#All],7,FALSE),-1)</f>
        <v>G3</v>
      </c>
      <c r="G49" t="str">
        <f>IFERROR(VLOOKUP($A49,Tabela1[#All],8,FALSE),-1)</f>
        <v>G4</v>
      </c>
      <c r="H49" t="str">
        <f>IFERROR(VLOOKUP($A49,Tabela1[#All],9,FALSE),-1)</f>
        <v>G4</v>
      </c>
      <c r="I49" t="str">
        <f>IFERROR(VLOOKUP($A49,Tabela1[#All],10,FALSE),-1)</f>
        <v>G5</v>
      </c>
      <c r="J49" t="str">
        <f>IFERROR(VLOOKUP($A49,Tabela1[#All],11,FALSE),-1)</f>
        <v>G5</v>
      </c>
      <c r="K49">
        <v>807.98801400000002</v>
      </c>
      <c r="L49">
        <v>2.6799010016405456</v>
      </c>
      <c r="M49">
        <v>5.1546095814029895</v>
      </c>
      <c r="N49">
        <v>-23.116308</v>
      </c>
      <c r="O49">
        <v>-46.555062500674296</v>
      </c>
    </row>
    <row r="50" spans="1:15" x14ac:dyDescent="0.3">
      <c r="A50" t="s">
        <v>108</v>
      </c>
      <c r="B50">
        <v>3504206</v>
      </c>
      <c r="C50">
        <f>IFERROR(VLOOKUP($A50,Tabela1[#All],4,FALSE),-1)</f>
        <v>-1</v>
      </c>
      <c r="D50">
        <f>IFERROR(VLOOKUP($A50,Tabela1[#All],5,FALSE),-1)</f>
        <v>-1</v>
      </c>
      <c r="E50">
        <f>IFERROR(VLOOKUP($A50,Tabela1[#All],6,FALSE),-1)</f>
        <v>-1</v>
      </c>
      <c r="F50">
        <f>IFERROR(VLOOKUP($A50,Tabela1[#All],7,FALSE),-1)</f>
        <v>-1</v>
      </c>
      <c r="G50">
        <f>IFERROR(VLOOKUP($A50,Tabela1[#All],8,FALSE),-1)</f>
        <v>-1</v>
      </c>
      <c r="H50">
        <f>IFERROR(VLOOKUP($A50,Tabela1[#All],9,FALSE),-1)</f>
        <v>-1</v>
      </c>
      <c r="I50">
        <f>IFERROR(VLOOKUP($A50,Tabela1[#All],10,FALSE),-1)</f>
        <v>-1</v>
      </c>
      <c r="J50">
        <f>IFERROR(VLOOKUP($A50,Tabela1[#All],11,FALSE),-1)</f>
        <v>-1</v>
      </c>
      <c r="K50">
        <v>480.84726499999999</v>
      </c>
      <c r="L50">
        <v>2.6379877817260824</v>
      </c>
      <c r="M50">
        <v>4.1815291821065035</v>
      </c>
      <c r="N50">
        <v>-20.6873348994576</v>
      </c>
      <c r="O50">
        <v>-50.553959333214863</v>
      </c>
    </row>
    <row r="51" spans="1:15" x14ac:dyDescent="0.3">
      <c r="A51" t="s">
        <v>109</v>
      </c>
      <c r="B51">
        <v>3504305</v>
      </c>
      <c r="C51">
        <f>IFERROR(VLOOKUP($A51,Tabela1[#All],4,FALSE),-1)</f>
        <v>-1</v>
      </c>
      <c r="D51">
        <f>IFERROR(VLOOKUP($A51,Tabela1[#All],5,FALSE),-1)</f>
        <v>-1</v>
      </c>
      <c r="E51">
        <f>IFERROR(VLOOKUP($A51,Tabela1[#All],6,FALSE),-1)</f>
        <v>-1</v>
      </c>
      <c r="F51">
        <f>IFERROR(VLOOKUP($A51,Tabela1[#All],7,FALSE),-1)</f>
        <v>-1</v>
      </c>
      <c r="G51">
        <f>IFERROR(VLOOKUP($A51,Tabela1[#All],8,FALSE),-1)</f>
        <v>-1</v>
      </c>
      <c r="H51">
        <f>IFERROR(VLOOKUP($A51,Tabela1[#All],9,FALSE),-1)</f>
        <v>-1</v>
      </c>
      <c r="I51">
        <f>IFERROR(VLOOKUP($A51,Tabela1[#All],10,FALSE),-1)</f>
        <v>-1</v>
      </c>
      <c r="J51">
        <f>IFERROR(VLOOKUP($A51,Tabela1[#All],11,FALSE),-1)</f>
        <v>-1</v>
      </c>
      <c r="K51">
        <v>489.50239099999999</v>
      </c>
      <c r="L51">
        <v>2.7329475341994538</v>
      </c>
      <c r="M51">
        <v>3.7326349675391959</v>
      </c>
      <c r="N51">
        <v>-22.156772116287204</v>
      </c>
      <c r="O51">
        <v>-49.336815041183421</v>
      </c>
    </row>
    <row r="52" spans="1:15" x14ac:dyDescent="0.3">
      <c r="A52" t="s">
        <v>110</v>
      </c>
      <c r="B52">
        <v>3504404</v>
      </c>
      <c r="C52">
        <f>IFERROR(VLOOKUP($A52,Tabela1[#All],4,FALSE),-1)</f>
        <v>-1</v>
      </c>
      <c r="D52">
        <f>IFERROR(VLOOKUP($A52,Tabela1[#All],5,FALSE),-1)</f>
        <v>-1</v>
      </c>
      <c r="E52">
        <f>IFERROR(VLOOKUP($A52,Tabela1[#All],6,FALSE),-1)</f>
        <v>-1</v>
      </c>
      <c r="F52">
        <f>IFERROR(VLOOKUP($A52,Tabela1[#All],7,FALSE),-1)</f>
        <v>-1</v>
      </c>
      <c r="G52">
        <f>IFERROR(VLOOKUP($A52,Tabela1[#All],8,FALSE),-1)</f>
        <v>-1</v>
      </c>
      <c r="H52">
        <f>IFERROR(VLOOKUP($A52,Tabela1[#All],9,FALSE),-1)</f>
        <v>-1</v>
      </c>
      <c r="I52">
        <f>IFERROR(VLOOKUP($A52,Tabela1[#All],10,FALSE),-1)</f>
        <v>-1</v>
      </c>
      <c r="J52">
        <f>IFERROR(VLOOKUP($A52,Tabela1[#All],11,FALSE),-1)</f>
        <v>-1</v>
      </c>
      <c r="K52">
        <v>429.495339</v>
      </c>
      <c r="L52">
        <v>2.5293918513764111</v>
      </c>
      <c r="M52">
        <v>4.13510083376572</v>
      </c>
      <c r="N52">
        <v>-21.460870560715154</v>
      </c>
      <c r="O52">
        <v>-49.942697301187621</v>
      </c>
    </row>
    <row r="53" spans="1:15" x14ac:dyDescent="0.3">
      <c r="A53" t="s">
        <v>111</v>
      </c>
      <c r="B53">
        <v>3504503</v>
      </c>
      <c r="C53">
        <f>IFERROR(VLOOKUP($A53,Tabela1[#All],4,FALSE),-1)</f>
        <v>-1</v>
      </c>
      <c r="D53">
        <f>IFERROR(VLOOKUP($A53,Tabela1[#All],5,FALSE),-1)</f>
        <v>-1</v>
      </c>
      <c r="E53">
        <f>IFERROR(VLOOKUP($A53,Tabela1[#All],6,FALSE),-1)</f>
        <v>-1</v>
      </c>
      <c r="F53">
        <f>IFERROR(VLOOKUP($A53,Tabela1[#All],7,FALSE),-1)</f>
        <v>-1</v>
      </c>
      <c r="G53">
        <f>IFERROR(VLOOKUP($A53,Tabela1[#All],8,FALSE),-1)</f>
        <v>-1</v>
      </c>
      <c r="H53">
        <f>IFERROR(VLOOKUP($A53,Tabela1[#All],9,FALSE),-1)</f>
        <v>-1</v>
      </c>
      <c r="I53">
        <f>IFERROR(VLOOKUP($A53,Tabela1[#All],10,FALSE),-1)</f>
        <v>-1</v>
      </c>
      <c r="J53">
        <f>IFERROR(VLOOKUP($A53,Tabela1[#All],11,FALSE),-1)</f>
        <v>-1</v>
      </c>
      <c r="K53">
        <v>769.66435799999999</v>
      </c>
      <c r="L53">
        <v>3.0838804922556871</v>
      </c>
      <c r="M53">
        <v>4.9573917622376564</v>
      </c>
      <c r="N53">
        <v>-23.1031935</v>
      </c>
      <c r="O53">
        <v>-48.92326319435665</v>
      </c>
    </row>
    <row r="54" spans="1:15" x14ac:dyDescent="0.3">
      <c r="A54" t="s">
        <v>112</v>
      </c>
      <c r="B54">
        <v>3504602</v>
      </c>
      <c r="C54">
        <f>IFERROR(VLOOKUP($A54,Tabela1[#All],4,FALSE),-1)</f>
        <v>-1</v>
      </c>
      <c r="D54">
        <f>IFERROR(VLOOKUP($A54,Tabela1[#All],5,FALSE),-1)</f>
        <v>-1</v>
      </c>
      <c r="E54">
        <f>IFERROR(VLOOKUP($A54,Tabela1[#All],6,FALSE),-1)</f>
        <v>-1</v>
      </c>
      <c r="F54">
        <f>IFERROR(VLOOKUP($A54,Tabela1[#All],7,FALSE),-1)</f>
        <v>-1</v>
      </c>
      <c r="G54">
        <f>IFERROR(VLOOKUP($A54,Tabela1[#All],8,FALSE),-1)</f>
        <v>-1</v>
      </c>
      <c r="H54">
        <f>IFERROR(VLOOKUP($A54,Tabela1[#All],9,FALSE),-1)</f>
        <v>-1</v>
      </c>
      <c r="I54">
        <f>IFERROR(VLOOKUP($A54,Tabela1[#All],10,FALSE),-1)</f>
        <v>-1</v>
      </c>
      <c r="J54">
        <f>IFERROR(VLOOKUP($A54,Tabela1[#All],11,FALSE),-1)</f>
        <v>-1</v>
      </c>
      <c r="K54">
        <v>529.20406600000001</v>
      </c>
      <c r="L54">
        <v>2.0428589122716749</v>
      </c>
      <c r="M54">
        <v>4.2430876795053765</v>
      </c>
      <c r="N54">
        <v>-20.918563779599804</v>
      </c>
      <c r="O54">
        <v>-49.44857370929315</v>
      </c>
    </row>
    <row r="55" spans="1:15" x14ac:dyDescent="0.3">
      <c r="A55" t="s">
        <v>113</v>
      </c>
      <c r="B55">
        <v>3504701</v>
      </c>
      <c r="C55">
        <f>IFERROR(VLOOKUP($A55,Tabela1[#All],4,FALSE),-1)</f>
        <v>-1</v>
      </c>
      <c r="D55">
        <f>IFERROR(VLOOKUP($A55,Tabela1[#All],5,FALSE),-1)</f>
        <v>-1</v>
      </c>
      <c r="E55">
        <f>IFERROR(VLOOKUP($A55,Tabela1[#All],6,FALSE),-1)</f>
        <v>-1</v>
      </c>
      <c r="F55">
        <f>IFERROR(VLOOKUP($A55,Tabela1[#All],7,FALSE),-1)</f>
        <v>-1</v>
      </c>
      <c r="G55">
        <f>IFERROR(VLOOKUP($A55,Tabela1[#All],8,FALSE),-1)</f>
        <v>-1</v>
      </c>
      <c r="H55">
        <f>IFERROR(VLOOKUP($A55,Tabela1[#All],9,FALSE),-1)</f>
        <v>-1</v>
      </c>
      <c r="I55">
        <f>IFERROR(VLOOKUP($A55,Tabela1[#All],10,FALSE),-1)</f>
        <v>-1</v>
      </c>
      <c r="J55">
        <f>IFERROR(VLOOKUP($A55,Tabela1[#All],11,FALSE),-1)</f>
        <v>-1</v>
      </c>
      <c r="K55">
        <v>469.65975600000002</v>
      </c>
      <c r="L55">
        <v>1.9620613841876908</v>
      </c>
      <c r="M55">
        <v>3.7585334222372864</v>
      </c>
      <c r="N55">
        <v>-21.901523782031152</v>
      </c>
      <c r="O55">
        <v>-49.356473499413504</v>
      </c>
    </row>
    <row r="56" spans="1:15" x14ac:dyDescent="0.3">
      <c r="A56" t="s">
        <v>114</v>
      </c>
      <c r="B56">
        <v>3504800</v>
      </c>
      <c r="C56">
        <f>IFERROR(VLOOKUP($A56,Tabela1[#All],4,FALSE),-1)</f>
        <v>-1</v>
      </c>
      <c r="D56">
        <f>IFERROR(VLOOKUP($A56,Tabela1[#All],5,FALSE),-1)</f>
        <v>-1</v>
      </c>
      <c r="E56">
        <f>IFERROR(VLOOKUP($A56,Tabela1[#All],6,FALSE),-1)</f>
        <v>-1</v>
      </c>
      <c r="F56">
        <f>IFERROR(VLOOKUP($A56,Tabela1[#All],7,FALSE),-1)</f>
        <v>-1</v>
      </c>
      <c r="G56">
        <f>IFERROR(VLOOKUP($A56,Tabela1[#All],8,FALSE),-1)</f>
        <v>-1</v>
      </c>
      <c r="H56">
        <f>IFERROR(VLOOKUP($A56,Tabela1[#All],9,FALSE),-1)</f>
        <v>-1</v>
      </c>
      <c r="I56">
        <f>IFERROR(VLOOKUP($A56,Tabela1[#All],10,FALSE),-1)</f>
        <v>-1</v>
      </c>
      <c r="J56">
        <f>IFERROR(VLOOKUP($A56,Tabela1[#All],11,FALSE),-1)</f>
        <v>-1</v>
      </c>
      <c r="K56">
        <v>545.22033699999997</v>
      </c>
      <c r="L56">
        <v>2.1757465820267319</v>
      </c>
      <c r="M56">
        <v>3.9575115114544799</v>
      </c>
      <c r="N56">
        <v>-20.738263778181601</v>
      </c>
      <c r="O56">
        <v>-49.579327690024719</v>
      </c>
    </row>
    <row r="57" spans="1:15" x14ac:dyDescent="0.3">
      <c r="A57" t="s">
        <v>115</v>
      </c>
      <c r="B57">
        <v>3504909</v>
      </c>
      <c r="C57">
        <f>IFERROR(VLOOKUP($A57,Tabela1[#All],4,FALSE),-1)</f>
        <v>-1</v>
      </c>
      <c r="D57">
        <f>IFERROR(VLOOKUP($A57,Tabela1[#All],5,FALSE),-1)</f>
        <v>-1</v>
      </c>
      <c r="E57">
        <f>IFERROR(VLOOKUP($A57,Tabela1[#All],6,FALSE),-1)</f>
        <v>-1</v>
      </c>
      <c r="F57">
        <f>IFERROR(VLOOKUP($A57,Tabela1[#All],7,FALSE),-1)</f>
        <v>-1</v>
      </c>
      <c r="G57">
        <f>IFERROR(VLOOKUP($A57,Tabela1[#All],8,FALSE),-1)</f>
        <v>-1</v>
      </c>
      <c r="H57">
        <f>IFERROR(VLOOKUP($A57,Tabela1[#All],9,FALSE),-1)</f>
        <v>-1</v>
      </c>
      <c r="I57">
        <f>IFERROR(VLOOKUP($A57,Tabela1[#All],10,FALSE),-1)</f>
        <v>-1</v>
      </c>
      <c r="J57">
        <f>IFERROR(VLOOKUP($A57,Tabela1[#All],11,FALSE),-1)</f>
        <v>-1</v>
      </c>
      <c r="K57">
        <v>449.84810499999998</v>
      </c>
      <c r="L57">
        <v>2.7898830619797277</v>
      </c>
      <c r="M57">
        <v>4.0392157659039505</v>
      </c>
      <c r="N57">
        <v>-22.682615999324106</v>
      </c>
      <c r="O57">
        <v>-44.323330128990769</v>
      </c>
    </row>
    <row r="58" spans="1:15" x14ac:dyDescent="0.3">
      <c r="A58" t="s">
        <v>116</v>
      </c>
      <c r="B58">
        <v>3505005</v>
      </c>
      <c r="C58">
        <f>IFERROR(VLOOKUP($A58,Tabela1[#All],4,FALSE),-1)</f>
        <v>-1</v>
      </c>
      <c r="D58">
        <f>IFERROR(VLOOKUP($A58,Tabela1[#All],5,FALSE),-1)</f>
        <v>-1</v>
      </c>
      <c r="E58">
        <f>IFERROR(VLOOKUP($A58,Tabela1[#All],6,FALSE),-1)</f>
        <v>-1</v>
      </c>
      <c r="F58">
        <f>IFERROR(VLOOKUP($A58,Tabela1[#All],7,FALSE),-1)</f>
        <v>-1</v>
      </c>
      <c r="G58">
        <f>IFERROR(VLOOKUP($A58,Tabela1[#All],8,FALSE),-1)</f>
        <v>-1</v>
      </c>
      <c r="H58">
        <f>IFERROR(VLOOKUP($A58,Tabela1[#All],9,FALSE),-1)</f>
        <v>-1</v>
      </c>
      <c r="I58">
        <f>IFERROR(VLOOKUP($A58,Tabela1[#All],10,FALSE),-1)</f>
        <v>-1</v>
      </c>
      <c r="J58">
        <f>IFERROR(VLOOKUP($A58,Tabela1[#All],11,FALSE),-1)</f>
        <v>-1</v>
      </c>
      <c r="K58">
        <v>570.63822800000003</v>
      </c>
      <c r="L58">
        <v>2.1850943145829946</v>
      </c>
      <c r="M58">
        <v>3.5402042998420598</v>
      </c>
      <c r="N58">
        <v>-23.627110519724603</v>
      </c>
      <c r="O58">
        <v>-49.566063896902328</v>
      </c>
    </row>
    <row r="59" spans="1:15" x14ac:dyDescent="0.3">
      <c r="A59" t="s">
        <v>117</v>
      </c>
      <c r="B59">
        <v>3505104</v>
      </c>
      <c r="C59">
        <f>IFERROR(VLOOKUP($A59,Tabela1[#All],4,FALSE),-1)</f>
        <v>-1</v>
      </c>
      <c r="D59">
        <f>IFERROR(VLOOKUP($A59,Tabela1[#All],5,FALSE),-1)</f>
        <v>-1</v>
      </c>
      <c r="E59">
        <f>IFERROR(VLOOKUP($A59,Tabela1[#All],6,FALSE),-1)</f>
        <v>-1</v>
      </c>
      <c r="F59">
        <f>IFERROR(VLOOKUP($A59,Tabela1[#All],7,FALSE),-1)</f>
        <v>-1</v>
      </c>
      <c r="G59">
        <f>IFERROR(VLOOKUP($A59,Tabela1[#All],8,FALSE),-1)</f>
        <v>-1</v>
      </c>
      <c r="H59">
        <f>IFERROR(VLOOKUP($A59,Tabela1[#All],9,FALSE),-1)</f>
        <v>-1</v>
      </c>
      <c r="I59">
        <f>IFERROR(VLOOKUP($A59,Tabela1[#All],10,FALSE),-1)</f>
        <v>-1</v>
      </c>
      <c r="J59">
        <f>IFERROR(VLOOKUP($A59,Tabela1[#All],11,FALSE),-1)</f>
        <v>-1</v>
      </c>
      <c r="K59">
        <v>395.81386300000003</v>
      </c>
      <c r="L59">
        <v>2.3122027530353182</v>
      </c>
      <c r="M59">
        <v>3.8693490807590929</v>
      </c>
      <c r="N59">
        <v>-21.259025921970753</v>
      </c>
      <c r="O59">
        <v>-49.953988516548904</v>
      </c>
    </row>
    <row r="60" spans="1:15" x14ac:dyDescent="0.3">
      <c r="A60" t="s">
        <v>118</v>
      </c>
      <c r="B60">
        <v>3505203</v>
      </c>
      <c r="C60">
        <f>IFERROR(VLOOKUP($A60,Tabela1[#All],4,FALSE),-1)</f>
        <v>-1</v>
      </c>
      <c r="D60">
        <f>IFERROR(VLOOKUP($A60,Tabela1[#All],5,FALSE),-1)</f>
        <v>-1</v>
      </c>
      <c r="E60">
        <f>IFERROR(VLOOKUP($A60,Tabela1[#All],6,FALSE),-1)</f>
        <v>-1</v>
      </c>
      <c r="F60">
        <f>IFERROR(VLOOKUP($A60,Tabela1[#All],7,FALSE),-1)</f>
        <v>-1</v>
      </c>
      <c r="G60">
        <f>IFERROR(VLOOKUP($A60,Tabela1[#All],8,FALSE),-1)</f>
        <v>-1</v>
      </c>
      <c r="H60">
        <f>IFERROR(VLOOKUP($A60,Tabela1[#All],9,FALSE),-1)</f>
        <v>-1</v>
      </c>
      <c r="I60">
        <f>IFERROR(VLOOKUP($A60,Tabela1[#All],10,FALSE),-1)</f>
        <v>-1</v>
      </c>
      <c r="J60">
        <f>IFERROR(VLOOKUP($A60,Tabela1[#All],11,FALSE),-1)</f>
        <v>-1</v>
      </c>
      <c r="K60">
        <v>435.44642599999997</v>
      </c>
      <c r="L60">
        <v>2.6477789365428936</v>
      </c>
      <c r="M60">
        <v>4.547331572835672</v>
      </c>
      <c r="N60">
        <v>-22.071978000000001</v>
      </c>
      <c r="O60">
        <v>-48.74152477123976</v>
      </c>
    </row>
    <row r="61" spans="1:15" x14ac:dyDescent="0.3">
      <c r="A61" t="s">
        <v>119</v>
      </c>
      <c r="B61">
        <v>3505302</v>
      </c>
      <c r="C61">
        <f>IFERROR(VLOOKUP($A61,Tabela1[#All],4,FALSE),-1)</f>
        <v>-1</v>
      </c>
      <c r="D61">
        <f>IFERROR(VLOOKUP($A61,Tabela1[#All],5,FALSE),-1)</f>
        <v>-1</v>
      </c>
      <c r="E61">
        <f>IFERROR(VLOOKUP($A61,Tabela1[#All],6,FALSE),-1)</f>
        <v>-1</v>
      </c>
      <c r="F61">
        <f>IFERROR(VLOOKUP($A61,Tabela1[#All],7,FALSE),-1)</f>
        <v>-1</v>
      </c>
      <c r="G61">
        <f>IFERROR(VLOOKUP($A61,Tabela1[#All],8,FALSE),-1)</f>
        <v>-1</v>
      </c>
      <c r="H61">
        <f>IFERROR(VLOOKUP($A61,Tabela1[#All],9,FALSE),-1)</f>
        <v>-1</v>
      </c>
      <c r="I61">
        <f>IFERROR(VLOOKUP($A61,Tabela1[#All],10,FALSE),-1)</f>
        <v>-1</v>
      </c>
      <c r="J61">
        <f>IFERROR(VLOOKUP($A61,Tabela1[#All],11,FALSE),-1)</f>
        <v>-1</v>
      </c>
      <c r="K61">
        <v>472.06330300000002</v>
      </c>
      <c r="L61">
        <v>2.1764414487135695</v>
      </c>
      <c r="M61">
        <v>4.5578198775907914</v>
      </c>
      <c r="N61">
        <v>-22.491145500000005</v>
      </c>
      <c r="O61">
        <v>-48.563229227569458</v>
      </c>
    </row>
    <row r="62" spans="1:15" x14ac:dyDescent="0.3">
      <c r="A62" t="s">
        <v>120</v>
      </c>
      <c r="B62">
        <v>3505351</v>
      </c>
      <c r="C62">
        <f>IFERROR(VLOOKUP($A62,Tabela1[#All],4,FALSE),-1)</f>
        <v>-1</v>
      </c>
      <c r="D62">
        <f>IFERROR(VLOOKUP($A62,Tabela1[#All],5,FALSE),-1)</f>
        <v>-1</v>
      </c>
      <c r="E62">
        <f>IFERROR(VLOOKUP($A62,Tabela1[#All],6,FALSE),-1)</f>
        <v>-1</v>
      </c>
      <c r="F62">
        <f>IFERROR(VLOOKUP($A62,Tabela1[#All],7,FALSE),-1)</f>
        <v>-1</v>
      </c>
      <c r="G62">
        <f>IFERROR(VLOOKUP($A62,Tabela1[#All],8,FALSE),-1)</f>
        <v>-1</v>
      </c>
      <c r="H62">
        <f>IFERROR(VLOOKUP($A62,Tabela1[#All],9,FALSE),-1)</f>
        <v>-1</v>
      </c>
      <c r="I62">
        <f>IFERROR(VLOOKUP($A62,Tabela1[#All],10,FALSE),-1)</f>
        <v>-1</v>
      </c>
      <c r="J62">
        <f>IFERROR(VLOOKUP($A62,Tabela1[#All],11,FALSE),-1)</f>
        <v>-1</v>
      </c>
      <c r="K62">
        <v>773.93357000000003</v>
      </c>
      <c r="L62">
        <v>2.6081846680731107</v>
      </c>
      <c r="M62">
        <v>3.7576996250877386</v>
      </c>
      <c r="N62">
        <v>-24.471425999287952</v>
      </c>
      <c r="O62">
        <v>-49.027139136803854</v>
      </c>
    </row>
    <row r="63" spans="1:15" x14ac:dyDescent="0.3">
      <c r="A63" t="s">
        <v>121</v>
      </c>
      <c r="B63">
        <v>3505401</v>
      </c>
      <c r="C63">
        <f>IFERROR(VLOOKUP($A63,Tabela1[#All],4,FALSE),-1)</f>
        <v>-1</v>
      </c>
      <c r="D63">
        <f>IFERROR(VLOOKUP($A63,Tabela1[#All],5,FALSE),-1)</f>
        <v>-1</v>
      </c>
      <c r="E63">
        <f>IFERROR(VLOOKUP($A63,Tabela1[#All],6,FALSE),-1)</f>
        <v>-1</v>
      </c>
      <c r="F63">
        <f>IFERROR(VLOOKUP($A63,Tabela1[#All],7,FALSE),-1)</f>
        <v>-1</v>
      </c>
      <c r="G63">
        <f>IFERROR(VLOOKUP($A63,Tabela1[#All],8,FALSE),-1)</f>
        <v>-1</v>
      </c>
      <c r="H63">
        <f>IFERROR(VLOOKUP($A63,Tabela1[#All],9,FALSE),-1)</f>
        <v>-1</v>
      </c>
      <c r="I63">
        <f>IFERROR(VLOOKUP($A63,Tabela1[#All],10,FALSE),-1)</f>
        <v>-1</v>
      </c>
      <c r="J63">
        <f>IFERROR(VLOOKUP($A63,Tabela1[#All],11,FALSE),-1)</f>
        <v>-1</v>
      </c>
      <c r="K63">
        <v>153.957954</v>
      </c>
      <c r="L63">
        <v>3.0033243628911115</v>
      </c>
      <c r="M63">
        <v>3.8841720695239128</v>
      </c>
      <c r="N63">
        <v>-24.759386656017259</v>
      </c>
      <c r="O63">
        <v>-48.502343452770837</v>
      </c>
    </row>
    <row r="64" spans="1:15" x14ac:dyDescent="0.3">
      <c r="A64" t="s">
        <v>122</v>
      </c>
      <c r="B64">
        <v>3505500</v>
      </c>
      <c r="C64">
        <f>IFERROR(VLOOKUP($A64,Tabela1[#All],4,FALSE),-1)</f>
        <v>-1</v>
      </c>
      <c r="D64">
        <f>IFERROR(VLOOKUP($A64,Tabela1[#All],5,FALSE),-1)</f>
        <v>-1</v>
      </c>
      <c r="E64">
        <f>IFERROR(VLOOKUP($A64,Tabela1[#All],6,FALSE),-1)</f>
        <v>-1</v>
      </c>
      <c r="F64">
        <f>IFERROR(VLOOKUP($A64,Tabela1[#All],7,FALSE),-1)</f>
        <v>-1</v>
      </c>
      <c r="G64">
        <f>IFERROR(VLOOKUP($A64,Tabela1[#All],8,FALSE),-1)</f>
        <v>-1</v>
      </c>
      <c r="H64">
        <f>IFERROR(VLOOKUP($A64,Tabela1[#All],9,FALSE),-1)</f>
        <v>-1</v>
      </c>
      <c r="I64">
        <f>IFERROR(VLOOKUP($A64,Tabela1[#All],10,FALSE),-1)</f>
        <v>-1</v>
      </c>
      <c r="J64">
        <f>IFERROR(VLOOKUP($A64,Tabela1[#All],11,FALSE),-1)</f>
        <v>-1</v>
      </c>
      <c r="K64">
        <v>537.66359699999998</v>
      </c>
      <c r="L64">
        <v>3.1948364051149851</v>
      </c>
      <c r="M64">
        <v>5.0867085501358931</v>
      </c>
      <c r="N64">
        <v>-20.558455515000002</v>
      </c>
      <c r="O64">
        <v>-48.567377839455055</v>
      </c>
    </row>
    <row r="65" spans="1:15" x14ac:dyDescent="0.3">
      <c r="A65" t="s">
        <v>123</v>
      </c>
      <c r="B65">
        <v>3505609</v>
      </c>
      <c r="C65">
        <f>IFERROR(VLOOKUP($A65,Tabela1[#All],4,FALSE),-1)</f>
        <v>-1</v>
      </c>
      <c r="D65">
        <f>IFERROR(VLOOKUP($A65,Tabela1[#All],5,FALSE),-1)</f>
        <v>-1</v>
      </c>
      <c r="E65">
        <f>IFERROR(VLOOKUP($A65,Tabela1[#All],6,FALSE),-1)</f>
        <v>-1</v>
      </c>
      <c r="F65">
        <f>IFERROR(VLOOKUP($A65,Tabela1[#All],7,FALSE),-1)</f>
        <v>-1</v>
      </c>
      <c r="G65">
        <f>IFERROR(VLOOKUP($A65,Tabela1[#All],8,FALSE),-1)</f>
        <v>-1</v>
      </c>
      <c r="H65">
        <f>IFERROR(VLOOKUP($A65,Tabela1[#All],9,FALSE),-1)</f>
        <v>-1</v>
      </c>
      <c r="I65">
        <f>IFERROR(VLOOKUP($A65,Tabela1[#All],10,FALSE),-1)</f>
        <v>-1</v>
      </c>
      <c r="J65">
        <f>IFERROR(VLOOKUP($A65,Tabela1[#All],11,FALSE),-1)</f>
        <v>-1</v>
      </c>
      <c r="K65">
        <v>512.96524199999999</v>
      </c>
      <c r="L65">
        <v>2.1644272149117318</v>
      </c>
      <c r="M65">
        <v>4.5160327028789338</v>
      </c>
      <c r="N65">
        <v>-21.191743500000005</v>
      </c>
      <c r="O65">
        <v>-48.162813518526143</v>
      </c>
    </row>
    <row r="66" spans="1:15" x14ac:dyDescent="0.3">
      <c r="A66" t="s">
        <v>124</v>
      </c>
      <c r="B66">
        <v>3505708</v>
      </c>
      <c r="C66">
        <f>IFERROR(VLOOKUP($A66,Tabela1[#All],4,FALSE),-1)</f>
        <v>-1</v>
      </c>
      <c r="D66">
        <f>IFERROR(VLOOKUP($A66,Tabela1[#All],5,FALSE),-1)</f>
        <v>-1</v>
      </c>
      <c r="E66">
        <f>IFERROR(VLOOKUP($A66,Tabela1[#All],6,FALSE),-1)</f>
        <v>-1</v>
      </c>
      <c r="F66">
        <f>IFERROR(VLOOKUP($A66,Tabela1[#All],7,FALSE),-1)</f>
        <v>-1</v>
      </c>
      <c r="G66">
        <f>IFERROR(VLOOKUP($A66,Tabela1[#All],8,FALSE),-1)</f>
        <v>-1</v>
      </c>
      <c r="H66">
        <f>IFERROR(VLOOKUP($A66,Tabela1[#All],9,FALSE),-1)</f>
        <v>-1</v>
      </c>
      <c r="I66">
        <f>IFERROR(VLOOKUP($A66,Tabela1[#All],10,FALSE),-1)</f>
        <v>-1</v>
      </c>
      <c r="J66">
        <f>IFERROR(VLOOKUP($A66,Tabela1[#All],11,FALSE),-1)</f>
        <v>-1</v>
      </c>
      <c r="K66">
        <v>741.56507899999997</v>
      </c>
      <c r="L66">
        <v>1.8175719797755616</v>
      </c>
      <c r="M66">
        <v>5.4380389400331044</v>
      </c>
      <c r="N66">
        <v>-23.508902000000003</v>
      </c>
      <c r="O66">
        <v>-46.874652886530505</v>
      </c>
    </row>
    <row r="67" spans="1:15" x14ac:dyDescent="0.3">
      <c r="A67" t="s">
        <v>125</v>
      </c>
      <c r="B67">
        <v>3505807</v>
      </c>
      <c r="C67">
        <f>IFERROR(VLOOKUP($A67,Tabela1[#All],4,FALSE),-1)</f>
        <v>-1</v>
      </c>
      <c r="D67">
        <f>IFERROR(VLOOKUP($A67,Tabela1[#All],5,FALSE),-1)</f>
        <v>-1</v>
      </c>
      <c r="E67">
        <f>IFERROR(VLOOKUP($A67,Tabela1[#All],6,FALSE),-1)</f>
        <v>-1</v>
      </c>
      <c r="F67">
        <f>IFERROR(VLOOKUP($A67,Tabela1[#All],7,FALSE),-1)</f>
        <v>-1</v>
      </c>
      <c r="G67">
        <f>IFERROR(VLOOKUP($A67,Tabela1[#All],8,FALSE),-1)</f>
        <v>-1</v>
      </c>
      <c r="H67">
        <f>IFERROR(VLOOKUP($A67,Tabela1[#All],9,FALSE),-1)</f>
        <v>-1</v>
      </c>
      <c r="I67">
        <f>IFERROR(VLOOKUP($A67,Tabela1[#All],10,FALSE),-1)</f>
        <v>-1</v>
      </c>
      <c r="J67">
        <f>IFERROR(VLOOKUP($A67,Tabela1[#All],11,FALSE),-1)</f>
        <v>-1</v>
      </c>
      <c r="K67">
        <v>453.599603</v>
      </c>
      <c r="L67">
        <v>2.2327725562890435</v>
      </c>
      <c r="M67">
        <v>4.3212462129905909</v>
      </c>
      <c r="N67">
        <v>-21.921037470000005</v>
      </c>
      <c r="O67">
        <v>-50.734870861895374</v>
      </c>
    </row>
    <row r="68" spans="1:15" x14ac:dyDescent="0.3">
      <c r="A68" t="s">
        <v>126</v>
      </c>
      <c r="B68">
        <v>3505906</v>
      </c>
      <c r="C68">
        <f>IFERROR(VLOOKUP($A68,Tabela1[#All],4,FALSE),-1)</f>
        <v>-1</v>
      </c>
      <c r="D68">
        <f>IFERROR(VLOOKUP($A68,Tabela1[#All],5,FALSE),-1)</f>
        <v>-1</v>
      </c>
      <c r="E68">
        <f>IFERROR(VLOOKUP($A68,Tabela1[#All],6,FALSE),-1)</f>
        <v>-1</v>
      </c>
      <c r="F68">
        <f>IFERROR(VLOOKUP($A68,Tabela1[#All],7,FALSE),-1)</f>
        <v>-1</v>
      </c>
      <c r="G68">
        <f>IFERROR(VLOOKUP($A68,Tabela1[#All],8,FALSE),-1)</f>
        <v>-1</v>
      </c>
      <c r="H68">
        <f>IFERROR(VLOOKUP($A68,Tabela1[#All],9,FALSE),-1)</f>
        <v>-1</v>
      </c>
      <c r="I68">
        <f>IFERROR(VLOOKUP($A68,Tabela1[#All],10,FALSE),-1)</f>
        <v>-1</v>
      </c>
      <c r="J68">
        <f>IFERROR(VLOOKUP($A68,Tabela1[#All],11,FALSE),-1)</f>
        <v>-1</v>
      </c>
      <c r="K68">
        <v>865.73670100000004</v>
      </c>
      <c r="L68">
        <v>2.9291766751223514</v>
      </c>
      <c r="M68">
        <v>4.7959356034803218</v>
      </c>
      <c r="N68">
        <v>-20.891929500000003</v>
      </c>
      <c r="O68">
        <v>-47.586106726868273</v>
      </c>
    </row>
    <row r="69" spans="1:15" x14ac:dyDescent="0.3">
      <c r="A69" t="s">
        <v>127</v>
      </c>
      <c r="B69">
        <v>3506003</v>
      </c>
      <c r="C69">
        <f>IFERROR(VLOOKUP($A69,Tabela1[#All],4,FALSE),-1)</f>
        <v>-1</v>
      </c>
      <c r="D69">
        <f>IFERROR(VLOOKUP($A69,Tabela1[#All],5,FALSE),-1)</f>
        <v>-1</v>
      </c>
      <c r="E69">
        <f>IFERROR(VLOOKUP($A69,Tabela1[#All],6,FALSE),-1)</f>
        <v>-1</v>
      </c>
      <c r="F69">
        <f>IFERROR(VLOOKUP($A69,Tabela1[#All],7,FALSE),-1)</f>
        <v>-1</v>
      </c>
      <c r="G69">
        <f>IFERROR(VLOOKUP($A69,Tabela1[#All],8,FALSE),-1)</f>
        <v>-1</v>
      </c>
      <c r="H69">
        <f>IFERROR(VLOOKUP($A69,Tabela1[#All],9,FALSE),-1)</f>
        <v>-1</v>
      </c>
      <c r="I69">
        <f>IFERROR(VLOOKUP($A69,Tabela1[#All],10,FALSE),-1)</f>
        <v>-1</v>
      </c>
      <c r="J69">
        <f>IFERROR(VLOOKUP($A69,Tabela1[#All],11,FALSE),-1)</f>
        <v>-1</v>
      </c>
      <c r="K69">
        <v>510.08846599999998</v>
      </c>
      <c r="L69">
        <v>2.8245709691719769</v>
      </c>
      <c r="M69">
        <v>5.5761316401770005</v>
      </c>
      <c r="N69">
        <v>-22.325122500000006</v>
      </c>
      <c r="O69">
        <v>-49.083000867090362</v>
      </c>
    </row>
    <row r="70" spans="1:15" x14ac:dyDescent="0.3">
      <c r="A70" t="s">
        <v>128</v>
      </c>
      <c r="B70">
        <v>3506102</v>
      </c>
      <c r="C70">
        <f>IFERROR(VLOOKUP($A70,Tabela1[#All],4,FALSE),-1)</f>
        <v>-1</v>
      </c>
      <c r="D70">
        <f>IFERROR(VLOOKUP($A70,Tabela1[#All],5,FALSE),-1)</f>
        <v>-1</v>
      </c>
      <c r="E70">
        <f>IFERROR(VLOOKUP($A70,Tabela1[#All],6,FALSE),-1)</f>
        <v>-1</v>
      </c>
      <c r="F70">
        <f>IFERROR(VLOOKUP($A70,Tabela1[#All],7,FALSE),-1)</f>
        <v>-1</v>
      </c>
      <c r="G70">
        <f>IFERROR(VLOOKUP($A70,Tabela1[#All],8,FALSE),-1)</f>
        <v>-1</v>
      </c>
      <c r="H70">
        <f>IFERROR(VLOOKUP($A70,Tabela1[#All],9,FALSE),-1)</f>
        <v>-1</v>
      </c>
      <c r="I70">
        <f>IFERROR(VLOOKUP($A70,Tabela1[#All],10,FALSE),-1)</f>
        <v>-1</v>
      </c>
      <c r="J70">
        <f>IFERROR(VLOOKUP($A70,Tabela1[#All],11,FALSE),-1)</f>
        <v>-1</v>
      </c>
      <c r="K70">
        <v>564.73536200000001</v>
      </c>
      <c r="L70">
        <v>2.8345427722356953</v>
      </c>
      <c r="M70">
        <v>4.889279286728768</v>
      </c>
      <c r="N70">
        <v>-20.949815520000005</v>
      </c>
      <c r="O70">
        <v>-48.477362174701703</v>
      </c>
    </row>
    <row r="71" spans="1:15" x14ac:dyDescent="0.3">
      <c r="A71" t="s">
        <v>129</v>
      </c>
      <c r="B71">
        <v>3506201</v>
      </c>
      <c r="C71">
        <f>IFERROR(VLOOKUP($A71,Tabela1[#All],4,FALSE),-1)</f>
        <v>-1</v>
      </c>
      <c r="D71">
        <f>IFERROR(VLOOKUP($A71,Tabela1[#All],5,FALSE),-1)</f>
        <v>-1</v>
      </c>
      <c r="E71">
        <f>IFERROR(VLOOKUP($A71,Tabela1[#All],6,FALSE),-1)</f>
        <v>-1</v>
      </c>
      <c r="F71">
        <f>IFERROR(VLOOKUP($A71,Tabela1[#All],7,FALSE),-1)</f>
        <v>-1</v>
      </c>
      <c r="G71">
        <f>IFERROR(VLOOKUP($A71,Tabela1[#All],8,FALSE),-1)</f>
        <v>-1</v>
      </c>
      <c r="H71">
        <f>IFERROR(VLOOKUP($A71,Tabela1[#All],9,FALSE),-1)</f>
        <v>-1</v>
      </c>
      <c r="I71">
        <f>IFERROR(VLOOKUP($A71,Tabela1[#All],10,FALSE),-1)</f>
        <v>-1</v>
      </c>
      <c r="J71">
        <f>IFERROR(VLOOKUP($A71,Tabela1[#All],11,FALSE),-1)</f>
        <v>-1</v>
      </c>
      <c r="K71">
        <v>432.32479000000001</v>
      </c>
      <c r="L71">
        <v>2.4795565963867707</v>
      </c>
      <c r="M71">
        <v>3.4742162640762553</v>
      </c>
      <c r="N71">
        <v>-21.269108021202353</v>
      </c>
      <c r="O71">
        <v>-50.811852214805619</v>
      </c>
    </row>
    <row r="72" spans="1:15" x14ac:dyDescent="0.3">
      <c r="A72" t="s">
        <v>130</v>
      </c>
      <c r="B72">
        <v>3506300</v>
      </c>
      <c r="C72">
        <f>IFERROR(VLOOKUP($A72,Tabela1[#All],4,FALSE),-1)</f>
        <v>-1</v>
      </c>
      <c r="D72">
        <f>IFERROR(VLOOKUP($A72,Tabela1[#All],5,FALSE),-1)</f>
        <v>-1</v>
      </c>
      <c r="E72">
        <f>IFERROR(VLOOKUP($A72,Tabela1[#All],6,FALSE),-1)</f>
        <v>-1</v>
      </c>
      <c r="F72">
        <f>IFERROR(VLOOKUP($A72,Tabela1[#All],7,FALSE),-1)</f>
        <v>-1</v>
      </c>
      <c r="G72">
        <f>IFERROR(VLOOKUP($A72,Tabela1[#All],8,FALSE),-1)</f>
        <v>-1</v>
      </c>
      <c r="H72">
        <f>IFERROR(VLOOKUP($A72,Tabela1[#All],9,FALSE),-1)</f>
        <v>-1</v>
      </c>
      <c r="I72">
        <f>IFERROR(VLOOKUP($A72,Tabela1[#All],10,FALSE),-1)</f>
        <v>-1</v>
      </c>
      <c r="J72">
        <f>IFERROR(VLOOKUP($A72,Tabela1[#All],11,FALSE),-1)</f>
        <v>-1</v>
      </c>
      <c r="K72">
        <v>698.07781199999999</v>
      </c>
      <c r="L72">
        <v>2.3876709588021403</v>
      </c>
      <c r="M72">
        <v>4.0471969600412665</v>
      </c>
      <c r="N72">
        <v>-23.013553004003153</v>
      </c>
      <c r="O72">
        <v>-49.474043484681708</v>
      </c>
    </row>
    <row r="73" spans="1:15" x14ac:dyDescent="0.3">
      <c r="A73" t="s">
        <v>17</v>
      </c>
      <c r="B73">
        <v>3506359</v>
      </c>
      <c r="C73" t="str">
        <f>IFERROR(VLOOKUP($A73,Tabela1[#All],4,FALSE),-1)</f>
        <v>G2</v>
      </c>
      <c r="D73" t="str">
        <f>IFERROR(VLOOKUP($A73,Tabela1[#All],5,FALSE),-1)</f>
        <v>G1</v>
      </c>
      <c r="E73" t="str">
        <f>IFERROR(VLOOKUP($A73,Tabela1[#All],6,FALSE),-1)</f>
        <v>G1</v>
      </c>
      <c r="F73" t="str">
        <f>IFERROR(VLOOKUP($A73,Tabela1[#All],7,FALSE),-1)</f>
        <v>G3</v>
      </c>
      <c r="G73" t="str">
        <f>IFERROR(VLOOKUP($A73,Tabela1[#All],8,FALSE),-1)</f>
        <v>G1</v>
      </c>
      <c r="H73" t="str">
        <f>IFERROR(VLOOKUP($A73,Tabela1[#All],9,FALSE),-1)</f>
        <v>G3</v>
      </c>
      <c r="I73" t="str">
        <f>IFERROR(VLOOKUP($A73,Tabela1[#All],10,FALSE),-1)</f>
        <v>G1</v>
      </c>
      <c r="J73" t="str">
        <f>IFERROR(VLOOKUP($A73,Tabela1[#All],11,FALSE),-1)</f>
        <v>G3</v>
      </c>
      <c r="K73">
        <v>7.7199070000000001</v>
      </c>
      <c r="L73">
        <v>2.6915641663418395</v>
      </c>
      <c r="M73">
        <v>4.8010536634776564</v>
      </c>
      <c r="N73">
        <v>-23.854014500000005</v>
      </c>
      <c r="O73">
        <v>-46.136538335134581</v>
      </c>
    </row>
    <row r="74" spans="1:15" x14ac:dyDescent="0.3">
      <c r="A74" t="s">
        <v>131</v>
      </c>
      <c r="B74">
        <v>3506409</v>
      </c>
      <c r="C74">
        <f>IFERROR(VLOOKUP($A74,Tabela1[#All],4,FALSE),-1)</f>
        <v>-1</v>
      </c>
      <c r="D74">
        <f>IFERROR(VLOOKUP($A74,Tabela1[#All],5,FALSE),-1)</f>
        <v>-1</v>
      </c>
      <c r="E74">
        <f>IFERROR(VLOOKUP($A74,Tabela1[#All],6,FALSE),-1)</f>
        <v>-1</v>
      </c>
      <c r="F74">
        <f>IFERROR(VLOOKUP($A74,Tabela1[#All],7,FALSE),-1)</f>
        <v>-1</v>
      </c>
      <c r="G74">
        <f>IFERROR(VLOOKUP($A74,Tabela1[#All],8,FALSE),-1)</f>
        <v>-1</v>
      </c>
      <c r="H74">
        <f>IFERROR(VLOOKUP($A74,Tabela1[#All],9,FALSE),-1)</f>
        <v>-1</v>
      </c>
      <c r="I74">
        <f>IFERROR(VLOOKUP($A74,Tabela1[#All],10,FALSE),-1)</f>
        <v>-1</v>
      </c>
      <c r="J74">
        <f>IFERROR(VLOOKUP($A74,Tabela1[#All],11,FALSE),-1)</f>
        <v>-1</v>
      </c>
      <c r="K74">
        <v>439.42571500000003</v>
      </c>
      <c r="L74">
        <v>2.1987257989998001</v>
      </c>
      <c r="M74">
        <v>3.9049318273956528</v>
      </c>
      <c r="N74">
        <v>-21.402571135191707</v>
      </c>
      <c r="O74">
        <v>-50.481110480500149</v>
      </c>
    </row>
    <row r="75" spans="1:15" x14ac:dyDescent="0.3">
      <c r="A75" t="s">
        <v>132</v>
      </c>
      <c r="B75">
        <v>3506508</v>
      </c>
      <c r="C75">
        <f>IFERROR(VLOOKUP($A75,Tabela1[#All],4,FALSE),-1)</f>
        <v>-1</v>
      </c>
      <c r="D75">
        <f>IFERROR(VLOOKUP($A75,Tabela1[#All],5,FALSE),-1)</f>
        <v>-1</v>
      </c>
      <c r="E75">
        <f>IFERROR(VLOOKUP($A75,Tabela1[#All],6,FALSE),-1)</f>
        <v>-1</v>
      </c>
      <c r="F75">
        <f>IFERROR(VLOOKUP($A75,Tabela1[#All],7,FALSE),-1)</f>
        <v>-1</v>
      </c>
      <c r="G75">
        <f>IFERROR(VLOOKUP($A75,Tabela1[#All],8,FALSE),-1)</f>
        <v>-1</v>
      </c>
      <c r="H75">
        <f>IFERROR(VLOOKUP($A75,Tabela1[#All],9,FALSE),-1)</f>
        <v>-1</v>
      </c>
      <c r="I75">
        <f>IFERROR(VLOOKUP($A75,Tabela1[#All],10,FALSE),-1)</f>
        <v>-1</v>
      </c>
      <c r="J75">
        <f>IFERROR(VLOOKUP($A75,Tabela1[#All],11,FALSE),-1)</f>
        <v>-1</v>
      </c>
      <c r="K75">
        <v>414.40244100000001</v>
      </c>
      <c r="L75">
        <v>2.7243012709879992</v>
      </c>
      <c r="M75">
        <v>5.0921519711891561</v>
      </c>
      <c r="N75">
        <v>-21.292392288249403</v>
      </c>
      <c r="O75">
        <v>-50.339328516986953</v>
      </c>
    </row>
    <row r="76" spans="1:15" x14ac:dyDescent="0.3">
      <c r="A76" t="s">
        <v>133</v>
      </c>
      <c r="B76">
        <v>3506607</v>
      </c>
      <c r="C76">
        <f>IFERROR(VLOOKUP($A76,Tabela1[#All],4,FALSE),-1)</f>
        <v>-1</v>
      </c>
      <c r="D76">
        <f>IFERROR(VLOOKUP($A76,Tabela1[#All],5,FALSE),-1)</f>
        <v>-1</v>
      </c>
      <c r="E76">
        <f>IFERROR(VLOOKUP($A76,Tabela1[#All],6,FALSE),-1)</f>
        <v>-1</v>
      </c>
      <c r="F76">
        <f>IFERROR(VLOOKUP($A76,Tabela1[#All],7,FALSE),-1)</f>
        <v>-1</v>
      </c>
      <c r="G76">
        <f>IFERROR(VLOOKUP($A76,Tabela1[#All],8,FALSE),-1)</f>
        <v>-1</v>
      </c>
      <c r="H76">
        <f>IFERROR(VLOOKUP($A76,Tabela1[#All],9,FALSE),-1)</f>
        <v>-1</v>
      </c>
      <c r="I76">
        <f>IFERROR(VLOOKUP($A76,Tabela1[#All],10,FALSE),-1)</f>
        <v>-1</v>
      </c>
      <c r="J76">
        <f>IFERROR(VLOOKUP($A76,Tabela1[#All],11,FALSE),-1)</f>
        <v>-1</v>
      </c>
      <c r="K76">
        <v>778.677502</v>
      </c>
      <c r="L76">
        <v>2.5016151320667896</v>
      </c>
      <c r="M76">
        <v>4.5131909554173646</v>
      </c>
      <c r="N76">
        <v>-23.571033387499956</v>
      </c>
      <c r="O76">
        <v>-46.041212224814579</v>
      </c>
    </row>
    <row r="77" spans="1:15" x14ac:dyDescent="0.3">
      <c r="A77" t="s">
        <v>134</v>
      </c>
      <c r="B77">
        <v>3506706</v>
      </c>
      <c r="C77">
        <f>IFERROR(VLOOKUP($A77,Tabela1[#All],4,FALSE),-1)</f>
        <v>-1</v>
      </c>
      <c r="D77">
        <f>IFERROR(VLOOKUP($A77,Tabela1[#All],5,FALSE),-1)</f>
        <v>-1</v>
      </c>
      <c r="E77">
        <f>IFERROR(VLOOKUP($A77,Tabela1[#All],6,FALSE),-1)</f>
        <v>-1</v>
      </c>
      <c r="F77">
        <f>IFERROR(VLOOKUP($A77,Tabela1[#All],7,FALSE),-1)</f>
        <v>-1</v>
      </c>
      <c r="G77">
        <f>IFERROR(VLOOKUP($A77,Tabela1[#All],8,FALSE),-1)</f>
        <v>-1</v>
      </c>
      <c r="H77">
        <f>IFERROR(VLOOKUP($A77,Tabela1[#All],9,FALSE),-1)</f>
        <v>-1</v>
      </c>
      <c r="I77">
        <f>IFERROR(VLOOKUP($A77,Tabela1[#All],10,FALSE),-1)</f>
        <v>-1</v>
      </c>
      <c r="J77">
        <f>IFERROR(VLOOKUP($A77,Tabela1[#All],11,FALSE),-1)</f>
        <v>-1</v>
      </c>
      <c r="K77">
        <v>477.67313999999999</v>
      </c>
      <c r="L77">
        <v>2.8393196361289452</v>
      </c>
      <c r="M77">
        <v>4.1738561389862694</v>
      </c>
      <c r="N77">
        <v>-21.992484163440356</v>
      </c>
      <c r="O77">
        <v>-48.390596906985081</v>
      </c>
    </row>
    <row r="78" spans="1:15" x14ac:dyDescent="0.3">
      <c r="A78" t="s">
        <v>135</v>
      </c>
      <c r="B78">
        <v>3506805</v>
      </c>
      <c r="C78">
        <f>IFERROR(VLOOKUP($A78,Tabela1[#All],4,FALSE),-1)</f>
        <v>-1</v>
      </c>
      <c r="D78">
        <f>IFERROR(VLOOKUP($A78,Tabela1[#All],5,FALSE),-1)</f>
        <v>-1</v>
      </c>
      <c r="E78">
        <f>IFERROR(VLOOKUP($A78,Tabela1[#All],6,FALSE),-1)</f>
        <v>-1</v>
      </c>
      <c r="F78">
        <f>IFERROR(VLOOKUP($A78,Tabela1[#All],7,FALSE),-1)</f>
        <v>-1</v>
      </c>
      <c r="G78">
        <f>IFERROR(VLOOKUP($A78,Tabela1[#All],8,FALSE),-1)</f>
        <v>-1</v>
      </c>
      <c r="H78">
        <f>IFERROR(VLOOKUP($A78,Tabela1[#All],9,FALSE),-1)</f>
        <v>-1</v>
      </c>
      <c r="I78">
        <f>IFERROR(VLOOKUP($A78,Tabela1[#All],10,FALSE),-1)</f>
        <v>-1</v>
      </c>
      <c r="J78">
        <f>IFERROR(VLOOKUP($A78,Tabela1[#All],11,FALSE),-1)</f>
        <v>-1</v>
      </c>
      <c r="K78">
        <v>571.99873500000001</v>
      </c>
      <c r="L78">
        <v>2.5610130840368108</v>
      </c>
      <c r="M78">
        <v>4.0909278525816077</v>
      </c>
      <c r="N78">
        <v>-22.133922545685706</v>
      </c>
      <c r="O78">
        <v>-48.52049362438256</v>
      </c>
    </row>
    <row r="79" spans="1:15" x14ac:dyDescent="0.3">
      <c r="A79" t="s">
        <v>136</v>
      </c>
      <c r="B79">
        <v>3506904</v>
      </c>
      <c r="C79">
        <f>IFERROR(VLOOKUP($A79,Tabela1[#All],4,FALSE),-1)</f>
        <v>-1</v>
      </c>
      <c r="D79">
        <f>IFERROR(VLOOKUP($A79,Tabela1[#All],5,FALSE),-1)</f>
        <v>-1</v>
      </c>
      <c r="E79">
        <f>IFERROR(VLOOKUP($A79,Tabela1[#All],6,FALSE),-1)</f>
        <v>-1</v>
      </c>
      <c r="F79">
        <f>IFERROR(VLOOKUP($A79,Tabela1[#All],7,FALSE),-1)</f>
        <v>-1</v>
      </c>
      <c r="G79">
        <f>IFERROR(VLOOKUP($A79,Tabela1[#All],8,FALSE),-1)</f>
        <v>-1</v>
      </c>
      <c r="H79">
        <f>IFERROR(VLOOKUP($A79,Tabela1[#All],9,FALSE),-1)</f>
        <v>-1</v>
      </c>
      <c r="I79">
        <f>IFERROR(VLOOKUP($A79,Tabela1[#All],10,FALSE),-1)</f>
        <v>-1</v>
      </c>
      <c r="J79">
        <f>IFERROR(VLOOKUP($A79,Tabela1[#All],11,FALSE),-1)</f>
        <v>-1</v>
      </c>
      <c r="K79">
        <v>568.31184900000005</v>
      </c>
      <c r="L79">
        <v>2.8152728383055652</v>
      </c>
      <c r="M79">
        <v>4.0692980121155289</v>
      </c>
      <c r="N79">
        <v>-23.1025199999814</v>
      </c>
      <c r="O79">
        <v>-48.260033058819779</v>
      </c>
    </row>
    <row r="80" spans="1:15" x14ac:dyDescent="0.3">
      <c r="A80" t="s">
        <v>137</v>
      </c>
      <c r="B80">
        <v>3507001</v>
      </c>
      <c r="C80">
        <f>IFERROR(VLOOKUP($A80,Tabela1[#All],4,FALSE),-1)</f>
        <v>-1</v>
      </c>
      <c r="D80">
        <f>IFERROR(VLOOKUP($A80,Tabela1[#All],5,FALSE),-1)</f>
        <v>-1</v>
      </c>
      <c r="E80">
        <f>IFERROR(VLOOKUP($A80,Tabela1[#All],6,FALSE),-1)</f>
        <v>-1</v>
      </c>
      <c r="F80">
        <f>IFERROR(VLOOKUP($A80,Tabela1[#All],7,FALSE),-1)</f>
        <v>-1</v>
      </c>
      <c r="G80">
        <f>IFERROR(VLOOKUP($A80,Tabela1[#All],8,FALSE),-1)</f>
        <v>-1</v>
      </c>
      <c r="H80">
        <f>IFERROR(VLOOKUP($A80,Tabela1[#All],9,FALSE),-1)</f>
        <v>-1</v>
      </c>
      <c r="I80">
        <f>IFERROR(VLOOKUP($A80,Tabela1[#All],10,FALSE),-1)</f>
        <v>-1</v>
      </c>
      <c r="J80">
        <f>IFERROR(VLOOKUP($A80,Tabela1[#All],11,FALSE),-1)</f>
        <v>-1</v>
      </c>
      <c r="K80">
        <v>643.45961399999999</v>
      </c>
      <c r="L80">
        <v>2.396119108574811</v>
      </c>
      <c r="M80">
        <v>4.7853084757405231</v>
      </c>
      <c r="N80">
        <v>-23.281944003499902</v>
      </c>
      <c r="O80">
        <v>-47.671473497974105</v>
      </c>
    </row>
    <row r="81" spans="1:15" x14ac:dyDescent="0.3">
      <c r="A81" t="s">
        <v>138</v>
      </c>
      <c r="B81">
        <v>3507100</v>
      </c>
      <c r="C81">
        <f>IFERROR(VLOOKUP($A81,Tabela1[#All],4,FALSE),-1)</f>
        <v>-1</v>
      </c>
      <c r="D81">
        <f>IFERROR(VLOOKUP($A81,Tabela1[#All],5,FALSE),-1)</f>
        <v>-1</v>
      </c>
      <c r="E81">
        <f>IFERROR(VLOOKUP($A81,Tabela1[#All],6,FALSE),-1)</f>
        <v>-1</v>
      </c>
      <c r="F81">
        <f>IFERROR(VLOOKUP($A81,Tabela1[#All],7,FALSE),-1)</f>
        <v>-1</v>
      </c>
      <c r="G81">
        <f>IFERROR(VLOOKUP($A81,Tabela1[#All],8,FALSE),-1)</f>
        <v>-1</v>
      </c>
      <c r="H81">
        <f>IFERROR(VLOOKUP($A81,Tabela1[#All],9,FALSE),-1)</f>
        <v>-1</v>
      </c>
      <c r="I81">
        <f>IFERROR(VLOOKUP($A81,Tabela1[#All],10,FALSE),-1)</f>
        <v>-1</v>
      </c>
      <c r="J81">
        <f>IFERROR(VLOOKUP($A81,Tabela1[#All],11,FALSE),-1)</f>
        <v>-1</v>
      </c>
      <c r="K81">
        <v>758.37112200000001</v>
      </c>
      <c r="L81">
        <v>2.0348930430088985</v>
      </c>
      <c r="M81">
        <v>4.4056536560993074</v>
      </c>
      <c r="N81">
        <v>-23.13083742873885</v>
      </c>
      <c r="O81">
        <v>-46.466492842629151</v>
      </c>
    </row>
    <row r="82" spans="1:15" x14ac:dyDescent="0.3">
      <c r="A82" t="s">
        <v>139</v>
      </c>
      <c r="B82">
        <v>3507159</v>
      </c>
      <c r="C82">
        <f>IFERROR(VLOOKUP($A82,Tabela1[#All],4,FALSE),-1)</f>
        <v>-1</v>
      </c>
      <c r="D82">
        <f>IFERROR(VLOOKUP($A82,Tabela1[#All],5,FALSE),-1)</f>
        <v>-1</v>
      </c>
      <c r="E82">
        <f>IFERROR(VLOOKUP($A82,Tabela1[#All],6,FALSE),-1)</f>
        <v>-1</v>
      </c>
      <c r="F82">
        <f>IFERROR(VLOOKUP($A82,Tabela1[#All],7,FALSE),-1)</f>
        <v>-1</v>
      </c>
      <c r="G82">
        <f>IFERROR(VLOOKUP($A82,Tabela1[#All],8,FALSE),-1)</f>
        <v>-1</v>
      </c>
      <c r="H82">
        <f>IFERROR(VLOOKUP($A82,Tabela1[#All],9,FALSE),-1)</f>
        <v>-1</v>
      </c>
      <c r="I82">
        <f>IFERROR(VLOOKUP($A82,Tabela1[#All],10,FALSE),-1)</f>
        <v>-1</v>
      </c>
      <c r="J82">
        <f>IFERROR(VLOOKUP($A82,Tabela1[#All],11,FALSE),-1)</f>
        <v>-1</v>
      </c>
      <c r="K82">
        <v>965.02672900000005</v>
      </c>
      <c r="L82">
        <v>2.125734936692226</v>
      </c>
      <c r="M82">
        <v>3.5970366649776535</v>
      </c>
      <c r="N82">
        <v>-24.318262840715601</v>
      </c>
      <c r="O82">
        <v>-49.143761922603886</v>
      </c>
    </row>
    <row r="83" spans="1:15" x14ac:dyDescent="0.3">
      <c r="A83" t="s">
        <v>140</v>
      </c>
      <c r="B83">
        <v>3507209</v>
      </c>
      <c r="C83">
        <f>IFERROR(VLOOKUP($A83,Tabela1[#All],4,FALSE),-1)</f>
        <v>-1</v>
      </c>
      <c r="D83">
        <f>IFERROR(VLOOKUP($A83,Tabela1[#All],5,FALSE),-1)</f>
        <v>-1</v>
      </c>
      <c r="E83">
        <f>IFERROR(VLOOKUP($A83,Tabela1[#All],6,FALSE),-1)</f>
        <v>-1</v>
      </c>
      <c r="F83">
        <f>IFERROR(VLOOKUP($A83,Tabela1[#All],7,FALSE),-1)</f>
        <v>-1</v>
      </c>
      <c r="G83">
        <f>IFERROR(VLOOKUP($A83,Tabela1[#All],8,FALSE),-1)</f>
        <v>-1</v>
      </c>
      <c r="H83">
        <f>IFERROR(VLOOKUP($A83,Tabela1[#All],9,FALSE),-1)</f>
        <v>-1</v>
      </c>
      <c r="I83">
        <f>IFERROR(VLOOKUP($A83,Tabela1[#All],10,FALSE),-1)</f>
        <v>-1</v>
      </c>
      <c r="J83">
        <f>IFERROR(VLOOKUP($A83,Tabela1[#All],11,FALSE),-1)</f>
        <v>-1</v>
      </c>
      <c r="K83">
        <v>464.72750600000001</v>
      </c>
      <c r="L83">
        <v>2.0753680974254616</v>
      </c>
      <c r="M83">
        <v>2.92272545799326</v>
      </c>
      <c r="N83">
        <v>-22.270117106681351</v>
      </c>
      <c r="O83">
        <v>-50.544880999220943</v>
      </c>
    </row>
    <row r="84" spans="1:15" x14ac:dyDescent="0.3">
      <c r="A84" t="s">
        <v>141</v>
      </c>
      <c r="B84">
        <v>3507308</v>
      </c>
      <c r="C84">
        <f>IFERROR(VLOOKUP($A84,Tabela1[#All],4,FALSE),-1)</f>
        <v>-1</v>
      </c>
      <c r="D84">
        <f>IFERROR(VLOOKUP($A84,Tabela1[#All],5,FALSE),-1)</f>
        <v>-1</v>
      </c>
      <c r="E84">
        <f>IFERROR(VLOOKUP($A84,Tabela1[#All],6,FALSE),-1)</f>
        <v>-1</v>
      </c>
      <c r="F84">
        <f>IFERROR(VLOOKUP($A84,Tabela1[#All],7,FALSE),-1)</f>
        <v>-1</v>
      </c>
      <c r="G84">
        <f>IFERROR(VLOOKUP($A84,Tabela1[#All],8,FALSE),-1)</f>
        <v>-1</v>
      </c>
      <c r="H84">
        <f>IFERROR(VLOOKUP($A84,Tabela1[#All],9,FALSE),-1)</f>
        <v>-1</v>
      </c>
      <c r="I84">
        <f>IFERROR(VLOOKUP($A84,Tabela1[#All],10,FALSE),-1)</f>
        <v>-1</v>
      </c>
      <c r="J84">
        <f>IFERROR(VLOOKUP($A84,Tabela1[#All],11,FALSE),-1)</f>
        <v>-1</v>
      </c>
      <c r="K84">
        <v>484.73692299999999</v>
      </c>
      <c r="L84">
        <v>2.0867512312420566</v>
      </c>
      <c r="M84">
        <v>3.6833172619218826</v>
      </c>
      <c r="N84">
        <v>-22.193205654365752</v>
      </c>
      <c r="O84">
        <v>-48.779218283157569</v>
      </c>
    </row>
    <row r="85" spans="1:15" x14ac:dyDescent="0.3">
      <c r="A85" t="s">
        <v>142</v>
      </c>
      <c r="B85">
        <v>3507407</v>
      </c>
      <c r="C85">
        <f>IFERROR(VLOOKUP($A85,Tabela1[#All],4,FALSE),-1)</f>
        <v>-1</v>
      </c>
      <c r="D85">
        <f>IFERROR(VLOOKUP($A85,Tabela1[#All],5,FALSE),-1)</f>
        <v>-1</v>
      </c>
      <c r="E85">
        <f>IFERROR(VLOOKUP($A85,Tabela1[#All],6,FALSE),-1)</f>
        <v>-1</v>
      </c>
      <c r="F85">
        <f>IFERROR(VLOOKUP($A85,Tabela1[#All],7,FALSE),-1)</f>
        <v>-1</v>
      </c>
      <c r="G85">
        <f>IFERROR(VLOOKUP($A85,Tabela1[#All],8,FALSE),-1)</f>
        <v>-1</v>
      </c>
      <c r="H85">
        <f>IFERROR(VLOOKUP($A85,Tabela1[#All],9,FALSE),-1)</f>
        <v>-1</v>
      </c>
      <c r="I85">
        <f>IFERROR(VLOOKUP($A85,Tabela1[#All],10,FALSE),-1)</f>
        <v>-1</v>
      </c>
      <c r="J85">
        <f>IFERROR(VLOOKUP($A85,Tabela1[#All],11,FALSE),-1)</f>
        <v>-1</v>
      </c>
      <c r="K85">
        <v>414.40568200000001</v>
      </c>
      <c r="L85">
        <v>2.7421404429730538</v>
      </c>
      <c r="M85">
        <v>4.2053667878664758</v>
      </c>
      <c r="N85">
        <v>-21.621537994247401</v>
      </c>
      <c r="O85">
        <v>-49.072640247934004</v>
      </c>
    </row>
    <row r="86" spans="1:15" x14ac:dyDescent="0.3">
      <c r="A86" t="s">
        <v>143</v>
      </c>
      <c r="B86">
        <v>3507456</v>
      </c>
      <c r="C86">
        <f>IFERROR(VLOOKUP($A86,Tabela1[#All],4,FALSE),-1)</f>
        <v>-1</v>
      </c>
      <c r="D86">
        <f>IFERROR(VLOOKUP($A86,Tabela1[#All],5,FALSE),-1)</f>
        <v>-1</v>
      </c>
      <c r="E86">
        <f>IFERROR(VLOOKUP($A86,Tabela1[#All],6,FALSE),-1)</f>
        <v>-1</v>
      </c>
      <c r="F86">
        <f>IFERROR(VLOOKUP($A86,Tabela1[#All],7,FALSE),-1)</f>
        <v>-1</v>
      </c>
      <c r="G86">
        <f>IFERROR(VLOOKUP($A86,Tabela1[#All],8,FALSE),-1)</f>
        <v>-1</v>
      </c>
      <c r="H86">
        <f>IFERROR(VLOOKUP($A86,Tabela1[#All],9,FALSE),-1)</f>
        <v>-1</v>
      </c>
      <c r="I86">
        <f>IFERROR(VLOOKUP($A86,Tabela1[#All],10,FALSE),-1)</f>
        <v>-1</v>
      </c>
      <c r="J86">
        <f>IFERROR(VLOOKUP($A86,Tabela1[#All],11,FALSE),-1)</f>
        <v>-1</v>
      </c>
      <c r="K86">
        <v>602.88441399999999</v>
      </c>
      <c r="L86">
        <v>2.5415655160304751</v>
      </c>
      <c r="M86">
        <v>3.4237372499823291</v>
      </c>
      <c r="N86">
        <v>-22.567833116865355</v>
      </c>
      <c r="O86">
        <v>-48.971595840505195</v>
      </c>
    </row>
    <row r="87" spans="1:15" x14ac:dyDescent="0.3">
      <c r="A87" t="s">
        <v>48</v>
      </c>
      <c r="B87">
        <v>3507506</v>
      </c>
      <c r="C87" t="str">
        <f>IFERROR(VLOOKUP($A87,Tabela1[#All],4,FALSE),-1)</f>
        <v>G1</v>
      </c>
      <c r="D87" t="str">
        <f>IFERROR(VLOOKUP($A87,Tabela1[#All],5,FALSE),-1)</f>
        <v>G2</v>
      </c>
      <c r="E87" t="str">
        <f>IFERROR(VLOOKUP($A87,Tabela1[#All],6,FALSE),-1)</f>
        <v>G3</v>
      </c>
      <c r="F87" t="str">
        <f>IFERROR(VLOOKUP($A87,Tabela1[#All],7,FALSE),-1)</f>
        <v>G1</v>
      </c>
      <c r="G87" t="str">
        <f>IFERROR(VLOOKUP($A87,Tabela1[#All],8,FALSE),-1)</f>
        <v>G4</v>
      </c>
      <c r="H87" t="str">
        <f>IFERROR(VLOOKUP($A87,Tabela1[#All],9,FALSE),-1)</f>
        <v>G1</v>
      </c>
      <c r="I87" t="str">
        <f>IFERROR(VLOOKUP($A87,Tabela1[#All],10,FALSE),-1)</f>
        <v>G5</v>
      </c>
      <c r="J87" t="str">
        <f>IFERROR(VLOOKUP($A87,Tabela1[#All],11,FALSE),-1)</f>
        <v>G1</v>
      </c>
      <c r="K87">
        <v>818.475551</v>
      </c>
      <c r="L87">
        <v>3.1710362985712908</v>
      </c>
      <c r="M87">
        <v>5.1658287311967088</v>
      </c>
      <c r="N87">
        <v>-22.888381500000008</v>
      </c>
      <c r="O87">
        <v>-48.441289384350434</v>
      </c>
    </row>
    <row r="88" spans="1:15" x14ac:dyDescent="0.3">
      <c r="A88" t="s">
        <v>144</v>
      </c>
      <c r="B88">
        <v>3507605</v>
      </c>
      <c r="C88">
        <f>IFERROR(VLOOKUP($A88,Tabela1[#All],4,FALSE),-1)</f>
        <v>-1</v>
      </c>
      <c r="D88">
        <f>IFERROR(VLOOKUP($A88,Tabela1[#All],5,FALSE),-1)</f>
        <v>-1</v>
      </c>
      <c r="E88">
        <f>IFERROR(VLOOKUP($A88,Tabela1[#All],6,FALSE),-1)</f>
        <v>-1</v>
      </c>
      <c r="F88">
        <f>IFERROR(VLOOKUP($A88,Tabela1[#All],7,FALSE),-1)</f>
        <v>-1</v>
      </c>
      <c r="G88">
        <f>IFERROR(VLOOKUP($A88,Tabela1[#All],8,FALSE),-1)</f>
        <v>-1</v>
      </c>
      <c r="H88">
        <f>IFERROR(VLOOKUP($A88,Tabela1[#All],9,FALSE),-1)</f>
        <v>-1</v>
      </c>
      <c r="I88">
        <f>IFERROR(VLOOKUP($A88,Tabela1[#All],10,FALSE),-1)</f>
        <v>-1</v>
      </c>
      <c r="J88">
        <f>IFERROR(VLOOKUP($A88,Tabela1[#All],11,FALSE),-1)</f>
        <v>-1</v>
      </c>
      <c r="K88">
        <v>865.33463500000005</v>
      </c>
      <c r="L88">
        <v>2.7097650458198226</v>
      </c>
      <c r="M88">
        <v>5.2270326952645263</v>
      </c>
      <c r="N88">
        <v>-22.956895500000009</v>
      </c>
      <c r="O88">
        <v>-46.542333373979822</v>
      </c>
    </row>
    <row r="89" spans="1:15" x14ac:dyDescent="0.3">
      <c r="A89" t="s">
        <v>145</v>
      </c>
      <c r="B89">
        <v>3507704</v>
      </c>
      <c r="C89">
        <f>IFERROR(VLOOKUP($A89,Tabela1[#All],4,FALSE),-1)</f>
        <v>-1</v>
      </c>
      <c r="D89">
        <f>IFERROR(VLOOKUP($A89,Tabela1[#All],5,FALSE),-1)</f>
        <v>-1</v>
      </c>
      <c r="E89">
        <f>IFERROR(VLOOKUP($A89,Tabela1[#All],6,FALSE),-1)</f>
        <v>-1</v>
      </c>
      <c r="F89">
        <f>IFERROR(VLOOKUP($A89,Tabela1[#All],7,FALSE),-1)</f>
        <v>-1</v>
      </c>
      <c r="G89">
        <f>IFERROR(VLOOKUP($A89,Tabela1[#All],8,FALSE),-1)</f>
        <v>-1</v>
      </c>
      <c r="H89">
        <f>IFERROR(VLOOKUP($A89,Tabela1[#All],9,FALSE),-1)</f>
        <v>-1</v>
      </c>
      <c r="I89">
        <f>IFERROR(VLOOKUP($A89,Tabela1[#All],10,FALSE),-1)</f>
        <v>-1</v>
      </c>
      <c r="J89">
        <f>IFERROR(VLOOKUP($A89,Tabela1[#All],11,FALSE),-1)</f>
        <v>-1</v>
      </c>
      <c r="K89">
        <v>464.43020999999999</v>
      </c>
      <c r="L89">
        <v>2.2904264131852807</v>
      </c>
      <c r="M89">
        <v>3.7548068553544232</v>
      </c>
      <c r="N89">
        <v>-21.501021208455452</v>
      </c>
      <c r="O89">
        <v>-50.318165610326361</v>
      </c>
    </row>
    <row r="90" spans="1:15" x14ac:dyDescent="0.3">
      <c r="A90" t="s">
        <v>146</v>
      </c>
      <c r="B90">
        <v>3507753</v>
      </c>
      <c r="C90">
        <f>IFERROR(VLOOKUP($A90,Tabela1[#All],4,FALSE),-1)</f>
        <v>-1</v>
      </c>
      <c r="D90">
        <f>IFERROR(VLOOKUP($A90,Tabela1[#All],5,FALSE),-1)</f>
        <v>-1</v>
      </c>
      <c r="E90">
        <f>IFERROR(VLOOKUP($A90,Tabela1[#All],6,FALSE),-1)</f>
        <v>-1</v>
      </c>
      <c r="F90">
        <f>IFERROR(VLOOKUP($A90,Tabela1[#All],7,FALSE),-1)</f>
        <v>-1</v>
      </c>
      <c r="G90">
        <f>IFERROR(VLOOKUP($A90,Tabela1[#All],8,FALSE),-1)</f>
        <v>-1</v>
      </c>
      <c r="H90">
        <f>IFERROR(VLOOKUP($A90,Tabela1[#All],9,FALSE),-1)</f>
        <v>-1</v>
      </c>
      <c r="I90">
        <f>IFERROR(VLOOKUP($A90,Tabela1[#All],10,FALSE),-1)</f>
        <v>-1</v>
      </c>
      <c r="J90">
        <f>IFERROR(VLOOKUP($A90,Tabela1[#All],11,FALSE),-1)</f>
        <v>-1</v>
      </c>
      <c r="K90">
        <v>398.35431499999999</v>
      </c>
      <c r="L90">
        <v>2.0240297887464296</v>
      </c>
      <c r="M90">
        <v>3.457124626303409</v>
      </c>
      <c r="N90">
        <v>-21.166128499364003</v>
      </c>
      <c r="O90">
        <v>-50.187258508288046</v>
      </c>
    </row>
    <row r="91" spans="1:15" x14ac:dyDescent="0.3">
      <c r="A91" t="s">
        <v>147</v>
      </c>
      <c r="B91">
        <v>3507803</v>
      </c>
      <c r="C91">
        <f>IFERROR(VLOOKUP($A91,Tabela1[#All],4,FALSE),-1)</f>
        <v>-1</v>
      </c>
      <c r="D91">
        <f>IFERROR(VLOOKUP($A91,Tabela1[#All],5,FALSE),-1)</f>
        <v>-1</v>
      </c>
      <c r="E91">
        <f>IFERROR(VLOOKUP($A91,Tabela1[#All],6,FALSE),-1)</f>
        <v>-1</v>
      </c>
      <c r="F91">
        <f>IFERROR(VLOOKUP($A91,Tabela1[#All],7,FALSE),-1)</f>
        <v>-1</v>
      </c>
      <c r="G91">
        <f>IFERROR(VLOOKUP($A91,Tabela1[#All],8,FALSE),-1)</f>
        <v>-1</v>
      </c>
      <c r="H91">
        <f>IFERROR(VLOOKUP($A91,Tabela1[#All],9,FALSE),-1)</f>
        <v>-1</v>
      </c>
      <c r="I91">
        <f>IFERROR(VLOOKUP($A91,Tabela1[#All],10,FALSE),-1)</f>
        <v>-1</v>
      </c>
      <c r="J91">
        <f>IFERROR(VLOOKUP($A91,Tabela1[#All],11,FALSE),-1)</f>
        <v>-1</v>
      </c>
      <c r="K91">
        <v>863.03351599999996</v>
      </c>
      <c r="L91">
        <v>2.4447596995321033</v>
      </c>
      <c r="M91">
        <v>4.3968790352215565</v>
      </c>
      <c r="N91">
        <v>-20.990140380192404</v>
      </c>
      <c r="O91">
        <v>-47.656397956853844</v>
      </c>
    </row>
    <row r="92" spans="1:15" x14ac:dyDescent="0.3">
      <c r="A92" t="s">
        <v>37</v>
      </c>
      <c r="B92">
        <v>3507902</v>
      </c>
      <c r="C92" t="str">
        <f>IFERROR(VLOOKUP($A92,Tabela1[#All],4,FALSE),-1)</f>
        <v>G1</v>
      </c>
      <c r="D92" t="str">
        <f>IFERROR(VLOOKUP($A92,Tabela1[#All],5,FALSE),-1)</f>
        <v>G2</v>
      </c>
      <c r="E92" t="str">
        <f>IFERROR(VLOOKUP($A92,Tabela1[#All],6,FALSE),-1)</f>
        <v>G3</v>
      </c>
      <c r="F92" t="str">
        <f>IFERROR(VLOOKUP($A92,Tabela1[#All],7,FALSE),-1)</f>
        <v>G1</v>
      </c>
      <c r="G92" t="str">
        <f>IFERROR(VLOOKUP($A92,Tabela1[#All],8,FALSE),-1)</f>
        <v>G4</v>
      </c>
      <c r="H92" t="str">
        <f>IFERROR(VLOOKUP($A92,Tabela1[#All],9,FALSE),-1)</f>
        <v>G1</v>
      </c>
      <c r="I92" t="str">
        <f>IFERROR(VLOOKUP($A92,Tabela1[#All],10,FALSE),-1)</f>
        <v>G5</v>
      </c>
      <c r="J92" t="str">
        <f>IFERROR(VLOOKUP($A92,Tabela1[#All],11,FALSE),-1)</f>
        <v>G1</v>
      </c>
      <c r="K92">
        <v>643.28009999999995</v>
      </c>
      <c r="L92">
        <v>3.0419348199300749</v>
      </c>
      <c r="M92">
        <v>4.3874432199189339</v>
      </c>
      <c r="N92">
        <v>-22.286516985000006</v>
      </c>
      <c r="O92">
        <v>-48.126833324115658</v>
      </c>
    </row>
    <row r="93" spans="1:15" x14ac:dyDescent="0.3">
      <c r="A93" t="s">
        <v>148</v>
      </c>
      <c r="B93">
        <v>3508009</v>
      </c>
      <c r="C93">
        <f>IFERROR(VLOOKUP($A93,Tabela1[#All],4,FALSE),-1)</f>
        <v>-1</v>
      </c>
      <c r="D93">
        <f>IFERROR(VLOOKUP($A93,Tabela1[#All],5,FALSE),-1)</f>
        <v>-1</v>
      </c>
      <c r="E93">
        <f>IFERROR(VLOOKUP($A93,Tabela1[#All],6,FALSE),-1)</f>
        <v>-1</v>
      </c>
      <c r="F93">
        <f>IFERROR(VLOOKUP($A93,Tabela1[#All],7,FALSE),-1)</f>
        <v>-1</v>
      </c>
      <c r="G93">
        <f>IFERROR(VLOOKUP($A93,Tabela1[#All],8,FALSE),-1)</f>
        <v>-1</v>
      </c>
      <c r="H93">
        <f>IFERROR(VLOOKUP($A93,Tabela1[#All],9,FALSE),-1)</f>
        <v>-1</v>
      </c>
      <c r="I93">
        <f>IFERROR(VLOOKUP($A93,Tabela1[#All],10,FALSE),-1)</f>
        <v>-1</v>
      </c>
      <c r="J93">
        <f>IFERROR(VLOOKUP($A93,Tabela1[#All],11,FALSE),-1)</f>
        <v>-1</v>
      </c>
      <c r="K93">
        <v>602.69477700000004</v>
      </c>
      <c r="L93">
        <v>3.0776984973998074</v>
      </c>
      <c r="M93">
        <v>4.298372686265604</v>
      </c>
      <c r="N93">
        <v>-23.799381418972601</v>
      </c>
      <c r="O93">
        <v>-48.597414973797804</v>
      </c>
    </row>
    <row r="94" spans="1:15" x14ac:dyDescent="0.3">
      <c r="A94" t="s">
        <v>149</v>
      </c>
      <c r="B94">
        <v>3508108</v>
      </c>
      <c r="C94">
        <f>IFERROR(VLOOKUP($A94,Tabela1[#All],4,FALSE),-1)</f>
        <v>-1</v>
      </c>
      <c r="D94">
        <f>IFERROR(VLOOKUP($A94,Tabela1[#All],5,FALSE),-1)</f>
        <v>-1</v>
      </c>
      <c r="E94">
        <f>IFERROR(VLOOKUP($A94,Tabela1[#All],6,FALSE),-1)</f>
        <v>-1</v>
      </c>
      <c r="F94">
        <f>IFERROR(VLOOKUP($A94,Tabela1[#All],7,FALSE),-1)</f>
        <v>-1</v>
      </c>
      <c r="G94">
        <f>IFERROR(VLOOKUP($A94,Tabela1[#All],8,FALSE),-1)</f>
        <v>-1</v>
      </c>
      <c r="H94">
        <f>IFERROR(VLOOKUP($A94,Tabela1[#All],9,FALSE),-1)</f>
        <v>-1</v>
      </c>
      <c r="I94">
        <f>IFERROR(VLOOKUP($A94,Tabela1[#All],10,FALSE),-1)</f>
        <v>-1</v>
      </c>
      <c r="J94">
        <f>IFERROR(VLOOKUP($A94,Tabela1[#All],11,FALSE),-1)</f>
        <v>-1</v>
      </c>
      <c r="K94">
        <v>399.17229900000001</v>
      </c>
      <c r="L94">
        <v>2.5144428186874137</v>
      </c>
      <c r="M94">
        <v>4.2341121580337724</v>
      </c>
      <c r="N94">
        <v>-21.067039566902153</v>
      </c>
      <c r="O94">
        <v>-50.149281252785258</v>
      </c>
    </row>
    <row r="95" spans="1:15" x14ac:dyDescent="0.3">
      <c r="A95" t="s">
        <v>150</v>
      </c>
      <c r="B95">
        <v>3508207</v>
      </c>
      <c r="C95">
        <f>IFERROR(VLOOKUP($A95,Tabela1[#All],4,FALSE),-1)</f>
        <v>-1</v>
      </c>
      <c r="D95">
        <f>IFERROR(VLOOKUP($A95,Tabela1[#All],5,FALSE),-1)</f>
        <v>-1</v>
      </c>
      <c r="E95">
        <f>IFERROR(VLOOKUP($A95,Tabela1[#All],6,FALSE),-1)</f>
        <v>-1</v>
      </c>
      <c r="F95">
        <f>IFERROR(VLOOKUP($A95,Tabela1[#All],7,FALSE),-1)</f>
        <v>-1</v>
      </c>
      <c r="G95">
        <f>IFERROR(VLOOKUP($A95,Tabela1[#All],8,FALSE),-1)</f>
        <v>-1</v>
      </c>
      <c r="H95">
        <f>IFERROR(VLOOKUP($A95,Tabela1[#All],9,FALSE),-1)</f>
        <v>-1</v>
      </c>
      <c r="I95">
        <f>IFERROR(VLOOKUP($A95,Tabela1[#All],10,FALSE),-1)</f>
        <v>-1</v>
      </c>
      <c r="J95">
        <f>IFERROR(VLOOKUP($A95,Tabela1[#All],11,FALSE),-1)</f>
        <v>-1</v>
      </c>
      <c r="K95">
        <v>861.39270899999997</v>
      </c>
      <c r="L95">
        <v>2.4255668239652586</v>
      </c>
      <c r="M95">
        <v>3.6513749439130434</v>
      </c>
      <c r="N95">
        <v>-20.193148221638555</v>
      </c>
      <c r="O95">
        <v>-47.708860039517496</v>
      </c>
    </row>
    <row r="96" spans="1:15" x14ac:dyDescent="0.3">
      <c r="A96" t="s">
        <v>151</v>
      </c>
      <c r="B96">
        <v>3508306</v>
      </c>
      <c r="C96">
        <f>IFERROR(VLOOKUP($A96,Tabela1[#All],4,FALSE),-1)</f>
        <v>-1</v>
      </c>
      <c r="D96">
        <f>IFERROR(VLOOKUP($A96,Tabela1[#All],5,FALSE),-1)</f>
        <v>-1</v>
      </c>
      <c r="E96">
        <f>IFERROR(VLOOKUP($A96,Tabela1[#All],6,FALSE),-1)</f>
        <v>-1</v>
      </c>
      <c r="F96">
        <f>IFERROR(VLOOKUP($A96,Tabela1[#All],7,FALSE),-1)</f>
        <v>-1</v>
      </c>
      <c r="G96">
        <f>IFERROR(VLOOKUP($A96,Tabela1[#All],8,FALSE),-1)</f>
        <v>-1</v>
      </c>
      <c r="H96">
        <f>IFERROR(VLOOKUP($A96,Tabela1[#All],9,FALSE),-1)</f>
        <v>-1</v>
      </c>
      <c r="I96">
        <f>IFERROR(VLOOKUP($A96,Tabela1[#All],10,FALSE),-1)</f>
        <v>-1</v>
      </c>
      <c r="J96">
        <f>IFERROR(VLOOKUP($A96,Tabela1[#All],11,FALSE),-1)</f>
        <v>-1</v>
      </c>
      <c r="K96">
        <v>533.08313199999998</v>
      </c>
      <c r="L96">
        <v>2.3801641905940851</v>
      </c>
      <c r="M96">
        <v>3.6298171960185157</v>
      </c>
      <c r="N96">
        <v>-22.455086958133503</v>
      </c>
      <c r="O96">
        <v>-49.332446833143095</v>
      </c>
    </row>
    <row r="97" spans="1:15" x14ac:dyDescent="0.3">
      <c r="A97" t="s">
        <v>152</v>
      </c>
      <c r="B97">
        <v>3508405</v>
      </c>
      <c r="C97">
        <f>IFERROR(VLOOKUP($A97,Tabela1[#All],4,FALSE),-1)</f>
        <v>-1</v>
      </c>
      <c r="D97">
        <f>IFERROR(VLOOKUP($A97,Tabela1[#All],5,FALSE),-1)</f>
        <v>-1</v>
      </c>
      <c r="E97">
        <f>IFERROR(VLOOKUP($A97,Tabela1[#All],6,FALSE),-1)</f>
        <v>-1</v>
      </c>
      <c r="F97">
        <f>IFERROR(VLOOKUP($A97,Tabela1[#All],7,FALSE),-1)</f>
        <v>-1</v>
      </c>
      <c r="G97">
        <f>IFERROR(VLOOKUP($A97,Tabela1[#All],8,FALSE),-1)</f>
        <v>-1</v>
      </c>
      <c r="H97">
        <f>IFERROR(VLOOKUP($A97,Tabela1[#All],9,FALSE),-1)</f>
        <v>-1</v>
      </c>
      <c r="I97">
        <f>IFERROR(VLOOKUP($A97,Tabela1[#All],10,FALSE),-1)</f>
        <v>-1</v>
      </c>
      <c r="J97">
        <f>IFERROR(VLOOKUP($A97,Tabela1[#All],11,FALSE),-1)</f>
        <v>-1</v>
      </c>
      <c r="K97">
        <v>656.60309900000004</v>
      </c>
      <c r="L97">
        <v>2.4153640372207281</v>
      </c>
      <c r="M97">
        <v>4.6964175526630019</v>
      </c>
      <c r="N97">
        <v>-23.312674394775829</v>
      </c>
      <c r="O97">
        <v>-47.133658373434912</v>
      </c>
    </row>
    <row r="98" spans="1:15" x14ac:dyDescent="0.3">
      <c r="A98" t="s">
        <v>153</v>
      </c>
      <c r="B98">
        <v>3508504</v>
      </c>
      <c r="C98">
        <f>IFERROR(VLOOKUP($A98,Tabela1[#All],4,FALSE),-1)</f>
        <v>-1</v>
      </c>
      <c r="D98">
        <f>IFERROR(VLOOKUP($A98,Tabela1[#All],5,FALSE),-1)</f>
        <v>-1</v>
      </c>
      <c r="E98">
        <f>IFERROR(VLOOKUP($A98,Tabela1[#All],6,FALSE),-1)</f>
        <v>-1</v>
      </c>
      <c r="F98">
        <f>IFERROR(VLOOKUP($A98,Tabela1[#All],7,FALSE),-1)</f>
        <v>-1</v>
      </c>
      <c r="G98">
        <f>IFERROR(VLOOKUP($A98,Tabela1[#All],8,FALSE),-1)</f>
        <v>-1</v>
      </c>
      <c r="H98">
        <f>IFERROR(VLOOKUP($A98,Tabela1[#All],9,FALSE),-1)</f>
        <v>-1</v>
      </c>
      <c r="I98">
        <f>IFERROR(VLOOKUP($A98,Tabela1[#All],10,FALSE),-1)</f>
        <v>-1</v>
      </c>
      <c r="J98">
        <f>IFERROR(VLOOKUP($A98,Tabela1[#All],11,FALSE),-1)</f>
        <v>-1</v>
      </c>
      <c r="K98">
        <v>562.24275899999998</v>
      </c>
      <c r="L98">
        <v>2.5670145965014246</v>
      </c>
      <c r="M98">
        <v>4.9743412574341495</v>
      </c>
      <c r="N98">
        <v>-23.100663752708954</v>
      </c>
      <c r="O98">
        <v>-45.707730365087535</v>
      </c>
    </row>
    <row r="99" spans="1:15" x14ac:dyDescent="0.3">
      <c r="A99" t="s">
        <v>154</v>
      </c>
      <c r="B99">
        <v>3508603</v>
      </c>
      <c r="C99">
        <f>IFERROR(VLOOKUP($A99,Tabela1[#All],4,FALSE),-1)</f>
        <v>-1</v>
      </c>
      <c r="D99">
        <f>IFERROR(VLOOKUP($A99,Tabela1[#All],5,FALSE),-1)</f>
        <v>-1</v>
      </c>
      <c r="E99">
        <f>IFERROR(VLOOKUP($A99,Tabela1[#All],6,FALSE),-1)</f>
        <v>-1</v>
      </c>
      <c r="F99">
        <f>IFERROR(VLOOKUP($A99,Tabela1[#All],7,FALSE),-1)</f>
        <v>-1</v>
      </c>
      <c r="G99">
        <f>IFERROR(VLOOKUP($A99,Tabela1[#All],8,FALSE),-1)</f>
        <v>-1</v>
      </c>
      <c r="H99">
        <f>IFERROR(VLOOKUP($A99,Tabela1[#All],9,FALSE),-1)</f>
        <v>-1</v>
      </c>
      <c r="I99">
        <f>IFERROR(VLOOKUP($A99,Tabela1[#All],10,FALSE),-1)</f>
        <v>-1</v>
      </c>
      <c r="J99">
        <f>IFERROR(VLOOKUP($A99,Tabela1[#All],11,FALSE),-1)</f>
        <v>-1</v>
      </c>
      <c r="K99">
        <v>524.07165799999996</v>
      </c>
      <c r="L99">
        <v>2.4593774078279145</v>
      </c>
      <c r="M99">
        <v>4.5227962214887674</v>
      </c>
      <c r="N99">
        <v>-22.664754376142351</v>
      </c>
      <c r="O99">
        <v>-45.010630414928322</v>
      </c>
    </row>
    <row r="100" spans="1:15" x14ac:dyDescent="0.3">
      <c r="A100" t="s">
        <v>155</v>
      </c>
      <c r="B100">
        <v>3508702</v>
      </c>
      <c r="C100">
        <f>IFERROR(VLOOKUP($A100,Tabela1[#All],4,FALSE),-1)</f>
        <v>-1</v>
      </c>
      <c r="D100">
        <f>IFERROR(VLOOKUP($A100,Tabela1[#All],5,FALSE),-1)</f>
        <v>-1</v>
      </c>
      <c r="E100">
        <f>IFERROR(VLOOKUP($A100,Tabela1[#All],6,FALSE),-1)</f>
        <v>-1</v>
      </c>
      <c r="F100">
        <f>IFERROR(VLOOKUP($A100,Tabela1[#All],7,FALSE),-1)</f>
        <v>-1</v>
      </c>
      <c r="G100">
        <f>IFERROR(VLOOKUP($A100,Tabela1[#All],8,FALSE),-1)</f>
        <v>-1</v>
      </c>
      <c r="H100">
        <f>IFERROR(VLOOKUP($A100,Tabela1[#All],9,FALSE),-1)</f>
        <v>-1</v>
      </c>
      <c r="I100">
        <f>IFERROR(VLOOKUP($A100,Tabela1[#All],10,FALSE),-1)</f>
        <v>-1</v>
      </c>
      <c r="J100">
        <f>IFERROR(VLOOKUP($A100,Tabela1[#All],11,FALSE),-1)</f>
        <v>-1</v>
      </c>
      <c r="K100">
        <v>804.71944599999995</v>
      </c>
      <c r="L100">
        <v>2.670444395332082</v>
      </c>
      <c r="M100">
        <v>4.2784106014758159</v>
      </c>
      <c r="N100">
        <v>-21.528738037497451</v>
      </c>
      <c r="O100">
        <v>-46.646834878964285</v>
      </c>
    </row>
    <row r="101" spans="1:15" x14ac:dyDescent="0.3">
      <c r="A101" t="s">
        <v>156</v>
      </c>
      <c r="B101">
        <v>3508801</v>
      </c>
      <c r="C101">
        <f>IFERROR(VLOOKUP($A101,Tabela1[#All],4,FALSE),-1)</f>
        <v>-1</v>
      </c>
      <c r="D101">
        <f>IFERROR(VLOOKUP($A101,Tabela1[#All],5,FALSE),-1)</f>
        <v>-1</v>
      </c>
      <c r="E101">
        <f>IFERROR(VLOOKUP($A101,Tabela1[#All],6,FALSE),-1)</f>
        <v>-1</v>
      </c>
      <c r="F101">
        <f>IFERROR(VLOOKUP($A101,Tabela1[#All],7,FALSE),-1)</f>
        <v>-1</v>
      </c>
      <c r="G101">
        <f>IFERROR(VLOOKUP($A101,Tabela1[#All],8,FALSE),-1)</f>
        <v>-1</v>
      </c>
      <c r="H101">
        <f>IFERROR(VLOOKUP($A101,Tabela1[#All],9,FALSE),-1)</f>
        <v>-1</v>
      </c>
      <c r="I101">
        <f>IFERROR(VLOOKUP($A101,Tabela1[#All],10,FALSE),-1)</f>
        <v>-1</v>
      </c>
      <c r="J101">
        <f>IFERROR(VLOOKUP($A101,Tabela1[#All],11,FALSE),-1)</f>
        <v>-1</v>
      </c>
      <c r="K101">
        <v>441.67568</v>
      </c>
      <c r="L101">
        <v>2.9639199838172567</v>
      </c>
      <c r="M101">
        <v>4.249614102344581</v>
      </c>
      <c r="N101">
        <v>-21.809705286609603</v>
      </c>
      <c r="O101">
        <v>-49.6003544059215</v>
      </c>
    </row>
    <row r="102" spans="1:15" x14ac:dyDescent="0.3">
      <c r="A102" t="s">
        <v>157</v>
      </c>
      <c r="B102">
        <v>3508900</v>
      </c>
      <c r="C102">
        <f>IFERROR(VLOOKUP($A102,Tabela1[#All],4,FALSE),-1)</f>
        <v>-1</v>
      </c>
      <c r="D102">
        <f>IFERROR(VLOOKUP($A102,Tabela1[#All],5,FALSE),-1)</f>
        <v>-1</v>
      </c>
      <c r="E102">
        <f>IFERROR(VLOOKUP($A102,Tabela1[#All],6,FALSE),-1)</f>
        <v>-1</v>
      </c>
      <c r="F102">
        <f>IFERROR(VLOOKUP($A102,Tabela1[#All],7,FALSE),-1)</f>
        <v>-1</v>
      </c>
      <c r="G102">
        <f>IFERROR(VLOOKUP($A102,Tabela1[#All],8,FALSE),-1)</f>
        <v>-1</v>
      </c>
      <c r="H102">
        <f>IFERROR(VLOOKUP($A102,Tabela1[#All],9,FALSE),-1)</f>
        <v>-1</v>
      </c>
      <c r="I102">
        <f>IFERROR(VLOOKUP($A102,Tabela1[#All],10,FALSE),-1)</f>
        <v>-1</v>
      </c>
      <c r="J102">
        <f>IFERROR(VLOOKUP($A102,Tabela1[#All],11,FALSE),-1)</f>
        <v>-1</v>
      </c>
      <c r="K102">
        <v>406.34111300000001</v>
      </c>
      <c r="L102">
        <v>2.4037243370282506</v>
      </c>
      <c r="M102">
        <v>3.6223176608338443</v>
      </c>
      <c r="N102">
        <v>-22.012325256593304</v>
      </c>
      <c r="O102">
        <v>-51.235953135481132</v>
      </c>
    </row>
    <row r="103" spans="1:15" x14ac:dyDescent="0.3">
      <c r="A103" t="s">
        <v>158</v>
      </c>
      <c r="B103">
        <v>3509007</v>
      </c>
      <c r="C103">
        <f>IFERROR(VLOOKUP($A103,Tabela1[#All],4,FALSE),-1)</f>
        <v>-1</v>
      </c>
      <c r="D103">
        <f>IFERROR(VLOOKUP($A103,Tabela1[#All],5,FALSE),-1)</f>
        <v>-1</v>
      </c>
      <c r="E103">
        <f>IFERROR(VLOOKUP($A103,Tabela1[#All],6,FALSE),-1)</f>
        <v>-1</v>
      </c>
      <c r="F103">
        <f>IFERROR(VLOOKUP($A103,Tabela1[#All],7,FALSE),-1)</f>
        <v>-1</v>
      </c>
      <c r="G103">
        <f>IFERROR(VLOOKUP($A103,Tabela1[#All],8,FALSE),-1)</f>
        <v>-1</v>
      </c>
      <c r="H103">
        <f>IFERROR(VLOOKUP($A103,Tabela1[#All],9,FALSE),-1)</f>
        <v>-1</v>
      </c>
      <c r="I103">
        <f>IFERROR(VLOOKUP($A103,Tabela1[#All],10,FALSE),-1)</f>
        <v>-1</v>
      </c>
      <c r="J103">
        <f>IFERROR(VLOOKUP($A103,Tabela1[#All],11,FALSE),-1)</f>
        <v>-1</v>
      </c>
      <c r="K103">
        <v>763.63096599999994</v>
      </c>
      <c r="L103">
        <v>1.9896366664852994</v>
      </c>
      <c r="M103">
        <v>5.0063376603745509</v>
      </c>
      <c r="N103">
        <v>-23.362116054741225</v>
      </c>
      <c r="O103">
        <v>-46.744101417665405</v>
      </c>
    </row>
    <row r="104" spans="1:15" x14ac:dyDescent="0.3">
      <c r="A104" t="s">
        <v>159</v>
      </c>
      <c r="B104">
        <v>3509106</v>
      </c>
      <c r="C104">
        <f>IFERROR(VLOOKUP($A104,Tabela1[#All],4,FALSE),-1)</f>
        <v>-1</v>
      </c>
      <c r="D104">
        <f>IFERROR(VLOOKUP($A104,Tabela1[#All],5,FALSE),-1)</f>
        <v>-1</v>
      </c>
      <c r="E104">
        <f>IFERROR(VLOOKUP($A104,Tabela1[#All],6,FALSE),-1)</f>
        <v>-1</v>
      </c>
      <c r="F104">
        <f>IFERROR(VLOOKUP($A104,Tabela1[#All],7,FALSE),-1)</f>
        <v>-1</v>
      </c>
      <c r="G104">
        <f>IFERROR(VLOOKUP($A104,Tabela1[#All],8,FALSE),-1)</f>
        <v>-1</v>
      </c>
      <c r="H104">
        <f>IFERROR(VLOOKUP($A104,Tabela1[#All],9,FALSE),-1)</f>
        <v>-1</v>
      </c>
      <c r="I104">
        <f>IFERROR(VLOOKUP($A104,Tabela1[#All],10,FALSE),-1)</f>
        <v>-1</v>
      </c>
      <c r="J104">
        <f>IFERROR(VLOOKUP($A104,Tabela1[#All],11,FALSE),-1)</f>
        <v>-1</v>
      </c>
      <c r="K104">
        <v>317.48937000000001</v>
      </c>
      <c r="L104">
        <v>2.7412769035003914</v>
      </c>
      <c r="M104">
        <v>3.7689339421867816</v>
      </c>
      <c r="N104">
        <v>-21.829910273396901</v>
      </c>
      <c r="O104">
        <v>-51.986892696725555</v>
      </c>
    </row>
    <row r="105" spans="1:15" x14ac:dyDescent="0.3">
      <c r="A105" t="s">
        <v>160</v>
      </c>
      <c r="B105">
        <v>3509205</v>
      </c>
      <c r="C105">
        <f>IFERROR(VLOOKUP($A105,Tabela1[#All],4,FALSE),-1)</f>
        <v>-1</v>
      </c>
      <c r="D105">
        <f>IFERROR(VLOOKUP($A105,Tabela1[#All],5,FALSE),-1)</f>
        <v>-1</v>
      </c>
      <c r="E105">
        <f>IFERROR(VLOOKUP($A105,Tabela1[#All],6,FALSE),-1)</f>
        <v>-1</v>
      </c>
      <c r="F105">
        <f>IFERROR(VLOOKUP($A105,Tabela1[#All],7,FALSE),-1)</f>
        <v>-1</v>
      </c>
      <c r="G105">
        <f>IFERROR(VLOOKUP($A105,Tabela1[#All],8,FALSE),-1)</f>
        <v>-1</v>
      </c>
      <c r="H105">
        <f>IFERROR(VLOOKUP($A105,Tabela1[#All],9,FALSE),-1)</f>
        <v>-1</v>
      </c>
      <c r="I105">
        <f>IFERROR(VLOOKUP($A105,Tabela1[#All],10,FALSE),-1)</f>
        <v>-1</v>
      </c>
      <c r="J105">
        <f>IFERROR(VLOOKUP($A105,Tabela1[#All],11,FALSE),-1)</f>
        <v>-1</v>
      </c>
      <c r="K105">
        <v>867.050792</v>
      </c>
      <c r="L105">
        <v>2.1185490908959639</v>
      </c>
      <c r="M105">
        <v>4.8853668748707628</v>
      </c>
      <c r="N105">
        <v>-23.360971384727979</v>
      </c>
      <c r="O105">
        <v>-46.882920146569546</v>
      </c>
    </row>
    <row r="106" spans="1:15" x14ac:dyDescent="0.3">
      <c r="A106" t="s">
        <v>161</v>
      </c>
      <c r="B106">
        <v>3509254</v>
      </c>
      <c r="C106">
        <f>IFERROR(VLOOKUP($A106,Tabela1[#All],4,FALSE),-1)</f>
        <v>-1</v>
      </c>
      <c r="D106">
        <f>IFERROR(VLOOKUP($A106,Tabela1[#All],5,FALSE),-1)</f>
        <v>-1</v>
      </c>
      <c r="E106">
        <f>IFERROR(VLOOKUP($A106,Tabela1[#All],6,FALSE),-1)</f>
        <v>-1</v>
      </c>
      <c r="F106">
        <f>IFERROR(VLOOKUP($A106,Tabela1[#All],7,FALSE),-1)</f>
        <v>-1</v>
      </c>
      <c r="G106">
        <f>IFERROR(VLOOKUP($A106,Tabela1[#All],8,FALSE),-1)</f>
        <v>-1</v>
      </c>
      <c r="H106">
        <f>IFERROR(VLOOKUP($A106,Tabela1[#All],9,FALSE),-1)</f>
        <v>-1</v>
      </c>
      <c r="I106">
        <f>IFERROR(VLOOKUP($A106,Tabela1[#All],10,FALSE),-1)</f>
        <v>-1</v>
      </c>
      <c r="J106">
        <f>IFERROR(VLOOKUP($A106,Tabela1[#All],11,FALSE),-1)</f>
        <v>-1</v>
      </c>
      <c r="K106">
        <v>34.467098</v>
      </c>
      <c r="L106">
        <v>2.6574727284733251</v>
      </c>
      <c r="M106">
        <v>4.4555909005998027</v>
      </c>
      <c r="N106">
        <v>-24.726360972223041</v>
      </c>
      <c r="O106">
        <v>-48.104999809005243</v>
      </c>
    </row>
    <row r="107" spans="1:15" x14ac:dyDescent="0.3">
      <c r="A107" t="s">
        <v>162</v>
      </c>
      <c r="B107">
        <v>3509304</v>
      </c>
      <c r="C107">
        <f>IFERROR(VLOOKUP($A107,Tabela1[#All],4,FALSE),-1)</f>
        <v>-1</v>
      </c>
      <c r="D107">
        <f>IFERROR(VLOOKUP($A107,Tabela1[#All],5,FALSE),-1)</f>
        <v>-1</v>
      </c>
      <c r="E107">
        <f>IFERROR(VLOOKUP($A107,Tabela1[#All],6,FALSE),-1)</f>
        <v>-1</v>
      </c>
      <c r="F107">
        <f>IFERROR(VLOOKUP($A107,Tabela1[#All],7,FALSE),-1)</f>
        <v>-1</v>
      </c>
      <c r="G107">
        <f>IFERROR(VLOOKUP($A107,Tabela1[#All],8,FALSE),-1)</f>
        <v>-1</v>
      </c>
      <c r="H107">
        <f>IFERROR(VLOOKUP($A107,Tabela1[#All],9,FALSE),-1)</f>
        <v>-1</v>
      </c>
      <c r="I107">
        <f>IFERROR(VLOOKUP($A107,Tabela1[#All],10,FALSE),-1)</f>
        <v>-1</v>
      </c>
      <c r="J107">
        <f>IFERROR(VLOOKUP($A107,Tabela1[#All],11,FALSE),-1)</f>
        <v>-1</v>
      </c>
      <c r="K107">
        <v>544.67959499999995</v>
      </c>
      <c r="L107">
        <v>2.2477990228913436</v>
      </c>
      <c r="M107">
        <v>4.0229230118789383</v>
      </c>
      <c r="N107">
        <v>-20.879092517862851</v>
      </c>
      <c r="O107">
        <v>-48.810122364709429</v>
      </c>
    </row>
    <row r="108" spans="1:15" x14ac:dyDescent="0.3">
      <c r="A108" t="s">
        <v>163</v>
      </c>
      <c r="B108">
        <v>3509403</v>
      </c>
      <c r="C108">
        <f>IFERROR(VLOOKUP($A108,Tabela1[#All],4,FALSE),-1)</f>
        <v>-1</v>
      </c>
      <c r="D108">
        <f>IFERROR(VLOOKUP($A108,Tabela1[#All],5,FALSE),-1)</f>
        <v>-1</v>
      </c>
      <c r="E108">
        <f>IFERROR(VLOOKUP($A108,Tabela1[#All],6,FALSE),-1)</f>
        <v>-1</v>
      </c>
      <c r="F108">
        <f>IFERROR(VLOOKUP($A108,Tabela1[#All],7,FALSE),-1)</f>
        <v>-1</v>
      </c>
      <c r="G108">
        <f>IFERROR(VLOOKUP($A108,Tabela1[#All],8,FALSE),-1)</f>
        <v>-1</v>
      </c>
      <c r="H108">
        <f>IFERROR(VLOOKUP($A108,Tabela1[#All],9,FALSE),-1)</f>
        <v>-1</v>
      </c>
      <c r="I108">
        <f>IFERROR(VLOOKUP($A108,Tabela1[#All],10,FALSE),-1)</f>
        <v>-1</v>
      </c>
      <c r="J108">
        <f>IFERROR(VLOOKUP($A108,Tabela1[#All],11,FALSE),-1)</f>
        <v>-1</v>
      </c>
      <c r="K108">
        <v>784.28903300000002</v>
      </c>
      <c r="L108">
        <v>2.819601837612737</v>
      </c>
      <c r="M108">
        <v>4.4177539344041339</v>
      </c>
      <c r="N108">
        <v>-21.274717500000005</v>
      </c>
      <c r="O108">
        <v>-47.304266116796953</v>
      </c>
    </row>
    <row r="109" spans="1:15" x14ac:dyDescent="0.3">
      <c r="A109" t="s">
        <v>164</v>
      </c>
      <c r="B109">
        <v>3509452</v>
      </c>
      <c r="C109">
        <f>IFERROR(VLOOKUP($A109,Tabela1[#All],4,FALSE),-1)</f>
        <v>-1</v>
      </c>
      <c r="D109">
        <f>IFERROR(VLOOKUP($A109,Tabela1[#All],5,FALSE),-1)</f>
        <v>-1</v>
      </c>
      <c r="E109">
        <f>IFERROR(VLOOKUP($A109,Tabela1[#All],6,FALSE),-1)</f>
        <v>-1</v>
      </c>
      <c r="F109">
        <f>IFERROR(VLOOKUP($A109,Tabela1[#All],7,FALSE),-1)</f>
        <v>-1</v>
      </c>
      <c r="G109">
        <f>IFERROR(VLOOKUP($A109,Tabela1[#All],8,FALSE),-1)</f>
        <v>-1</v>
      </c>
      <c r="H109">
        <f>IFERROR(VLOOKUP($A109,Tabela1[#All],9,FALSE),-1)</f>
        <v>-1</v>
      </c>
      <c r="I109">
        <f>IFERROR(VLOOKUP($A109,Tabela1[#All],10,FALSE),-1)</f>
        <v>-1</v>
      </c>
      <c r="J109">
        <f>IFERROR(VLOOKUP($A109,Tabela1[#All],11,FALSE),-1)</f>
        <v>-1</v>
      </c>
      <c r="K109">
        <v>609.04163900000003</v>
      </c>
      <c r="L109">
        <v>2.267244495976382</v>
      </c>
      <c r="M109">
        <v>3.7798849631926443</v>
      </c>
      <c r="N109">
        <v>-23.584076838313354</v>
      </c>
      <c r="O109">
        <v>-48.480399019938346</v>
      </c>
    </row>
    <row r="110" spans="1:15" x14ac:dyDescent="0.3">
      <c r="A110" t="s">
        <v>7</v>
      </c>
      <c r="B110">
        <v>3509502</v>
      </c>
      <c r="C110" t="str">
        <f>IFERROR(VLOOKUP($A110,Tabela1[#All],4,FALSE),-1)</f>
        <v>G1</v>
      </c>
      <c r="D110" t="str">
        <f>IFERROR(VLOOKUP($A110,Tabela1[#All],5,FALSE),-1)</f>
        <v>G1</v>
      </c>
      <c r="E110" t="str">
        <f>IFERROR(VLOOKUP($A110,Tabela1[#All],6,FALSE),-1)</f>
        <v>G3</v>
      </c>
      <c r="F110" t="str">
        <f>IFERROR(VLOOKUP($A110,Tabela1[#All],7,FALSE),-1)</f>
        <v>G3</v>
      </c>
      <c r="G110" t="str">
        <f>IFERROR(VLOOKUP($A110,Tabela1[#All],8,FALSE),-1)</f>
        <v>G4</v>
      </c>
      <c r="H110" t="str">
        <f>IFERROR(VLOOKUP($A110,Tabela1[#All],9,FALSE),-1)</f>
        <v>G3</v>
      </c>
      <c r="I110" t="str">
        <f>IFERROR(VLOOKUP($A110,Tabela1[#All],10,FALSE),-1)</f>
        <v>G5</v>
      </c>
      <c r="J110" t="str">
        <f>IFERROR(VLOOKUP($A110,Tabela1[#All],11,FALSE),-1)</f>
        <v>G4</v>
      </c>
      <c r="K110">
        <v>688.98713699999996</v>
      </c>
      <c r="L110">
        <v>2.9001327102665275</v>
      </c>
      <c r="M110">
        <v>6.0806528179318615</v>
      </c>
      <c r="N110">
        <v>-22.907342500000002</v>
      </c>
      <c r="O110">
        <v>-47.06015627297316</v>
      </c>
    </row>
    <row r="111" spans="1:15" x14ac:dyDescent="0.3">
      <c r="A111" t="s">
        <v>165</v>
      </c>
      <c r="B111">
        <v>3509601</v>
      </c>
      <c r="C111">
        <f>IFERROR(VLOOKUP($A111,Tabela1[#All],4,FALSE),-1)</f>
        <v>-1</v>
      </c>
      <c r="D111">
        <f>IFERROR(VLOOKUP($A111,Tabela1[#All],5,FALSE),-1)</f>
        <v>-1</v>
      </c>
      <c r="E111">
        <f>IFERROR(VLOOKUP($A111,Tabela1[#All],6,FALSE),-1)</f>
        <v>-1</v>
      </c>
      <c r="F111">
        <f>IFERROR(VLOOKUP($A111,Tabela1[#All],7,FALSE),-1)</f>
        <v>-1</v>
      </c>
      <c r="G111">
        <f>IFERROR(VLOOKUP($A111,Tabela1[#All],8,FALSE),-1)</f>
        <v>-1</v>
      </c>
      <c r="H111">
        <f>IFERROR(VLOOKUP($A111,Tabela1[#All],9,FALSE),-1)</f>
        <v>-1</v>
      </c>
      <c r="I111">
        <f>IFERROR(VLOOKUP($A111,Tabela1[#All],10,FALSE),-1)</f>
        <v>-1</v>
      </c>
      <c r="J111">
        <f>IFERROR(VLOOKUP($A111,Tabela1[#All],11,FALSE),-1)</f>
        <v>-1</v>
      </c>
      <c r="K111">
        <v>765.878872</v>
      </c>
      <c r="L111">
        <v>1.8998369112285152</v>
      </c>
      <c r="M111">
        <v>4.927626962444954</v>
      </c>
      <c r="N111">
        <v>-23.209396429522258</v>
      </c>
      <c r="O111">
        <v>-46.763819232789082</v>
      </c>
    </row>
    <row r="112" spans="1:15" x14ac:dyDescent="0.3">
      <c r="A112" t="s">
        <v>12</v>
      </c>
      <c r="B112">
        <v>3509700</v>
      </c>
      <c r="C112" t="str">
        <f>IFERROR(VLOOKUP($A112,Tabela1[#All],4,FALSE),-1)</f>
        <v>G2</v>
      </c>
      <c r="D112" t="str">
        <f>IFERROR(VLOOKUP($A112,Tabela1[#All],5,FALSE),-1)</f>
        <v>G1</v>
      </c>
      <c r="E112" t="str">
        <f>IFERROR(VLOOKUP($A112,Tabela1[#All],6,FALSE),-1)</f>
        <v>G2</v>
      </c>
      <c r="F112" t="str">
        <f>IFERROR(VLOOKUP($A112,Tabela1[#All],7,FALSE),-1)</f>
        <v>G3</v>
      </c>
      <c r="G112" t="str">
        <f>IFERROR(VLOOKUP($A112,Tabela1[#All],8,FALSE),-1)</f>
        <v>G3</v>
      </c>
      <c r="H112" t="str">
        <f>IFERROR(VLOOKUP($A112,Tabela1[#All],9,FALSE),-1)</f>
        <v>G4</v>
      </c>
      <c r="I112" t="str">
        <f>IFERROR(VLOOKUP($A112,Tabela1[#All],10,FALSE),-1)</f>
        <v>G4</v>
      </c>
      <c r="J112" t="str">
        <f>IFERROR(VLOOKUP($A112,Tabela1[#All],11,FALSE),-1)</f>
        <v>G5</v>
      </c>
      <c r="K112">
        <v>1639.1545040000001</v>
      </c>
      <c r="L112">
        <v>2.4631760354893575</v>
      </c>
      <c r="M112">
        <v>4.7167376823388398</v>
      </c>
      <c r="N112">
        <v>-22.740091913881155</v>
      </c>
      <c r="O112">
        <v>-45.58920170044906</v>
      </c>
    </row>
    <row r="113" spans="1:15" x14ac:dyDescent="0.3">
      <c r="A113" t="s">
        <v>166</v>
      </c>
      <c r="B113">
        <v>3509809</v>
      </c>
      <c r="C113">
        <f>IFERROR(VLOOKUP($A113,Tabela1[#All],4,FALSE),-1)</f>
        <v>-1</v>
      </c>
      <c r="D113">
        <f>IFERROR(VLOOKUP($A113,Tabela1[#All],5,FALSE),-1)</f>
        <v>-1</v>
      </c>
      <c r="E113">
        <f>IFERROR(VLOOKUP($A113,Tabela1[#All],6,FALSE),-1)</f>
        <v>-1</v>
      </c>
      <c r="F113">
        <f>IFERROR(VLOOKUP($A113,Tabela1[#All],7,FALSE),-1)</f>
        <v>-1</v>
      </c>
      <c r="G113">
        <f>IFERROR(VLOOKUP($A113,Tabela1[#All],8,FALSE),-1)</f>
        <v>-1</v>
      </c>
      <c r="H113">
        <f>IFERROR(VLOOKUP($A113,Tabela1[#All],9,FALSE),-1)</f>
        <v>-1</v>
      </c>
      <c r="I113">
        <f>IFERROR(VLOOKUP($A113,Tabela1[#All],10,FALSE),-1)</f>
        <v>-1</v>
      </c>
      <c r="J113">
        <f>IFERROR(VLOOKUP($A113,Tabela1[#All],11,FALSE),-1)</f>
        <v>-1</v>
      </c>
      <c r="K113">
        <v>478.71716600000002</v>
      </c>
      <c r="L113">
        <v>2.6850238881727724</v>
      </c>
      <c r="M113">
        <v>3.6959192528313998</v>
      </c>
      <c r="N113">
        <v>-22.599748999328352</v>
      </c>
      <c r="O113">
        <v>-50.001794724885286</v>
      </c>
    </row>
    <row r="114" spans="1:15" x14ac:dyDescent="0.3">
      <c r="A114" t="s">
        <v>14</v>
      </c>
      <c r="B114">
        <v>3509908</v>
      </c>
      <c r="C114" t="str">
        <f>IFERROR(VLOOKUP($A114,Tabela1[#All],4,FALSE),-1)</f>
        <v>G2</v>
      </c>
      <c r="D114" t="str">
        <f>IFERROR(VLOOKUP($A114,Tabela1[#All],5,FALSE),-1)</f>
        <v>G1</v>
      </c>
      <c r="E114" t="str">
        <f>IFERROR(VLOOKUP($A114,Tabela1[#All],6,FALSE),-1)</f>
        <v>G1</v>
      </c>
      <c r="F114" t="str">
        <f>IFERROR(VLOOKUP($A114,Tabela1[#All],7,FALSE),-1)</f>
        <v>G3</v>
      </c>
      <c r="G114" t="str">
        <f>IFERROR(VLOOKUP($A114,Tabela1[#All],8,FALSE),-1)</f>
        <v>G1</v>
      </c>
      <c r="H114" t="str">
        <f>IFERROR(VLOOKUP($A114,Tabela1[#All],9,FALSE),-1)</f>
        <v>G3</v>
      </c>
      <c r="I114" t="str">
        <f>IFERROR(VLOOKUP($A114,Tabela1[#All],10,FALSE),-1)</f>
        <v>G1</v>
      </c>
      <c r="J114" t="str">
        <f>IFERROR(VLOOKUP($A114,Tabela1[#All],11,FALSE),-1)</f>
        <v>G3</v>
      </c>
      <c r="K114">
        <v>7.8404660000000002</v>
      </c>
      <c r="L114">
        <v>3.092493966607607</v>
      </c>
      <c r="M114">
        <v>4.0982975364946981</v>
      </c>
      <c r="N114">
        <v>-25.016908069980904</v>
      </c>
      <c r="O114">
        <v>-47.928482814429735</v>
      </c>
    </row>
    <row r="115" spans="1:15" x14ac:dyDescent="0.3">
      <c r="A115" t="s">
        <v>167</v>
      </c>
      <c r="B115">
        <v>3509957</v>
      </c>
      <c r="C115">
        <f>IFERROR(VLOOKUP($A115,Tabela1[#All],4,FALSE),-1)</f>
        <v>-1</v>
      </c>
      <c r="D115">
        <f>IFERROR(VLOOKUP($A115,Tabela1[#All],5,FALSE),-1)</f>
        <v>-1</v>
      </c>
      <c r="E115">
        <f>IFERROR(VLOOKUP($A115,Tabela1[#All],6,FALSE),-1)</f>
        <v>-1</v>
      </c>
      <c r="F115">
        <f>IFERROR(VLOOKUP($A115,Tabela1[#All],7,FALSE),-1)</f>
        <v>-1</v>
      </c>
      <c r="G115">
        <f>IFERROR(VLOOKUP($A115,Tabela1[#All],8,FALSE),-1)</f>
        <v>-1</v>
      </c>
      <c r="H115">
        <f>IFERROR(VLOOKUP($A115,Tabela1[#All],9,FALSE),-1)</f>
        <v>-1</v>
      </c>
      <c r="I115">
        <f>IFERROR(VLOOKUP($A115,Tabela1[#All],10,FALSE),-1)</f>
        <v>-1</v>
      </c>
      <c r="J115">
        <f>IFERROR(VLOOKUP($A115,Tabela1[#All],11,FALSE),-1)</f>
        <v>-1</v>
      </c>
      <c r="K115">
        <v>524.87611900000002</v>
      </c>
      <c r="L115">
        <v>1.7264093162599792</v>
      </c>
      <c r="M115">
        <v>3.7107940999303275</v>
      </c>
      <c r="N115">
        <v>-22.690669066040002</v>
      </c>
      <c r="O115">
        <v>-45.056975740535016</v>
      </c>
    </row>
    <row r="116" spans="1:15" x14ac:dyDescent="0.3">
      <c r="A116" t="s">
        <v>168</v>
      </c>
      <c r="B116">
        <v>3510005</v>
      </c>
      <c r="C116">
        <f>IFERROR(VLOOKUP($A116,Tabela1[#All],4,FALSE),-1)</f>
        <v>-1</v>
      </c>
      <c r="D116">
        <f>IFERROR(VLOOKUP($A116,Tabela1[#All],5,FALSE),-1)</f>
        <v>-1</v>
      </c>
      <c r="E116">
        <f>IFERROR(VLOOKUP($A116,Tabela1[#All],6,FALSE),-1)</f>
        <v>-1</v>
      </c>
      <c r="F116">
        <f>IFERROR(VLOOKUP($A116,Tabela1[#All],7,FALSE),-1)</f>
        <v>-1</v>
      </c>
      <c r="G116">
        <f>IFERROR(VLOOKUP($A116,Tabela1[#All],8,FALSE),-1)</f>
        <v>-1</v>
      </c>
      <c r="H116">
        <f>IFERROR(VLOOKUP($A116,Tabela1[#All],9,FALSE),-1)</f>
        <v>-1</v>
      </c>
      <c r="I116">
        <f>IFERROR(VLOOKUP($A116,Tabela1[#All],10,FALSE),-1)</f>
        <v>-1</v>
      </c>
      <c r="J116">
        <f>IFERROR(VLOOKUP($A116,Tabela1[#All],11,FALSE),-1)</f>
        <v>-1</v>
      </c>
      <c r="K116">
        <v>483.63968899999998</v>
      </c>
      <c r="L116">
        <v>2.7751085169978591</v>
      </c>
      <c r="M116">
        <v>4.49526674438781</v>
      </c>
      <c r="N116">
        <v>-22.746925500000007</v>
      </c>
      <c r="O116">
        <v>-50.388393171768513</v>
      </c>
    </row>
    <row r="117" spans="1:15" x14ac:dyDescent="0.3">
      <c r="A117" t="s">
        <v>169</v>
      </c>
      <c r="B117">
        <v>3510104</v>
      </c>
      <c r="C117">
        <f>IFERROR(VLOOKUP($A117,Tabela1[#All],4,FALSE),-1)</f>
        <v>-1</v>
      </c>
      <c r="D117">
        <f>IFERROR(VLOOKUP($A117,Tabela1[#All],5,FALSE),-1)</f>
        <v>-1</v>
      </c>
      <c r="E117">
        <f>IFERROR(VLOOKUP($A117,Tabela1[#All],6,FALSE),-1)</f>
        <v>-1</v>
      </c>
      <c r="F117">
        <f>IFERROR(VLOOKUP($A117,Tabela1[#All],7,FALSE),-1)</f>
        <v>-1</v>
      </c>
      <c r="G117">
        <f>IFERROR(VLOOKUP($A117,Tabela1[#All],8,FALSE),-1)</f>
        <v>-1</v>
      </c>
      <c r="H117">
        <f>IFERROR(VLOOKUP($A117,Tabela1[#All],9,FALSE),-1)</f>
        <v>-1</v>
      </c>
      <c r="I117">
        <f>IFERROR(VLOOKUP($A117,Tabela1[#All],10,FALSE),-1)</f>
        <v>-1</v>
      </c>
      <c r="J117">
        <f>IFERROR(VLOOKUP($A117,Tabela1[#All],11,FALSE),-1)</f>
        <v>-1</v>
      </c>
      <c r="K117">
        <v>610.66268600000001</v>
      </c>
      <c r="L117">
        <v>1.8505972288095205</v>
      </c>
      <c r="M117">
        <v>3.4460709357010049</v>
      </c>
      <c r="N117">
        <v>-21.322613582849804</v>
      </c>
      <c r="O117">
        <v>-48.63403931083802</v>
      </c>
    </row>
    <row r="118" spans="1:15" x14ac:dyDescent="0.3">
      <c r="A118" t="s">
        <v>170</v>
      </c>
      <c r="B118">
        <v>3510153</v>
      </c>
      <c r="C118">
        <f>IFERROR(VLOOKUP($A118,Tabela1[#All],4,FALSE),-1)</f>
        <v>-1</v>
      </c>
      <c r="D118">
        <f>IFERROR(VLOOKUP($A118,Tabela1[#All],5,FALSE),-1)</f>
        <v>-1</v>
      </c>
      <c r="E118">
        <f>IFERROR(VLOOKUP($A118,Tabela1[#All],6,FALSE),-1)</f>
        <v>-1</v>
      </c>
      <c r="F118">
        <f>IFERROR(VLOOKUP($A118,Tabela1[#All],7,FALSE),-1)</f>
        <v>-1</v>
      </c>
      <c r="G118">
        <f>IFERROR(VLOOKUP($A118,Tabela1[#All],8,FALSE),-1)</f>
        <v>-1</v>
      </c>
      <c r="H118">
        <f>IFERROR(VLOOKUP($A118,Tabela1[#All],9,FALSE),-1)</f>
        <v>-1</v>
      </c>
      <c r="I118">
        <f>IFERROR(VLOOKUP($A118,Tabela1[#All],10,FALSE),-1)</f>
        <v>-1</v>
      </c>
      <c r="J118">
        <f>IFERROR(VLOOKUP($A118,Tabela1[#All],11,FALSE),-1)</f>
        <v>-1</v>
      </c>
      <c r="K118">
        <v>500.29647</v>
      </c>
      <c r="L118">
        <v>1.7593580633847652</v>
      </c>
      <c r="M118">
        <v>3.7173375827238639</v>
      </c>
      <c r="N118">
        <v>-23.009837218795305</v>
      </c>
      <c r="O118">
        <v>-49.785431954502307</v>
      </c>
    </row>
    <row r="119" spans="1:15" x14ac:dyDescent="0.3">
      <c r="A119" t="s">
        <v>171</v>
      </c>
      <c r="B119">
        <v>3510203</v>
      </c>
      <c r="C119">
        <f>IFERROR(VLOOKUP($A119,Tabela1[#All],4,FALSE),-1)</f>
        <v>-1</v>
      </c>
      <c r="D119">
        <f>IFERROR(VLOOKUP($A119,Tabela1[#All],5,FALSE),-1)</f>
        <v>-1</v>
      </c>
      <c r="E119">
        <f>IFERROR(VLOOKUP($A119,Tabela1[#All],6,FALSE),-1)</f>
        <v>-1</v>
      </c>
      <c r="F119">
        <f>IFERROR(VLOOKUP($A119,Tabela1[#All],7,FALSE),-1)</f>
        <v>-1</v>
      </c>
      <c r="G119">
        <f>IFERROR(VLOOKUP($A119,Tabela1[#All],8,FALSE),-1)</f>
        <v>-1</v>
      </c>
      <c r="H119">
        <f>IFERROR(VLOOKUP($A119,Tabela1[#All],9,FALSE),-1)</f>
        <v>-1</v>
      </c>
      <c r="I119">
        <f>IFERROR(VLOOKUP($A119,Tabela1[#All],10,FALSE),-1)</f>
        <v>-1</v>
      </c>
      <c r="J119">
        <f>IFERROR(VLOOKUP($A119,Tabela1[#All],11,FALSE),-1)</f>
        <v>-1</v>
      </c>
      <c r="K119">
        <v>705.78998100000001</v>
      </c>
      <c r="L119">
        <v>3.2149047509301187</v>
      </c>
      <c r="M119">
        <v>4.673371152066327</v>
      </c>
      <c r="N119">
        <v>-24.006800970000004</v>
      </c>
      <c r="O119">
        <v>-48.351434517927522</v>
      </c>
    </row>
    <row r="120" spans="1:15" x14ac:dyDescent="0.3">
      <c r="A120" t="s">
        <v>172</v>
      </c>
      <c r="B120">
        <v>3510302</v>
      </c>
      <c r="C120">
        <f>IFERROR(VLOOKUP($A120,Tabela1[#All],4,FALSE),-1)</f>
        <v>-1</v>
      </c>
      <c r="D120">
        <f>IFERROR(VLOOKUP($A120,Tabela1[#All],5,FALSE),-1)</f>
        <v>-1</v>
      </c>
      <c r="E120">
        <f>IFERROR(VLOOKUP($A120,Tabela1[#All],6,FALSE),-1)</f>
        <v>-1</v>
      </c>
      <c r="F120">
        <f>IFERROR(VLOOKUP($A120,Tabela1[#All],7,FALSE),-1)</f>
        <v>-1</v>
      </c>
      <c r="G120">
        <f>IFERROR(VLOOKUP($A120,Tabela1[#All],8,FALSE),-1)</f>
        <v>-1</v>
      </c>
      <c r="H120">
        <f>IFERROR(VLOOKUP($A120,Tabela1[#All],9,FALSE),-1)</f>
        <v>-1</v>
      </c>
      <c r="I120">
        <f>IFERROR(VLOOKUP($A120,Tabela1[#All],10,FALSE),-1)</f>
        <v>-1</v>
      </c>
      <c r="J120">
        <f>IFERROR(VLOOKUP($A120,Tabela1[#All],11,FALSE),-1)</f>
        <v>-1</v>
      </c>
      <c r="K120">
        <v>612.48987399999999</v>
      </c>
      <c r="L120">
        <v>2.2301678163461913</v>
      </c>
      <c r="M120">
        <v>4.3160962096751305</v>
      </c>
      <c r="N120">
        <v>-23.469902955253907</v>
      </c>
      <c r="O120">
        <v>-47.736118443644258</v>
      </c>
    </row>
    <row r="121" spans="1:15" x14ac:dyDescent="0.3">
      <c r="A121" t="s">
        <v>173</v>
      </c>
      <c r="B121">
        <v>3510401</v>
      </c>
      <c r="C121">
        <f>IFERROR(VLOOKUP($A121,Tabela1[#All],4,FALSE),-1)</f>
        <v>-1</v>
      </c>
      <c r="D121">
        <f>IFERROR(VLOOKUP($A121,Tabela1[#All],5,FALSE),-1)</f>
        <v>-1</v>
      </c>
      <c r="E121">
        <f>IFERROR(VLOOKUP($A121,Tabela1[#All],6,FALSE),-1)</f>
        <v>-1</v>
      </c>
      <c r="F121">
        <f>IFERROR(VLOOKUP($A121,Tabela1[#All],7,FALSE),-1)</f>
        <v>-1</v>
      </c>
      <c r="G121">
        <f>IFERROR(VLOOKUP($A121,Tabela1[#All],8,FALSE),-1)</f>
        <v>-1</v>
      </c>
      <c r="H121">
        <f>IFERROR(VLOOKUP($A121,Tabela1[#All],9,FALSE),-1)</f>
        <v>-1</v>
      </c>
      <c r="I121">
        <f>IFERROR(VLOOKUP($A121,Tabela1[#All],10,FALSE),-1)</f>
        <v>-1</v>
      </c>
      <c r="J121">
        <f>IFERROR(VLOOKUP($A121,Tabela1[#All],11,FALSE),-1)</f>
        <v>-1</v>
      </c>
      <c r="K121">
        <v>526.94302800000003</v>
      </c>
      <c r="L121">
        <v>2.5090384544191369</v>
      </c>
      <c r="M121">
        <v>4.7463850697284506</v>
      </c>
      <c r="N121">
        <v>-22.999548914588303</v>
      </c>
      <c r="O121">
        <v>-47.502206154668748</v>
      </c>
    </row>
    <row r="122" spans="1:15" x14ac:dyDescent="0.3">
      <c r="A122" t="s">
        <v>9</v>
      </c>
      <c r="B122">
        <v>3510500</v>
      </c>
      <c r="C122" t="str">
        <f>IFERROR(VLOOKUP($A122,Tabela1[#All],4,FALSE),-1)</f>
        <v>G2</v>
      </c>
      <c r="D122" t="str">
        <f>IFERROR(VLOOKUP($A122,Tabela1[#All],5,FALSE),-1)</f>
        <v>G1</v>
      </c>
      <c r="E122" t="str">
        <f>IFERROR(VLOOKUP($A122,Tabela1[#All],6,FALSE),-1)</f>
        <v>G1</v>
      </c>
      <c r="F122" t="str">
        <f>IFERROR(VLOOKUP($A122,Tabela1[#All],7,FALSE),-1)</f>
        <v>G3</v>
      </c>
      <c r="G122" t="str">
        <f>IFERROR(VLOOKUP($A122,Tabela1[#All],8,FALSE),-1)</f>
        <v>G1</v>
      </c>
      <c r="H122" t="str">
        <f>IFERROR(VLOOKUP($A122,Tabela1[#All],9,FALSE),-1)</f>
        <v>G3</v>
      </c>
      <c r="I122" t="str">
        <f>IFERROR(VLOOKUP($A122,Tabela1[#All],10,FALSE),-1)</f>
        <v>G1</v>
      </c>
      <c r="J122" t="str">
        <f>IFERROR(VLOOKUP($A122,Tabela1[#All],11,FALSE),-1)</f>
        <v>G3</v>
      </c>
      <c r="K122">
        <v>3.1946180000000002</v>
      </c>
      <c r="L122">
        <v>2.6856942770243344</v>
      </c>
      <c r="M122">
        <v>5.0846906449600828</v>
      </c>
      <c r="N122">
        <v>-23.622006500000001</v>
      </c>
      <c r="O122">
        <v>-45.410818382249786</v>
      </c>
    </row>
    <row r="123" spans="1:15" x14ac:dyDescent="0.3">
      <c r="A123" t="s">
        <v>174</v>
      </c>
      <c r="B123">
        <v>3510609</v>
      </c>
      <c r="C123">
        <f>IFERROR(VLOOKUP($A123,Tabela1[#All],4,FALSE),-1)</f>
        <v>-1</v>
      </c>
      <c r="D123">
        <f>IFERROR(VLOOKUP($A123,Tabela1[#All],5,FALSE),-1)</f>
        <v>-1</v>
      </c>
      <c r="E123">
        <f>IFERROR(VLOOKUP($A123,Tabela1[#All],6,FALSE),-1)</f>
        <v>-1</v>
      </c>
      <c r="F123">
        <f>IFERROR(VLOOKUP($A123,Tabela1[#All],7,FALSE),-1)</f>
        <v>-1</v>
      </c>
      <c r="G123">
        <f>IFERROR(VLOOKUP($A123,Tabela1[#All],8,FALSE),-1)</f>
        <v>-1</v>
      </c>
      <c r="H123">
        <f>IFERROR(VLOOKUP($A123,Tabela1[#All],9,FALSE),-1)</f>
        <v>-1</v>
      </c>
      <c r="I123">
        <f>IFERROR(VLOOKUP($A123,Tabela1[#All],10,FALSE),-1)</f>
        <v>-1</v>
      </c>
      <c r="J123">
        <f>IFERROR(VLOOKUP($A123,Tabela1[#All],11,FALSE),-1)</f>
        <v>-1</v>
      </c>
      <c r="K123">
        <v>785.34430999999995</v>
      </c>
      <c r="L123">
        <v>1.5383977686857424</v>
      </c>
      <c r="M123">
        <v>5.6030653043327536</v>
      </c>
      <c r="N123">
        <v>-23.535249500000003</v>
      </c>
      <c r="O123">
        <v>-46.841445431909598</v>
      </c>
    </row>
    <row r="124" spans="1:15" x14ac:dyDescent="0.3">
      <c r="A124" t="s">
        <v>175</v>
      </c>
      <c r="B124">
        <v>3510708</v>
      </c>
      <c r="C124">
        <f>IFERROR(VLOOKUP($A124,Tabela1[#All],4,FALSE),-1)</f>
        <v>-1</v>
      </c>
      <c r="D124">
        <f>IFERROR(VLOOKUP($A124,Tabela1[#All],5,FALSE),-1)</f>
        <v>-1</v>
      </c>
      <c r="E124">
        <f>IFERROR(VLOOKUP($A124,Tabela1[#All],6,FALSE),-1)</f>
        <v>-1</v>
      </c>
      <c r="F124">
        <f>IFERROR(VLOOKUP($A124,Tabela1[#All],7,FALSE),-1)</f>
        <v>-1</v>
      </c>
      <c r="G124">
        <f>IFERROR(VLOOKUP($A124,Tabela1[#All],8,FALSE),-1)</f>
        <v>-1</v>
      </c>
      <c r="H124">
        <f>IFERROR(VLOOKUP($A124,Tabela1[#All],9,FALSE),-1)</f>
        <v>-1</v>
      </c>
      <c r="I124">
        <f>IFERROR(VLOOKUP($A124,Tabela1[#All],10,FALSE),-1)</f>
        <v>-1</v>
      </c>
      <c r="J124">
        <f>IFERROR(VLOOKUP($A124,Tabela1[#All],11,FALSE),-1)</f>
        <v>-1</v>
      </c>
      <c r="K124">
        <v>427.082041</v>
      </c>
      <c r="L124">
        <v>2.8056693779336919</v>
      </c>
      <c r="M124">
        <v>4.0908221633946562</v>
      </c>
      <c r="N124">
        <v>-20.080991509997855</v>
      </c>
      <c r="O124">
        <v>-49.91494230289026</v>
      </c>
    </row>
    <row r="125" spans="1:15" x14ac:dyDescent="0.3">
      <c r="A125" t="s">
        <v>176</v>
      </c>
      <c r="B125">
        <v>3510807</v>
      </c>
      <c r="C125">
        <f>IFERROR(VLOOKUP($A125,Tabela1[#All],4,FALSE),-1)</f>
        <v>-1</v>
      </c>
      <c r="D125">
        <f>IFERROR(VLOOKUP($A125,Tabela1[#All],5,FALSE),-1)</f>
        <v>-1</v>
      </c>
      <c r="E125">
        <f>IFERROR(VLOOKUP($A125,Tabela1[#All],6,FALSE),-1)</f>
        <v>-1</v>
      </c>
      <c r="F125">
        <f>IFERROR(VLOOKUP($A125,Tabela1[#All],7,FALSE),-1)</f>
        <v>-1</v>
      </c>
      <c r="G125">
        <f>IFERROR(VLOOKUP($A125,Tabela1[#All],8,FALSE),-1)</f>
        <v>-1</v>
      </c>
      <c r="H125">
        <f>IFERROR(VLOOKUP($A125,Tabela1[#All],9,FALSE),-1)</f>
        <v>-1</v>
      </c>
      <c r="I125">
        <f>IFERROR(VLOOKUP($A125,Tabela1[#All],10,FALSE),-1)</f>
        <v>-1</v>
      </c>
      <c r="J125">
        <f>IFERROR(VLOOKUP($A125,Tabela1[#All],11,FALSE),-1)</f>
        <v>-1</v>
      </c>
      <c r="K125">
        <v>718.09278400000005</v>
      </c>
      <c r="L125">
        <v>2.9366268252765386</v>
      </c>
      <c r="M125">
        <v>4.4825877695267673</v>
      </c>
      <c r="N125">
        <v>-21.777986990000006</v>
      </c>
      <c r="O125">
        <v>-47.079758204827158</v>
      </c>
    </row>
    <row r="126" spans="1:15" x14ac:dyDescent="0.3">
      <c r="A126" t="s">
        <v>177</v>
      </c>
      <c r="B126">
        <v>3510906</v>
      </c>
      <c r="C126">
        <f>IFERROR(VLOOKUP($A126,Tabela1[#All],4,FALSE),-1)</f>
        <v>-1</v>
      </c>
      <c r="D126">
        <f>IFERROR(VLOOKUP($A126,Tabela1[#All],5,FALSE),-1)</f>
        <v>-1</v>
      </c>
      <c r="E126">
        <f>IFERROR(VLOOKUP($A126,Tabela1[#All],6,FALSE),-1)</f>
        <v>-1</v>
      </c>
      <c r="F126">
        <f>IFERROR(VLOOKUP($A126,Tabela1[#All],7,FALSE),-1)</f>
        <v>-1</v>
      </c>
      <c r="G126">
        <f>IFERROR(VLOOKUP($A126,Tabela1[#All],8,FALSE),-1)</f>
        <v>-1</v>
      </c>
      <c r="H126">
        <f>IFERROR(VLOOKUP($A126,Tabela1[#All],9,FALSE),-1)</f>
        <v>-1</v>
      </c>
      <c r="I126">
        <f>IFERROR(VLOOKUP($A126,Tabela1[#All],10,FALSE),-1)</f>
        <v>-1</v>
      </c>
      <c r="J126">
        <f>IFERROR(VLOOKUP($A126,Tabela1[#All],11,FALSE),-1)</f>
        <v>-1</v>
      </c>
      <c r="K126">
        <v>881.94790499999999</v>
      </c>
      <c r="L126">
        <v>2.2825835978359392</v>
      </c>
      <c r="M126">
        <v>3.4019172505175748</v>
      </c>
      <c r="N126">
        <v>-21.285000428529404</v>
      </c>
      <c r="O126">
        <v>-47.167105877048876</v>
      </c>
    </row>
    <row r="127" spans="1:15" x14ac:dyDescent="0.3">
      <c r="A127" t="s">
        <v>178</v>
      </c>
      <c r="B127">
        <v>3511003</v>
      </c>
      <c r="C127">
        <f>IFERROR(VLOOKUP($A127,Tabela1[#All],4,FALSE),-1)</f>
        <v>-1</v>
      </c>
      <c r="D127">
        <f>IFERROR(VLOOKUP($A127,Tabela1[#All],5,FALSE),-1)</f>
        <v>-1</v>
      </c>
      <c r="E127">
        <f>IFERROR(VLOOKUP($A127,Tabela1[#All],6,FALSE),-1)</f>
        <v>-1</v>
      </c>
      <c r="F127">
        <f>IFERROR(VLOOKUP($A127,Tabela1[#All],7,FALSE),-1)</f>
        <v>-1</v>
      </c>
      <c r="G127">
        <f>IFERROR(VLOOKUP($A127,Tabela1[#All],8,FALSE),-1)</f>
        <v>-1</v>
      </c>
      <c r="H127">
        <f>IFERROR(VLOOKUP($A127,Tabela1[#All],9,FALSE),-1)</f>
        <v>-1</v>
      </c>
      <c r="I127">
        <f>IFERROR(VLOOKUP($A127,Tabela1[#All],10,FALSE),-1)</f>
        <v>-1</v>
      </c>
      <c r="J127">
        <f>IFERROR(VLOOKUP($A127,Tabela1[#All],11,FALSE),-1)</f>
        <v>-1</v>
      </c>
      <c r="K127">
        <v>378.459881</v>
      </c>
      <c r="L127">
        <v>3.0274792650806339</v>
      </c>
      <c r="M127">
        <v>4.3223433611486763</v>
      </c>
      <c r="N127">
        <v>-20.872026554121053</v>
      </c>
      <c r="O127">
        <v>-51.489407055842278</v>
      </c>
    </row>
    <row r="128" spans="1:15" x14ac:dyDescent="0.3">
      <c r="A128" t="s">
        <v>179</v>
      </c>
      <c r="B128">
        <v>3511102</v>
      </c>
      <c r="C128">
        <f>IFERROR(VLOOKUP($A128,Tabela1[#All],4,FALSE),-1)</f>
        <v>-1</v>
      </c>
      <c r="D128">
        <f>IFERROR(VLOOKUP($A128,Tabela1[#All],5,FALSE),-1)</f>
        <v>-1</v>
      </c>
      <c r="E128">
        <f>IFERROR(VLOOKUP($A128,Tabela1[#All],6,FALSE),-1)</f>
        <v>-1</v>
      </c>
      <c r="F128">
        <f>IFERROR(VLOOKUP($A128,Tabela1[#All],7,FALSE),-1)</f>
        <v>-1</v>
      </c>
      <c r="G128">
        <f>IFERROR(VLOOKUP($A128,Tabela1[#All],8,FALSE),-1)</f>
        <v>-1</v>
      </c>
      <c r="H128">
        <f>IFERROR(VLOOKUP($A128,Tabela1[#All],9,FALSE),-1)</f>
        <v>-1</v>
      </c>
      <c r="I128">
        <f>IFERROR(VLOOKUP($A128,Tabela1[#All],10,FALSE),-1)</f>
        <v>-1</v>
      </c>
      <c r="J128">
        <f>IFERROR(VLOOKUP($A128,Tabela1[#All],11,FALSE),-1)</f>
        <v>-1</v>
      </c>
      <c r="K128">
        <v>524.83555899999999</v>
      </c>
      <c r="L128">
        <v>2.4632896320202149</v>
      </c>
      <c r="M128">
        <v>5.0858683014910282</v>
      </c>
      <c r="N128">
        <v>-21.139538500000004</v>
      </c>
      <c r="O128">
        <v>-48.975870939042814</v>
      </c>
    </row>
    <row r="129" spans="1:15" x14ac:dyDescent="0.3">
      <c r="A129" t="s">
        <v>180</v>
      </c>
      <c r="B129">
        <v>3511201</v>
      </c>
      <c r="C129">
        <f>IFERROR(VLOOKUP($A129,Tabela1[#All],4,FALSE),-1)</f>
        <v>-1</v>
      </c>
      <c r="D129">
        <f>IFERROR(VLOOKUP($A129,Tabela1[#All],5,FALSE),-1)</f>
        <v>-1</v>
      </c>
      <c r="E129">
        <f>IFERROR(VLOOKUP($A129,Tabela1[#All],6,FALSE),-1)</f>
        <v>-1</v>
      </c>
      <c r="F129">
        <f>IFERROR(VLOOKUP($A129,Tabela1[#All],7,FALSE),-1)</f>
        <v>-1</v>
      </c>
      <c r="G129">
        <f>IFERROR(VLOOKUP($A129,Tabela1[#All],8,FALSE),-1)</f>
        <v>-1</v>
      </c>
      <c r="H129">
        <f>IFERROR(VLOOKUP($A129,Tabela1[#All],9,FALSE),-1)</f>
        <v>-1</v>
      </c>
      <c r="I129">
        <f>IFERROR(VLOOKUP($A129,Tabela1[#All],10,FALSE),-1)</f>
        <v>-1</v>
      </c>
      <c r="J129">
        <f>IFERROR(VLOOKUP($A129,Tabela1[#All],11,FALSE),-1)</f>
        <v>-1</v>
      </c>
      <c r="K129">
        <v>507.31184100000002</v>
      </c>
      <c r="L129">
        <v>2.1714134148710733</v>
      </c>
      <c r="M129">
        <v>3.8923172607224803</v>
      </c>
      <c r="N129">
        <v>-21.048579999366858</v>
      </c>
      <c r="O129">
        <v>-49.057742152508247</v>
      </c>
    </row>
    <row r="130" spans="1:15" x14ac:dyDescent="0.3">
      <c r="A130" t="s">
        <v>181</v>
      </c>
      <c r="B130">
        <v>3511300</v>
      </c>
      <c r="C130">
        <f>IFERROR(VLOOKUP($A130,Tabela1[#All],4,FALSE),-1)</f>
        <v>-1</v>
      </c>
      <c r="D130">
        <f>IFERROR(VLOOKUP($A130,Tabela1[#All],5,FALSE),-1)</f>
        <v>-1</v>
      </c>
      <c r="E130">
        <f>IFERROR(VLOOKUP($A130,Tabela1[#All],6,FALSE),-1)</f>
        <v>-1</v>
      </c>
      <c r="F130">
        <f>IFERROR(VLOOKUP($A130,Tabela1[#All],7,FALSE),-1)</f>
        <v>-1</v>
      </c>
      <c r="G130">
        <f>IFERROR(VLOOKUP($A130,Tabela1[#All],8,FALSE),-1)</f>
        <v>-1</v>
      </c>
      <c r="H130">
        <f>IFERROR(VLOOKUP($A130,Tabela1[#All],9,FALSE),-1)</f>
        <v>-1</v>
      </c>
      <c r="I130">
        <f>IFERROR(VLOOKUP($A130,Tabela1[#All],10,FALSE),-1)</f>
        <v>-1</v>
      </c>
      <c r="J130">
        <f>IFERROR(VLOOKUP($A130,Tabela1[#All],11,FALSE),-1)</f>
        <v>-1</v>
      </c>
      <c r="K130">
        <v>566.04621699999996</v>
      </c>
      <c r="L130">
        <v>2.2963097129703347</v>
      </c>
      <c r="M130">
        <v>3.9655309436228605</v>
      </c>
      <c r="N130">
        <v>-20.904231922286552</v>
      </c>
      <c r="O130">
        <v>-49.272841545890991</v>
      </c>
    </row>
    <row r="131" spans="1:15" x14ac:dyDescent="0.3">
      <c r="A131" t="s">
        <v>182</v>
      </c>
      <c r="B131">
        <v>3511409</v>
      </c>
      <c r="C131">
        <f>IFERROR(VLOOKUP($A131,Tabela1[#All],4,FALSE),-1)</f>
        <v>-1</v>
      </c>
      <c r="D131">
        <f>IFERROR(VLOOKUP($A131,Tabela1[#All],5,FALSE),-1)</f>
        <v>-1</v>
      </c>
      <c r="E131">
        <f>IFERROR(VLOOKUP($A131,Tabela1[#All],6,FALSE),-1)</f>
        <v>-1</v>
      </c>
      <c r="F131">
        <f>IFERROR(VLOOKUP($A131,Tabela1[#All],7,FALSE),-1)</f>
        <v>-1</v>
      </c>
      <c r="G131">
        <f>IFERROR(VLOOKUP($A131,Tabela1[#All],8,FALSE),-1)</f>
        <v>-1</v>
      </c>
      <c r="H131">
        <f>IFERROR(VLOOKUP($A131,Tabela1[#All],9,FALSE),-1)</f>
        <v>-1</v>
      </c>
      <c r="I131">
        <f>IFERROR(VLOOKUP($A131,Tabela1[#All],10,FALSE),-1)</f>
        <v>-1</v>
      </c>
      <c r="J131">
        <f>IFERROR(VLOOKUP($A131,Tabela1[#All],11,FALSE),-1)</f>
        <v>-1</v>
      </c>
      <c r="K131">
        <v>734.50408300000004</v>
      </c>
      <c r="L131">
        <v>2.7089483622275385</v>
      </c>
      <c r="M131">
        <v>4.3007041525961238</v>
      </c>
      <c r="N131">
        <v>-23.034797499319904</v>
      </c>
      <c r="O131">
        <v>-49.165330170887934</v>
      </c>
    </row>
    <row r="132" spans="1:15" x14ac:dyDescent="0.3">
      <c r="A132" t="s">
        <v>183</v>
      </c>
      <c r="B132">
        <v>3511508</v>
      </c>
      <c r="C132">
        <f>IFERROR(VLOOKUP($A132,Tabela1[#All],4,FALSE),-1)</f>
        <v>-1</v>
      </c>
      <c r="D132">
        <f>IFERROR(VLOOKUP($A132,Tabela1[#All],5,FALSE),-1)</f>
        <v>-1</v>
      </c>
      <c r="E132">
        <f>IFERROR(VLOOKUP($A132,Tabela1[#All],6,FALSE),-1)</f>
        <v>-1</v>
      </c>
      <c r="F132">
        <f>IFERROR(VLOOKUP($A132,Tabela1[#All],7,FALSE),-1)</f>
        <v>-1</v>
      </c>
      <c r="G132">
        <f>IFERROR(VLOOKUP($A132,Tabela1[#All],8,FALSE),-1)</f>
        <v>-1</v>
      </c>
      <c r="H132">
        <f>IFERROR(VLOOKUP($A132,Tabela1[#All],9,FALSE),-1)</f>
        <v>-1</v>
      </c>
      <c r="I132">
        <f>IFERROR(VLOOKUP($A132,Tabela1[#All],10,FALSE),-1)</f>
        <v>-1</v>
      </c>
      <c r="J132">
        <f>IFERROR(VLOOKUP($A132,Tabela1[#All],11,FALSE),-1)</f>
        <v>-1</v>
      </c>
      <c r="K132">
        <v>574.77755000000002</v>
      </c>
      <c r="L132">
        <v>2.1065410484088751</v>
      </c>
      <c r="M132">
        <v>4.6897438238425666</v>
      </c>
      <c r="N132">
        <v>-23.168672500000003</v>
      </c>
      <c r="O132">
        <v>-47.737531325107895</v>
      </c>
    </row>
    <row r="133" spans="1:15" x14ac:dyDescent="0.3">
      <c r="A133" t="s">
        <v>184</v>
      </c>
      <c r="B133">
        <v>3511607</v>
      </c>
      <c r="C133">
        <f>IFERROR(VLOOKUP($A133,Tabela1[#All],4,FALSE),-1)</f>
        <v>-1</v>
      </c>
      <c r="D133">
        <f>IFERROR(VLOOKUP($A133,Tabela1[#All],5,FALSE),-1)</f>
        <v>-1</v>
      </c>
      <c r="E133">
        <f>IFERROR(VLOOKUP($A133,Tabela1[#All],6,FALSE),-1)</f>
        <v>-1</v>
      </c>
      <c r="F133">
        <f>IFERROR(VLOOKUP($A133,Tabela1[#All],7,FALSE),-1)</f>
        <v>-1</v>
      </c>
      <c r="G133">
        <f>IFERROR(VLOOKUP($A133,Tabela1[#All],8,FALSE),-1)</f>
        <v>-1</v>
      </c>
      <c r="H133">
        <f>IFERROR(VLOOKUP($A133,Tabela1[#All],9,FALSE),-1)</f>
        <v>-1</v>
      </c>
      <c r="I133">
        <f>IFERROR(VLOOKUP($A133,Tabela1[#All],10,FALSE),-1)</f>
        <v>-1</v>
      </c>
      <c r="J133">
        <f>IFERROR(VLOOKUP($A133,Tabela1[#All],11,FALSE),-1)</f>
        <v>-1</v>
      </c>
      <c r="K133">
        <v>595.21333600000003</v>
      </c>
      <c r="L133">
        <v>2.2796486959977837</v>
      </c>
      <c r="M133">
        <v>4.2588287705939791</v>
      </c>
      <c r="N133">
        <v>-23.224731835877456</v>
      </c>
      <c r="O133">
        <v>-47.952110655390264</v>
      </c>
    </row>
    <row r="134" spans="1:15" x14ac:dyDescent="0.3">
      <c r="A134" t="s">
        <v>185</v>
      </c>
      <c r="B134">
        <v>3511706</v>
      </c>
      <c r="C134">
        <f>IFERROR(VLOOKUP($A134,Tabela1[#All],4,FALSE),-1)</f>
        <v>-1</v>
      </c>
      <c r="D134">
        <f>IFERROR(VLOOKUP($A134,Tabela1[#All],5,FALSE),-1)</f>
        <v>-1</v>
      </c>
      <c r="E134">
        <f>IFERROR(VLOOKUP($A134,Tabela1[#All],6,FALSE),-1)</f>
        <v>-1</v>
      </c>
      <c r="F134">
        <f>IFERROR(VLOOKUP($A134,Tabela1[#All],7,FALSE),-1)</f>
        <v>-1</v>
      </c>
      <c r="G134">
        <f>IFERROR(VLOOKUP($A134,Tabela1[#All],8,FALSE),-1)</f>
        <v>-1</v>
      </c>
      <c r="H134">
        <f>IFERROR(VLOOKUP($A134,Tabela1[#All],9,FALSE),-1)</f>
        <v>-1</v>
      </c>
      <c r="I134">
        <f>IFERROR(VLOOKUP($A134,Tabela1[#All],10,FALSE),-1)</f>
        <v>-1</v>
      </c>
      <c r="J134">
        <f>IFERROR(VLOOKUP($A134,Tabela1[#All],11,FALSE),-1)</f>
        <v>-1</v>
      </c>
      <c r="K134">
        <v>598.42758600000002</v>
      </c>
      <c r="L134">
        <v>2.2451324937920831</v>
      </c>
      <c r="M134">
        <v>4.2352758766870524</v>
      </c>
      <c r="N134">
        <v>-22.508882412068655</v>
      </c>
      <c r="O134">
        <v>-47.775700203456722</v>
      </c>
    </row>
    <row r="135" spans="1:15" x14ac:dyDescent="0.3">
      <c r="A135" t="s">
        <v>186</v>
      </c>
      <c r="B135">
        <v>3557204</v>
      </c>
      <c r="C135">
        <f>IFERROR(VLOOKUP($A135,Tabela1[#All],4,FALSE),-1)</f>
        <v>-1</v>
      </c>
      <c r="D135">
        <f>IFERROR(VLOOKUP($A135,Tabela1[#All],5,FALSE),-1)</f>
        <v>-1</v>
      </c>
      <c r="E135">
        <f>IFERROR(VLOOKUP($A135,Tabela1[#All],6,FALSE),-1)</f>
        <v>-1</v>
      </c>
      <c r="F135">
        <f>IFERROR(VLOOKUP($A135,Tabela1[#All],7,FALSE),-1)</f>
        <v>-1</v>
      </c>
      <c r="G135">
        <f>IFERROR(VLOOKUP($A135,Tabela1[#All],8,FALSE),-1)</f>
        <v>-1</v>
      </c>
      <c r="H135">
        <f>IFERROR(VLOOKUP($A135,Tabela1[#All],9,FALSE),-1)</f>
        <v>-1</v>
      </c>
      <c r="I135">
        <f>IFERROR(VLOOKUP($A135,Tabela1[#All],10,FALSE),-1)</f>
        <v>-1</v>
      </c>
      <c r="J135">
        <f>IFERROR(VLOOKUP($A135,Tabela1[#All],11,FALSE),-1)</f>
        <v>-1</v>
      </c>
      <c r="K135">
        <v>553.97054000000003</v>
      </c>
      <c r="L135">
        <v>2.2758340364245599</v>
      </c>
      <c r="M135">
        <v>4.0940516555099649</v>
      </c>
      <c r="N135">
        <v>-23.032005631921155</v>
      </c>
      <c r="O135">
        <v>-49.713936148676602</v>
      </c>
    </row>
    <row r="136" spans="1:15" x14ac:dyDescent="0.3">
      <c r="A136" t="s">
        <v>187</v>
      </c>
      <c r="B136">
        <v>3511904</v>
      </c>
      <c r="C136">
        <f>IFERROR(VLOOKUP($A136,Tabela1[#All],4,FALSE),-1)</f>
        <v>-1</v>
      </c>
      <c r="D136">
        <f>IFERROR(VLOOKUP($A136,Tabela1[#All],5,FALSE),-1)</f>
        <v>-1</v>
      </c>
      <c r="E136">
        <f>IFERROR(VLOOKUP($A136,Tabela1[#All],6,FALSE),-1)</f>
        <v>-1</v>
      </c>
      <c r="F136">
        <f>IFERROR(VLOOKUP($A136,Tabela1[#All],7,FALSE),-1)</f>
        <v>-1</v>
      </c>
      <c r="G136">
        <f>IFERROR(VLOOKUP($A136,Tabela1[#All],8,FALSE),-1)</f>
        <v>-1</v>
      </c>
      <c r="H136">
        <f>IFERROR(VLOOKUP($A136,Tabela1[#All],9,FALSE),-1)</f>
        <v>-1</v>
      </c>
      <c r="I136">
        <f>IFERROR(VLOOKUP($A136,Tabela1[#All],10,FALSE),-1)</f>
        <v>-1</v>
      </c>
      <c r="J136">
        <f>IFERROR(VLOOKUP($A136,Tabela1[#All],11,FALSE),-1)</f>
        <v>-1</v>
      </c>
      <c r="K136">
        <v>461.49571200000003</v>
      </c>
      <c r="L136">
        <v>2.2268318106587208</v>
      </c>
      <c r="M136">
        <v>3.9353560929455731</v>
      </c>
      <c r="N136">
        <v>-21.560310036799354</v>
      </c>
      <c r="O136">
        <v>-50.450348692156652</v>
      </c>
    </row>
    <row r="137" spans="1:15" x14ac:dyDescent="0.3">
      <c r="A137" t="s">
        <v>188</v>
      </c>
      <c r="B137">
        <v>3512001</v>
      </c>
      <c r="C137">
        <f>IFERROR(VLOOKUP($A137,Tabela1[#All],4,FALSE),-1)</f>
        <v>-1</v>
      </c>
      <c r="D137">
        <f>IFERROR(VLOOKUP($A137,Tabela1[#All],5,FALSE),-1)</f>
        <v>-1</v>
      </c>
      <c r="E137">
        <f>IFERROR(VLOOKUP($A137,Tabela1[#All],6,FALSE),-1)</f>
        <v>-1</v>
      </c>
      <c r="F137">
        <f>IFERROR(VLOOKUP($A137,Tabela1[#All],7,FALSE),-1)</f>
        <v>-1</v>
      </c>
      <c r="G137">
        <f>IFERROR(VLOOKUP($A137,Tabela1[#All],8,FALSE),-1)</f>
        <v>-1</v>
      </c>
      <c r="H137">
        <f>IFERROR(VLOOKUP($A137,Tabela1[#All],9,FALSE),-1)</f>
        <v>-1</v>
      </c>
      <c r="I137">
        <f>IFERROR(VLOOKUP($A137,Tabela1[#All],10,FALSE),-1)</f>
        <v>-1</v>
      </c>
      <c r="J137">
        <f>IFERROR(VLOOKUP($A137,Tabela1[#All],11,FALSE),-1)</f>
        <v>-1</v>
      </c>
      <c r="K137">
        <v>590.20346199999994</v>
      </c>
      <c r="L137">
        <v>2.6256241666222033</v>
      </c>
      <c r="M137">
        <v>4.2664198658791035</v>
      </c>
      <c r="N137">
        <v>-20.718734499377604</v>
      </c>
      <c r="O137">
        <v>-48.539738329013375</v>
      </c>
    </row>
    <row r="138" spans="1:15" x14ac:dyDescent="0.3">
      <c r="A138" t="s">
        <v>189</v>
      </c>
      <c r="B138">
        <v>3512100</v>
      </c>
      <c r="C138">
        <f>IFERROR(VLOOKUP($A138,Tabela1[#All],4,FALSE),-1)</f>
        <v>-1</v>
      </c>
      <c r="D138">
        <f>IFERROR(VLOOKUP($A138,Tabela1[#All],5,FALSE),-1)</f>
        <v>-1</v>
      </c>
      <c r="E138">
        <f>IFERROR(VLOOKUP($A138,Tabela1[#All],6,FALSE),-1)</f>
        <v>-1</v>
      </c>
      <c r="F138">
        <f>IFERROR(VLOOKUP($A138,Tabela1[#All],7,FALSE),-1)</f>
        <v>-1</v>
      </c>
      <c r="G138">
        <f>IFERROR(VLOOKUP($A138,Tabela1[#All],8,FALSE),-1)</f>
        <v>-1</v>
      </c>
      <c r="H138">
        <f>IFERROR(VLOOKUP($A138,Tabela1[#All],9,FALSE),-1)</f>
        <v>-1</v>
      </c>
      <c r="I138">
        <f>IFERROR(VLOOKUP($A138,Tabela1[#All],10,FALSE),-1)</f>
        <v>-1</v>
      </c>
      <c r="J138">
        <f>IFERROR(VLOOKUP($A138,Tabela1[#All],11,FALSE),-1)</f>
        <v>-1</v>
      </c>
      <c r="K138">
        <v>475.12931700000001</v>
      </c>
      <c r="L138">
        <v>2.8625177771838168</v>
      </c>
      <c r="M138">
        <v>3.79309160017658</v>
      </c>
      <c r="N138">
        <v>-20.171558843335301</v>
      </c>
      <c r="O138">
        <v>-48.687484179829646</v>
      </c>
    </row>
    <row r="139" spans="1:15" x14ac:dyDescent="0.3">
      <c r="A139" t="s">
        <v>190</v>
      </c>
      <c r="B139">
        <v>3512209</v>
      </c>
      <c r="C139">
        <f>IFERROR(VLOOKUP($A139,Tabela1[#All],4,FALSE),-1)</f>
        <v>-1</v>
      </c>
      <c r="D139">
        <f>IFERROR(VLOOKUP($A139,Tabela1[#All],5,FALSE),-1)</f>
        <v>-1</v>
      </c>
      <c r="E139">
        <f>IFERROR(VLOOKUP($A139,Tabela1[#All],6,FALSE),-1)</f>
        <v>-1</v>
      </c>
      <c r="F139">
        <f>IFERROR(VLOOKUP($A139,Tabela1[#All],7,FALSE),-1)</f>
        <v>-1</v>
      </c>
      <c r="G139">
        <f>IFERROR(VLOOKUP($A139,Tabela1[#All],8,FALSE),-1)</f>
        <v>-1</v>
      </c>
      <c r="H139">
        <f>IFERROR(VLOOKUP($A139,Tabela1[#All],9,FALSE),-1)</f>
        <v>-1</v>
      </c>
      <c r="I139">
        <f>IFERROR(VLOOKUP($A139,Tabela1[#All],10,FALSE),-1)</f>
        <v>-1</v>
      </c>
      <c r="J139">
        <f>IFERROR(VLOOKUP($A139,Tabela1[#All],11,FALSE),-1)</f>
        <v>-1</v>
      </c>
      <c r="K139">
        <v>591.02437999999995</v>
      </c>
      <c r="L139">
        <v>2.2619595605467095</v>
      </c>
      <c r="M139">
        <v>4.4479328655921799</v>
      </c>
      <c r="N139">
        <v>-22.330076447999904</v>
      </c>
      <c r="O139">
        <v>-47.174375742552414</v>
      </c>
    </row>
    <row r="140" spans="1:15" x14ac:dyDescent="0.3">
      <c r="A140" t="s">
        <v>191</v>
      </c>
      <c r="B140">
        <v>3512308</v>
      </c>
      <c r="C140">
        <f>IFERROR(VLOOKUP($A140,Tabela1[#All],4,FALSE),-1)</f>
        <v>-1</v>
      </c>
      <c r="D140">
        <f>IFERROR(VLOOKUP($A140,Tabela1[#All],5,FALSE),-1)</f>
        <v>-1</v>
      </c>
      <c r="E140">
        <f>IFERROR(VLOOKUP($A140,Tabela1[#All],6,FALSE),-1)</f>
        <v>-1</v>
      </c>
      <c r="F140">
        <f>IFERROR(VLOOKUP($A140,Tabela1[#All],7,FALSE),-1)</f>
        <v>-1</v>
      </c>
      <c r="G140">
        <f>IFERROR(VLOOKUP($A140,Tabela1[#All],8,FALSE),-1)</f>
        <v>-1</v>
      </c>
      <c r="H140">
        <f>IFERROR(VLOOKUP($A140,Tabela1[#All],9,FALSE),-1)</f>
        <v>-1</v>
      </c>
      <c r="I140">
        <f>IFERROR(VLOOKUP($A140,Tabela1[#All],10,FALSE),-1)</f>
        <v>-1</v>
      </c>
      <c r="J140">
        <f>IFERROR(VLOOKUP($A140,Tabela1[#All],11,FALSE),-1)</f>
        <v>-1</v>
      </c>
      <c r="K140">
        <v>494.38563699999997</v>
      </c>
      <c r="L140">
        <v>2.6684977377819545</v>
      </c>
      <c r="M140">
        <v>4.2527559710885736</v>
      </c>
      <c r="N140">
        <v>-23.012958080648964</v>
      </c>
      <c r="O140">
        <v>-48.00989213364484</v>
      </c>
    </row>
    <row r="141" spans="1:15" x14ac:dyDescent="0.3">
      <c r="A141" t="s">
        <v>192</v>
      </c>
      <c r="B141">
        <v>3512407</v>
      </c>
      <c r="C141">
        <f>IFERROR(VLOOKUP($A141,Tabela1[#All],4,FALSE),-1)</f>
        <v>-1</v>
      </c>
      <c r="D141">
        <f>IFERROR(VLOOKUP($A141,Tabela1[#All],5,FALSE),-1)</f>
        <v>-1</v>
      </c>
      <c r="E141">
        <f>IFERROR(VLOOKUP($A141,Tabela1[#All],6,FALSE),-1)</f>
        <v>-1</v>
      </c>
      <c r="F141">
        <f>IFERROR(VLOOKUP($A141,Tabela1[#All],7,FALSE),-1)</f>
        <v>-1</v>
      </c>
      <c r="G141">
        <f>IFERROR(VLOOKUP($A141,Tabela1[#All],8,FALSE),-1)</f>
        <v>-1</v>
      </c>
      <c r="H141">
        <f>IFERROR(VLOOKUP($A141,Tabela1[#All],9,FALSE),-1)</f>
        <v>-1</v>
      </c>
      <c r="I141">
        <f>IFERROR(VLOOKUP($A141,Tabela1[#All],10,FALSE),-1)</f>
        <v>-1</v>
      </c>
      <c r="J141">
        <f>IFERROR(VLOOKUP($A141,Tabela1[#All],11,FALSE),-1)</f>
        <v>-1</v>
      </c>
      <c r="K141">
        <v>660.26309200000003</v>
      </c>
      <c r="L141">
        <v>2.1385521484333947</v>
      </c>
      <c r="M141">
        <v>4.3896621375102995</v>
      </c>
      <c r="N141">
        <v>-22.481707032329005</v>
      </c>
      <c r="O141">
        <v>-47.458282925400148</v>
      </c>
    </row>
    <row r="142" spans="1:15" x14ac:dyDescent="0.3">
      <c r="A142" t="s">
        <v>193</v>
      </c>
      <c r="B142">
        <v>3512506</v>
      </c>
      <c r="C142">
        <f>IFERROR(VLOOKUP($A142,Tabela1[#All],4,FALSE),-1)</f>
        <v>-1</v>
      </c>
      <c r="D142">
        <f>IFERROR(VLOOKUP($A142,Tabela1[#All],5,FALSE),-1)</f>
        <v>-1</v>
      </c>
      <c r="E142">
        <f>IFERROR(VLOOKUP($A142,Tabela1[#All],6,FALSE),-1)</f>
        <v>-1</v>
      </c>
      <c r="F142">
        <f>IFERROR(VLOOKUP($A142,Tabela1[#All],7,FALSE),-1)</f>
        <v>-1</v>
      </c>
      <c r="G142">
        <f>IFERROR(VLOOKUP($A142,Tabela1[#All],8,FALSE),-1)</f>
        <v>-1</v>
      </c>
      <c r="H142">
        <f>IFERROR(VLOOKUP($A142,Tabela1[#All],9,FALSE),-1)</f>
        <v>-1</v>
      </c>
      <c r="I142">
        <f>IFERROR(VLOOKUP($A142,Tabela1[#All],10,FALSE),-1)</f>
        <v>-1</v>
      </c>
      <c r="J142">
        <f>IFERROR(VLOOKUP($A142,Tabela1[#All],11,FALSE),-1)</f>
        <v>-1</v>
      </c>
      <c r="K142">
        <v>406.21886499999999</v>
      </c>
      <c r="L142">
        <v>2.3923891456860735</v>
      </c>
      <c r="M142">
        <v>3.7823292689968371</v>
      </c>
      <c r="N142">
        <v>-21.35405285027235</v>
      </c>
      <c r="O142">
        <v>-50.287295847911714</v>
      </c>
    </row>
    <row r="143" spans="1:15" x14ac:dyDescent="0.3">
      <c r="A143" t="s">
        <v>194</v>
      </c>
      <c r="B143">
        <v>3512605</v>
      </c>
      <c r="C143">
        <f>IFERROR(VLOOKUP($A143,Tabela1[#All],4,FALSE),-1)</f>
        <v>-1</v>
      </c>
      <c r="D143">
        <f>IFERROR(VLOOKUP($A143,Tabela1[#All],5,FALSE),-1)</f>
        <v>-1</v>
      </c>
      <c r="E143">
        <f>IFERROR(VLOOKUP($A143,Tabela1[#All],6,FALSE),-1)</f>
        <v>-1</v>
      </c>
      <c r="F143">
        <f>IFERROR(VLOOKUP($A143,Tabela1[#All],7,FALSE),-1)</f>
        <v>-1</v>
      </c>
      <c r="G143">
        <f>IFERROR(VLOOKUP($A143,Tabela1[#All],8,FALSE),-1)</f>
        <v>-1</v>
      </c>
      <c r="H143">
        <f>IFERROR(VLOOKUP($A143,Tabela1[#All],9,FALSE),-1)</f>
        <v>-1</v>
      </c>
      <c r="I143">
        <f>IFERROR(VLOOKUP($A143,Tabela1[#All],10,FALSE),-1)</f>
        <v>-1</v>
      </c>
      <c r="J143">
        <f>IFERROR(VLOOKUP($A143,Tabela1[#All],11,FALSE),-1)</f>
        <v>-1</v>
      </c>
      <c r="K143">
        <v>599.75722699999994</v>
      </c>
      <c r="L143">
        <v>2.4826306536321199</v>
      </c>
      <c r="M143">
        <v>3.6703386411274419</v>
      </c>
      <c r="N143">
        <v>-23.632234981801354</v>
      </c>
      <c r="O143">
        <v>-49.318912396415541</v>
      </c>
    </row>
    <row r="144" spans="1:15" x14ac:dyDescent="0.3">
      <c r="A144" t="s">
        <v>195</v>
      </c>
      <c r="B144">
        <v>3512704</v>
      </c>
      <c r="C144">
        <f>IFERROR(VLOOKUP($A144,Tabela1[#All],4,FALSE),-1)</f>
        <v>-1</v>
      </c>
      <c r="D144">
        <f>IFERROR(VLOOKUP($A144,Tabela1[#All],5,FALSE),-1)</f>
        <v>-1</v>
      </c>
      <c r="E144">
        <f>IFERROR(VLOOKUP($A144,Tabela1[#All],6,FALSE),-1)</f>
        <v>-1</v>
      </c>
      <c r="F144">
        <f>IFERROR(VLOOKUP($A144,Tabela1[#All],7,FALSE),-1)</f>
        <v>-1</v>
      </c>
      <c r="G144">
        <f>IFERROR(VLOOKUP($A144,Tabela1[#All],8,FALSE),-1)</f>
        <v>-1</v>
      </c>
      <c r="H144">
        <f>IFERROR(VLOOKUP($A144,Tabela1[#All],9,FALSE),-1)</f>
        <v>-1</v>
      </c>
      <c r="I144">
        <f>IFERROR(VLOOKUP($A144,Tabela1[#All],10,FALSE),-1)</f>
        <v>-1</v>
      </c>
      <c r="J144">
        <f>IFERROR(VLOOKUP($A144,Tabela1[#All],11,FALSE),-1)</f>
        <v>-1</v>
      </c>
      <c r="K144">
        <v>601.84469799999999</v>
      </c>
      <c r="L144">
        <v>2.4450154053448756</v>
      </c>
      <c r="M144">
        <v>3.6079908585471747</v>
      </c>
      <c r="N144">
        <v>-22.218996750170806</v>
      </c>
      <c r="O144">
        <v>-47.626610130408217</v>
      </c>
    </row>
    <row r="145" spans="1:15" x14ac:dyDescent="0.3">
      <c r="A145" t="s">
        <v>196</v>
      </c>
      <c r="B145">
        <v>3512803</v>
      </c>
      <c r="C145">
        <f>IFERROR(VLOOKUP($A145,Tabela1[#All],4,FALSE),-1)</f>
        <v>-1</v>
      </c>
      <c r="D145">
        <f>IFERROR(VLOOKUP($A145,Tabela1[#All],5,FALSE),-1)</f>
        <v>-1</v>
      </c>
      <c r="E145">
        <f>IFERROR(VLOOKUP($A145,Tabela1[#All],6,FALSE),-1)</f>
        <v>-1</v>
      </c>
      <c r="F145">
        <f>IFERROR(VLOOKUP($A145,Tabela1[#All],7,FALSE),-1)</f>
        <v>-1</v>
      </c>
      <c r="G145">
        <f>IFERROR(VLOOKUP($A145,Tabela1[#All],8,FALSE),-1)</f>
        <v>-1</v>
      </c>
      <c r="H145">
        <f>IFERROR(VLOOKUP($A145,Tabela1[#All],9,FALSE),-1)</f>
        <v>-1</v>
      </c>
      <c r="I145">
        <f>IFERROR(VLOOKUP($A145,Tabela1[#All],10,FALSE),-1)</f>
        <v>-1</v>
      </c>
      <c r="J145">
        <f>IFERROR(VLOOKUP($A145,Tabela1[#All],11,FALSE),-1)</f>
        <v>-1</v>
      </c>
      <c r="K145">
        <v>581.63542900000004</v>
      </c>
      <c r="L145">
        <v>2.1893920459125691</v>
      </c>
      <c r="M145">
        <v>4.8588498732547727</v>
      </c>
      <c r="N145">
        <v>-22.645784885852652</v>
      </c>
      <c r="O145">
        <v>-47.196770776794587</v>
      </c>
    </row>
    <row r="146" spans="1:15" x14ac:dyDescent="0.3">
      <c r="A146" t="s">
        <v>197</v>
      </c>
      <c r="B146">
        <v>3512902</v>
      </c>
      <c r="C146">
        <f>IFERROR(VLOOKUP($A146,Tabela1[#All],4,FALSE),-1)</f>
        <v>-1</v>
      </c>
      <c r="D146">
        <f>IFERROR(VLOOKUP($A146,Tabela1[#All],5,FALSE),-1)</f>
        <v>-1</v>
      </c>
      <c r="E146">
        <f>IFERROR(VLOOKUP($A146,Tabela1[#All],6,FALSE),-1)</f>
        <v>-1</v>
      </c>
      <c r="F146">
        <f>IFERROR(VLOOKUP($A146,Tabela1[#All],7,FALSE),-1)</f>
        <v>-1</v>
      </c>
      <c r="G146">
        <f>IFERROR(VLOOKUP($A146,Tabela1[#All],8,FALSE),-1)</f>
        <v>-1</v>
      </c>
      <c r="H146">
        <f>IFERROR(VLOOKUP($A146,Tabela1[#All],9,FALSE),-1)</f>
        <v>-1</v>
      </c>
      <c r="I146">
        <f>IFERROR(VLOOKUP($A146,Tabela1[#All],10,FALSE),-1)</f>
        <v>-1</v>
      </c>
      <c r="J146">
        <f>IFERROR(VLOOKUP($A146,Tabela1[#All],11,FALSE),-1)</f>
        <v>-1</v>
      </c>
      <c r="K146">
        <v>509.914018</v>
      </c>
      <c r="L146">
        <v>2.6451077341320817</v>
      </c>
      <c r="M146">
        <v>3.863739107345217</v>
      </c>
      <c r="N146">
        <v>-20.477034658871002</v>
      </c>
      <c r="O146">
        <v>-49.778859693117063</v>
      </c>
    </row>
    <row r="147" spans="1:15" x14ac:dyDescent="0.3">
      <c r="A147" t="s">
        <v>20</v>
      </c>
      <c r="B147">
        <v>3513009</v>
      </c>
      <c r="C147" t="str">
        <f>IFERROR(VLOOKUP($A147,Tabela1[#All],4,FALSE),-1)</f>
        <v>G2</v>
      </c>
      <c r="D147" t="str">
        <f>IFERROR(VLOOKUP($A147,Tabela1[#All],5,FALSE),-1)</f>
        <v>G1</v>
      </c>
      <c r="E147" t="str">
        <f>IFERROR(VLOOKUP($A147,Tabela1[#All],6,FALSE),-1)</f>
        <v>G2</v>
      </c>
      <c r="F147" t="str">
        <f>IFERROR(VLOOKUP($A147,Tabela1[#All],7,FALSE),-1)</f>
        <v>G3</v>
      </c>
      <c r="G147" t="str">
        <f>IFERROR(VLOOKUP($A147,Tabela1[#All],8,FALSE),-1)</f>
        <v>G3</v>
      </c>
      <c r="H147" t="str">
        <f>IFERROR(VLOOKUP($A147,Tabela1[#All],9,FALSE),-1)</f>
        <v>G4</v>
      </c>
      <c r="I147" t="str">
        <f>IFERROR(VLOOKUP($A147,Tabela1[#All],10,FALSE),-1)</f>
        <v>G4</v>
      </c>
      <c r="J147" t="str">
        <f>IFERROR(VLOOKUP($A147,Tabela1[#All],11,FALSE),-1)</f>
        <v>G5</v>
      </c>
      <c r="K147">
        <v>850.24847499999998</v>
      </c>
      <c r="L147">
        <v>2.5105369676417379</v>
      </c>
      <c r="M147">
        <v>5.3965654651848993</v>
      </c>
      <c r="N147">
        <v>-23.603514000000004</v>
      </c>
      <c r="O147">
        <v>-46.931846327888586</v>
      </c>
    </row>
    <row r="148" spans="1:15" x14ac:dyDescent="0.3">
      <c r="A148" t="s">
        <v>198</v>
      </c>
      <c r="B148">
        <v>3513108</v>
      </c>
      <c r="C148">
        <f>IFERROR(VLOOKUP($A148,Tabela1[#All],4,FALSE),-1)</f>
        <v>-1</v>
      </c>
      <c r="D148">
        <f>IFERROR(VLOOKUP($A148,Tabela1[#All],5,FALSE),-1)</f>
        <v>-1</v>
      </c>
      <c r="E148">
        <f>IFERROR(VLOOKUP($A148,Tabela1[#All],6,FALSE),-1)</f>
        <v>-1</v>
      </c>
      <c r="F148">
        <f>IFERROR(VLOOKUP($A148,Tabela1[#All],7,FALSE),-1)</f>
        <v>-1</v>
      </c>
      <c r="G148">
        <f>IFERROR(VLOOKUP($A148,Tabela1[#All],8,FALSE),-1)</f>
        <v>-1</v>
      </c>
      <c r="H148">
        <f>IFERROR(VLOOKUP($A148,Tabela1[#All],9,FALSE),-1)</f>
        <v>-1</v>
      </c>
      <c r="I148">
        <f>IFERROR(VLOOKUP($A148,Tabela1[#All],10,FALSE),-1)</f>
        <v>-1</v>
      </c>
      <c r="J148">
        <f>IFERROR(VLOOKUP($A148,Tabela1[#All],11,FALSE),-1)</f>
        <v>-1</v>
      </c>
      <c r="K148">
        <v>794.65631099999996</v>
      </c>
      <c r="L148">
        <v>2.4933506840324116</v>
      </c>
      <c r="M148">
        <v>4.5476762705546943</v>
      </c>
      <c r="N148">
        <v>-21.340430500000004</v>
      </c>
      <c r="O148">
        <v>-47.730042348127988</v>
      </c>
    </row>
    <row r="149" spans="1:15" x14ac:dyDescent="0.3">
      <c r="A149" t="s">
        <v>199</v>
      </c>
      <c r="B149">
        <v>3513207</v>
      </c>
      <c r="C149">
        <f>IFERROR(VLOOKUP($A149,Tabela1[#All],4,FALSE),-1)</f>
        <v>-1</v>
      </c>
      <c r="D149">
        <f>IFERROR(VLOOKUP($A149,Tabela1[#All],5,FALSE),-1)</f>
        <v>-1</v>
      </c>
      <c r="E149">
        <f>IFERROR(VLOOKUP($A149,Tabela1[#All],6,FALSE),-1)</f>
        <v>-1</v>
      </c>
      <c r="F149">
        <f>IFERROR(VLOOKUP($A149,Tabela1[#All],7,FALSE),-1)</f>
        <v>-1</v>
      </c>
      <c r="G149">
        <f>IFERROR(VLOOKUP($A149,Tabela1[#All],8,FALSE),-1)</f>
        <v>-1</v>
      </c>
      <c r="H149">
        <f>IFERROR(VLOOKUP($A149,Tabela1[#All],9,FALSE),-1)</f>
        <v>-1</v>
      </c>
      <c r="I149">
        <f>IFERROR(VLOOKUP($A149,Tabela1[#All],10,FALSE),-1)</f>
        <v>-1</v>
      </c>
      <c r="J149">
        <f>IFERROR(VLOOKUP($A149,Tabela1[#All],11,FALSE),-1)</f>
        <v>-1</v>
      </c>
      <c r="K149">
        <v>990.53677300000004</v>
      </c>
      <c r="L149">
        <v>2.5857201006932291</v>
      </c>
      <c r="M149">
        <v>3.9360611166099884</v>
      </c>
      <c r="N149">
        <v>-20.402491999392403</v>
      </c>
      <c r="O149">
        <v>-47.423806452050769</v>
      </c>
    </row>
    <row r="150" spans="1:15" x14ac:dyDescent="0.3">
      <c r="A150" t="s">
        <v>200</v>
      </c>
      <c r="B150">
        <v>3513306</v>
      </c>
      <c r="C150">
        <f>IFERROR(VLOOKUP($A150,Tabela1[#All],4,FALSE),-1)</f>
        <v>-1</v>
      </c>
      <c r="D150">
        <f>IFERROR(VLOOKUP($A150,Tabela1[#All],5,FALSE),-1)</f>
        <v>-1</v>
      </c>
      <c r="E150">
        <f>IFERROR(VLOOKUP($A150,Tabela1[#All],6,FALSE),-1)</f>
        <v>-1</v>
      </c>
      <c r="F150">
        <f>IFERROR(VLOOKUP($A150,Tabela1[#All],7,FALSE),-1)</f>
        <v>-1</v>
      </c>
      <c r="G150">
        <f>IFERROR(VLOOKUP($A150,Tabela1[#All],8,FALSE),-1)</f>
        <v>-1</v>
      </c>
      <c r="H150">
        <f>IFERROR(VLOOKUP($A150,Tabela1[#All],9,FALSE),-1)</f>
        <v>-1</v>
      </c>
      <c r="I150">
        <f>IFERROR(VLOOKUP($A150,Tabela1[#All],10,FALSE),-1)</f>
        <v>-1</v>
      </c>
      <c r="J150">
        <f>IFERROR(VLOOKUP($A150,Tabela1[#All],11,FALSE),-1)</f>
        <v>-1</v>
      </c>
      <c r="K150">
        <v>361.003265</v>
      </c>
      <c r="L150">
        <v>2.1741470650970305</v>
      </c>
      <c r="M150">
        <v>3.3165993020938607</v>
      </c>
      <c r="N150">
        <v>-22.745498928978854</v>
      </c>
      <c r="O150">
        <v>-50.793666159557638</v>
      </c>
    </row>
    <row r="151" spans="1:15" x14ac:dyDescent="0.3">
      <c r="A151" t="s">
        <v>201</v>
      </c>
      <c r="B151">
        <v>3513405</v>
      </c>
      <c r="C151">
        <f>IFERROR(VLOOKUP($A151,Tabela1[#All],4,FALSE),-1)</f>
        <v>-1</v>
      </c>
      <c r="D151">
        <f>IFERROR(VLOOKUP($A151,Tabela1[#All],5,FALSE),-1)</f>
        <v>-1</v>
      </c>
      <c r="E151">
        <f>IFERROR(VLOOKUP($A151,Tabela1[#All],6,FALSE),-1)</f>
        <v>-1</v>
      </c>
      <c r="F151">
        <f>IFERROR(VLOOKUP($A151,Tabela1[#All],7,FALSE),-1)</f>
        <v>-1</v>
      </c>
      <c r="G151">
        <f>IFERROR(VLOOKUP($A151,Tabela1[#All],8,FALSE),-1)</f>
        <v>-1</v>
      </c>
      <c r="H151">
        <f>IFERROR(VLOOKUP($A151,Tabela1[#All],9,FALSE),-1)</f>
        <v>-1</v>
      </c>
      <c r="I151">
        <f>IFERROR(VLOOKUP($A151,Tabela1[#All],10,FALSE),-1)</f>
        <v>-1</v>
      </c>
      <c r="J151">
        <f>IFERROR(VLOOKUP($A151,Tabela1[#All],11,FALSE),-1)</f>
        <v>-1</v>
      </c>
      <c r="K151">
        <v>521.92121099999997</v>
      </c>
      <c r="L151">
        <v>2.4852940180679526</v>
      </c>
      <c r="M151">
        <v>4.9150725398865411</v>
      </c>
      <c r="N151">
        <v>-22.577749880422036</v>
      </c>
      <c r="O151">
        <v>-44.96173196059668</v>
      </c>
    </row>
    <row r="152" spans="1:15" x14ac:dyDescent="0.3">
      <c r="A152" t="s">
        <v>202</v>
      </c>
      <c r="B152">
        <v>3513504</v>
      </c>
      <c r="C152">
        <f>IFERROR(VLOOKUP($A152,Tabela1[#All],4,FALSE),-1)</f>
        <v>-1</v>
      </c>
      <c r="D152">
        <f>IFERROR(VLOOKUP($A152,Tabela1[#All],5,FALSE),-1)</f>
        <v>-1</v>
      </c>
      <c r="E152">
        <f>IFERROR(VLOOKUP($A152,Tabela1[#All],6,FALSE),-1)</f>
        <v>-1</v>
      </c>
      <c r="F152">
        <f>IFERROR(VLOOKUP($A152,Tabela1[#All],7,FALSE),-1)</f>
        <v>-1</v>
      </c>
      <c r="G152">
        <f>IFERROR(VLOOKUP($A152,Tabela1[#All],8,FALSE),-1)</f>
        <v>-1</v>
      </c>
      <c r="H152">
        <f>IFERROR(VLOOKUP($A152,Tabela1[#All],9,FALSE),-1)</f>
        <v>-1</v>
      </c>
      <c r="I152">
        <f>IFERROR(VLOOKUP($A152,Tabela1[#All],10,FALSE),-1)</f>
        <v>-1</v>
      </c>
      <c r="J152">
        <f>IFERROR(VLOOKUP($A152,Tabela1[#All],11,FALSE),-1)</f>
        <v>-1</v>
      </c>
      <c r="K152">
        <v>6.8811460000000002</v>
      </c>
      <c r="L152">
        <v>2.1549684019587931</v>
      </c>
      <c r="M152">
        <v>5.1162922014357486</v>
      </c>
      <c r="N152">
        <v>-23.883839000000005</v>
      </c>
      <c r="O152">
        <v>-46.420031768274477</v>
      </c>
    </row>
    <row r="153" spans="1:15" x14ac:dyDescent="0.3">
      <c r="A153" t="s">
        <v>52</v>
      </c>
      <c r="B153">
        <v>3513603</v>
      </c>
      <c r="C153" t="str">
        <f>IFERROR(VLOOKUP($A153,Tabela1[#All],4,FALSE),-1)</f>
        <v>G2</v>
      </c>
      <c r="D153" t="str">
        <f>IFERROR(VLOOKUP($A153,Tabela1[#All],5,FALSE),-1)</f>
        <v>G1</v>
      </c>
      <c r="E153" t="str">
        <f>IFERROR(VLOOKUP($A153,Tabela1[#All],6,FALSE),-1)</f>
        <v>G2</v>
      </c>
      <c r="F153" t="str">
        <f>IFERROR(VLOOKUP($A153,Tabela1[#All],7,FALSE),-1)</f>
        <v>G3</v>
      </c>
      <c r="G153" t="str">
        <f>IFERROR(VLOOKUP($A153,Tabela1[#All],8,FALSE),-1)</f>
        <v>G3</v>
      </c>
      <c r="H153" t="str">
        <f>IFERROR(VLOOKUP($A153,Tabela1[#All],9,FALSE),-1)</f>
        <v>G4</v>
      </c>
      <c r="I153" t="str">
        <f>IFERROR(VLOOKUP($A153,Tabela1[#All],10,FALSE),-1)</f>
        <v>G4</v>
      </c>
      <c r="J153" t="str">
        <f>IFERROR(VLOOKUP($A153,Tabela1[#All],11,FALSE),-1)</f>
        <v>G5</v>
      </c>
      <c r="K153">
        <v>939.59264099999996</v>
      </c>
      <c r="L153">
        <v>3.14837125733224</v>
      </c>
      <c r="M153">
        <v>4.3333868116595315</v>
      </c>
      <c r="N153">
        <v>-23.074750147406501</v>
      </c>
      <c r="O153">
        <v>-44.958026903498052</v>
      </c>
    </row>
    <row r="154" spans="1:15" x14ac:dyDescent="0.3">
      <c r="A154" t="s">
        <v>203</v>
      </c>
      <c r="B154">
        <v>3513702</v>
      </c>
      <c r="C154">
        <f>IFERROR(VLOOKUP($A154,Tabela1[#All],4,FALSE),-1)</f>
        <v>-1</v>
      </c>
      <c r="D154">
        <f>IFERROR(VLOOKUP($A154,Tabela1[#All],5,FALSE),-1)</f>
        <v>-1</v>
      </c>
      <c r="E154">
        <f>IFERROR(VLOOKUP($A154,Tabela1[#All],6,FALSE),-1)</f>
        <v>-1</v>
      </c>
      <c r="F154">
        <f>IFERROR(VLOOKUP($A154,Tabela1[#All],7,FALSE),-1)</f>
        <v>-1</v>
      </c>
      <c r="G154">
        <f>IFERROR(VLOOKUP($A154,Tabela1[#All],8,FALSE),-1)</f>
        <v>-1</v>
      </c>
      <c r="H154">
        <f>IFERROR(VLOOKUP($A154,Tabela1[#All],9,FALSE),-1)</f>
        <v>-1</v>
      </c>
      <c r="I154">
        <f>IFERROR(VLOOKUP($A154,Tabela1[#All],10,FALSE),-1)</f>
        <v>-1</v>
      </c>
      <c r="J154">
        <f>IFERROR(VLOOKUP($A154,Tabela1[#All],11,FALSE),-1)</f>
        <v>-1</v>
      </c>
      <c r="K154">
        <v>688.71950100000004</v>
      </c>
      <c r="L154">
        <v>2.877201972557871</v>
      </c>
      <c r="M154">
        <v>4.5278618063227016</v>
      </c>
      <c r="N154">
        <v>-21.909083000000006</v>
      </c>
      <c r="O154">
        <v>-47.620663971859237</v>
      </c>
    </row>
    <row r="155" spans="1:15" x14ac:dyDescent="0.3">
      <c r="A155" t="s">
        <v>204</v>
      </c>
      <c r="B155">
        <v>3513801</v>
      </c>
      <c r="C155">
        <f>IFERROR(VLOOKUP($A155,Tabela1[#All],4,FALSE),-1)</f>
        <v>-1</v>
      </c>
      <c r="D155">
        <f>IFERROR(VLOOKUP($A155,Tabela1[#All],5,FALSE),-1)</f>
        <v>-1</v>
      </c>
      <c r="E155">
        <f>IFERROR(VLOOKUP($A155,Tabela1[#All],6,FALSE),-1)</f>
        <v>-1</v>
      </c>
      <c r="F155">
        <f>IFERROR(VLOOKUP($A155,Tabela1[#All],7,FALSE),-1)</f>
        <v>-1</v>
      </c>
      <c r="G155">
        <f>IFERROR(VLOOKUP($A155,Tabela1[#All],8,FALSE),-1)</f>
        <v>-1</v>
      </c>
      <c r="H155">
        <f>IFERROR(VLOOKUP($A155,Tabela1[#All],9,FALSE),-1)</f>
        <v>-1</v>
      </c>
      <c r="I155">
        <f>IFERROR(VLOOKUP($A155,Tabela1[#All],10,FALSE),-1)</f>
        <v>-1</v>
      </c>
      <c r="J155">
        <f>IFERROR(VLOOKUP($A155,Tabela1[#All],11,FALSE),-1)</f>
        <v>-1</v>
      </c>
      <c r="K155">
        <v>812.83750499999996</v>
      </c>
      <c r="L155">
        <v>1.4875908245160545</v>
      </c>
      <c r="M155">
        <v>5.6272470239217185</v>
      </c>
      <c r="N155">
        <v>-23.689295000000008</v>
      </c>
      <c r="O155">
        <v>-46.623381393203019</v>
      </c>
    </row>
    <row r="156" spans="1:15" x14ac:dyDescent="0.3">
      <c r="A156" t="s">
        <v>205</v>
      </c>
      <c r="B156">
        <v>3513850</v>
      </c>
      <c r="C156">
        <f>IFERROR(VLOOKUP($A156,Tabela1[#All],4,FALSE),-1)</f>
        <v>-1</v>
      </c>
      <c r="D156">
        <f>IFERROR(VLOOKUP($A156,Tabela1[#All],5,FALSE),-1)</f>
        <v>-1</v>
      </c>
      <c r="E156">
        <f>IFERROR(VLOOKUP($A156,Tabela1[#All],6,FALSE),-1)</f>
        <v>-1</v>
      </c>
      <c r="F156">
        <f>IFERROR(VLOOKUP($A156,Tabela1[#All],7,FALSE),-1)</f>
        <v>-1</v>
      </c>
      <c r="G156">
        <f>IFERROR(VLOOKUP($A156,Tabela1[#All],8,FALSE),-1)</f>
        <v>-1</v>
      </c>
      <c r="H156">
        <f>IFERROR(VLOOKUP($A156,Tabela1[#All],9,FALSE),-1)</f>
        <v>-1</v>
      </c>
      <c r="I156">
        <f>IFERROR(VLOOKUP($A156,Tabela1[#All],10,FALSE),-1)</f>
        <v>-1</v>
      </c>
      <c r="J156">
        <f>IFERROR(VLOOKUP($A156,Tabela1[#All],11,FALSE),-1)</f>
        <v>-1</v>
      </c>
      <c r="K156">
        <v>398.162556</v>
      </c>
      <c r="L156">
        <v>1.9451385535247148</v>
      </c>
      <c r="M156">
        <v>3.253580289562183</v>
      </c>
      <c r="N156">
        <v>-20.464412794300202</v>
      </c>
      <c r="O156">
        <v>-50.606055988833148</v>
      </c>
    </row>
    <row r="157" spans="1:15" x14ac:dyDescent="0.3">
      <c r="A157" t="s">
        <v>206</v>
      </c>
      <c r="B157">
        <v>3513900</v>
      </c>
      <c r="C157">
        <f>IFERROR(VLOOKUP($A157,Tabela1[#All],4,FALSE),-1)</f>
        <v>-1</v>
      </c>
      <c r="D157">
        <f>IFERROR(VLOOKUP($A157,Tabela1[#All],5,FALSE),-1)</f>
        <v>-1</v>
      </c>
      <c r="E157">
        <f>IFERROR(VLOOKUP($A157,Tabela1[#All],6,FALSE),-1)</f>
        <v>-1</v>
      </c>
      <c r="F157">
        <f>IFERROR(VLOOKUP($A157,Tabela1[#All],7,FALSE),-1)</f>
        <v>-1</v>
      </c>
      <c r="G157">
        <f>IFERROR(VLOOKUP($A157,Tabela1[#All],8,FALSE),-1)</f>
        <v>-1</v>
      </c>
      <c r="H157">
        <f>IFERROR(VLOOKUP($A157,Tabela1[#All],9,FALSE),-1)</f>
        <v>-1</v>
      </c>
      <c r="I157">
        <f>IFERROR(VLOOKUP($A157,Tabela1[#All],10,FALSE),-1)</f>
        <v>-1</v>
      </c>
      <c r="J157">
        <f>IFERROR(VLOOKUP($A157,Tabela1[#All],11,FALSE),-1)</f>
        <v>-1</v>
      </c>
      <c r="K157">
        <v>1055.4724309999999</v>
      </c>
      <c r="L157">
        <v>2.3497611030026873</v>
      </c>
      <c r="M157">
        <v>4.0471190387201812</v>
      </c>
      <c r="N157">
        <v>-21.661621506036553</v>
      </c>
      <c r="O157">
        <v>-46.736869786792376</v>
      </c>
    </row>
    <row r="158" spans="1:15" x14ac:dyDescent="0.3">
      <c r="A158" t="s">
        <v>207</v>
      </c>
      <c r="B158">
        <v>3514007</v>
      </c>
      <c r="C158">
        <f>IFERROR(VLOOKUP($A158,Tabela1[#All],4,FALSE),-1)</f>
        <v>-1</v>
      </c>
      <c r="D158">
        <f>IFERROR(VLOOKUP($A158,Tabela1[#All],5,FALSE),-1)</f>
        <v>-1</v>
      </c>
      <c r="E158">
        <f>IFERROR(VLOOKUP($A158,Tabela1[#All],6,FALSE),-1)</f>
        <v>-1</v>
      </c>
      <c r="F158">
        <f>IFERROR(VLOOKUP($A158,Tabela1[#All],7,FALSE),-1)</f>
        <v>-1</v>
      </c>
      <c r="G158">
        <f>IFERROR(VLOOKUP($A158,Tabela1[#All],8,FALSE),-1)</f>
        <v>-1</v>
      </c>
      <c r="H158">
        <f>IFERROR(VLOOKUP($A158,Tabela1[#All],9,FALSE),-1)</f>
        <v>-1</v>
      </c>
      <c r="I158">
        <f>IFERROR(VLOOKUP($A158,Tabela1[#All],10,FALSE),-1)</f>
        <v>-1</v>
      </c>
      <c r="J158">
        <f>IFERROR(VLOOKUP($A158,Tabela1[#All],11,FALSE),-1)</f>
        <v>-1</v>
      </c>
      <c r="K158">
        <v>569.77001700000005</v>
      </c>
      <c r="L158">
        <v>2.1753059240586214</v>
      </c>
      <c r="M158">
        <v>3.9508028229646586</v>
      </c>
      <c r="N158">
        <v>-21.514804330405855</v>
      </c>
      <c r="O158">
        <v>-48.400242719251693</v>
      </c>
    </row>
    <row r="159" spans="1:15" x14ac:dyDescent="0.3">
      <c r="A159" t="s">
        <v>208</v>
      </c>
      <c r="B159">
        <v>3514106</v>
      </c>
      <c r="C159">
        <f>IFERROR(VLOOKUP($A159,Tabela1[#All],4,FALSE),-1)</f>
        <v>-1</v>
      </c>
      <c r="D159">
        <f>IFERROR(VLOOKUP($A159,Tabela1[#All],5,FALSE),-1)</f>
        <v>-1</v>
      </c>
      <c r="E159">
        <f>IFERROR(VLOOKUP($A159,Tabela1[#All],6,FALSE),-1)</f>
        <v>-1</v>
      </c>
      <c r="F159">
        <f>IFERROR(VLOOKUP($A159,Tabela1[#All],7,FALSE),-1)</f>
        <v>-1</v>
      </c>
      <c r="G159">
        <f>IFERROR(VLOOKUP($A159,Tabela1[#All],8,FALSE),-1)</f>
        <v>-1</v>
      </c>
      <c r="H159">
        <f>IFERROR(VLOOKUP($A159,Tabela1[#All],9,FALSE),-1)</f>
        <v>-1</v>
      </c>
      <c r="I159">
        <f>IFERROR(VLOOKUP($A159,Tabela1[#All],10,FALSE),-1)</f>
        <v>-1</v>
      </c>
      <c r="J159">
        <f>IFERROR(VLOOKUP($A159,Tabela1[#All],11,FALSE),-1)</f>
        <v>-1</v>
      </c>
      <c r="K159">
        <v>683.98991999999998</v>
      </c>
      <c r="L159">
        <v>2.8013844990940564</v>
      </c>
      <c r="M159">
        <v>4.4364012048506014</v>
      </c>
      <c r="N159">
        <v>-22.367316000000002</v>
      </c>
      <c r="O159">
        <v>-48.382675987535464</v>
      </c>
    </row>
    <row r="160" spans="1:15" x14ac:dyDescent="0.3">
      <c r="A160" t="s">
        <v>209</v>
      </c>
      <c r="B160">
        <v>3514205</v>
      </c>
      <c r="C160">
        <f>IFERROR(VLOOKUP($A160,Tabela1[#All],4,FALSE),-1)</f>
        <v>-1</v>
      </c>
      <c r="D160">
        <f>IFERROR(VLOOKUP($A160,Tabela1[#All],5,FALSE),-1)</f>
        <v>-1</v>
      </c>
      <c r="E160">
        <f>IFERROR(VLOOKUP($A160,Tabela1[#All],6,FALSE),-1)</f>
        <v>-1</v>
      </c>
      <c r="F160">
        <f>IFERROR(VLOOKUP($A160,Tabela1[#All],7,FALSE),-1)</f>
        <v>-1</v>
      </c>
      <c r="G160">
        <f>IFERROR(VLOOKUP($A160,Tabela1[#All],8,FALSE),-1)</f>
        <v>-1</v>
      </c>
      <c r="H160">
        <f>IFERROR(VLOOKUP($A160,Tabela1[#All],9,FALSE),-1)</f>
        <v>-1</v>
      </c>
      <c r="I160">
        <f>IFERROR(VLOOKUP($A160,Tabela1[#All],10,FALSE),-1)</f>
        <v>-1</v>
      </c>
      <c r="J160">
        <f>IFERROR(VLOOKUP($A160,Tabela1[#All],11,FALSE),-1)</f>
        <v>-1</v>
      </c>
      <c r="K160">
        <v>466.50761299999999</v>
      </c>
      <c r="L160">
        <v>1.8917548292566713</v>
      </c>
      <c r="M160">
        <v>3.325310371711061</v>
      </c>
      <c r="N160">
        <v>-20.122870661056659</v>
      </c>
      <c r="O160">
        <v>-50.515363084024557</v>
      </c>
    </row>
    <row r="161" spans="1:15" x14ac:dyDescent="0.3">
      <c r="A161" t="s">
        <v>41</v>
      </c>
      <c r="B161">
        <v>3514304</v>
      </c>
      <c r="C161" t="str">
        <f>IFERROR(VLOOKUP($A161,Tabela1[#All],4,FALSE),-1)</f>
        <v>G1</v>
      </c>
      <c r="D161" t="str">
        <f>IFERROR(VLOOKUP($A161,Tabela1[#All],5,FALSE),-1)</f>
        <v>G2</v>
      </c>
      <c r="E161" t="str">
        <f>IFERROR(VLOOKUP($A161,Tabela1[#All],6,FALSE),-1)</f>
        <v>G3</v>
      </c>
      <c r="F161" t="str">
        <f>IFERROR(VLOOKUP($A161,Tabela1[#All],7,FALSE),-1)</f>
        <v>G1</v>
      </c>
      <c r="G161" t="str">
        <f>IFERROR(VLOOKUP($A161,Tabela1[#All],8,FALSE),-1)</f>
        <v>G4</v>
      </c>
      <c r="H161" t="str">
        <f>IFERROR(VLOOKUP($A161,Tabela1[#All],9,FALSE),-1)</f>
        <v>G1</v>
      </c>
      <c r="I161" t="str">
        <f>IFERROR(VLOOKUP($A161,Tabela1[#All],10,FALSE),-1)</f>
        <v>G5</v>
      </c>
      <c r="J161" t="str">
        <f>IFERROR(VLOOKUP($A161,Tabela1[#All],11,FALSE),-1)</f>
        <v>G1</v>
      </c>
      <c r="K161">
        <v>707.05544099999997</v>
      </c>
      <c r="L161">
        <v>2.3136015026670074</v>
      </c>
      <c r="M161">
        <v>3.9480704815189411</v>
      </c>
      <c r="N161">
        <v>-22.113167196367058</v>
      </c>
      <c r="O161">
        <v>-48.316235806343272</v>
      </c>
    </row>
    <row r="162" spans="1:15" x14ac:dyDescent="0.3">
      <c r="A162" t="s">
        <v>210</v>
      </c>
      <c r="B162">
        <v>3514403</v>
      </c>
      <c r="C162">
        <f>IFERROR(VLOOKUP($A162,Tabela1[#All],4,FALSE),-1)</f>
        <v>-1</v>
      </c>
      <c r="D162">
        <f>IFERROR(VLOOKUP($A162,Tabela1[#All],5,FALSE),-1)</f>
        <v>-1</v>
      </c>
      <c r="E162">
        <f>IFERROR(VLOOKUP($A162,Tabela1[#All],6,FALSE),-1)</f>
        <v>-1</v>
      </c>
      <c r="F162">
        <f>IFERROR(VLOOKUP($A162,Tabela1[#All],7,FALSE),-1)</f>
        <v>-1</v>
      </c>
      <c r="G162">
        <f>IFERROR(VLOOKUP($A162,Tabela1[#All],8,FALSE),-1)</f>
        <v>-1</v>
      </c>
      <c r="H162">
        <f>IFERROR(VLOOKUP($A162,Tabela1[#All],9,FALSE),-1)</f>
        <v>-1</v>
      </c>
      <c r="I162">
        <f>IFERROR(VLOOKUP($A162,Tabela1[#All],10,FALSE),-1)</f>
        <v>-1</v>
      </c>
      <c r="J162">
        <f>IFERROR(VLOOKUP($A162,Tabela1[#All],11,FALSE),-1)</f>
        <v>-1</v>
      </c>
      <c r="K162">
        <v>414.17755799999998</v>
      </c>
      <c r="L162">
        <v>2.6881420695183667</v>
      </c>
      <c r="M162">
        <v>4.6701808896392736</v>
      </c>
      <c r="N162">
        <v>-21.486137535000005</v>
      </c>
      <c r="O162">
        <v>-51.53404966006272</v>
      </c>
    </row>
    <row r="163" spans="1:15" x14ac:dyDescent="0.3">
      <c r="A163" t="s">
        <v>211</v>
      </c>
      <c r="B163">
        <v>3514502</v>
      </c>
      <c r="C163">
        <f>IFERROR(VLOOKUP($A163,Tabela1[#All],4,FALSE),-1)</f>
        <v>-1</v>
      </c>
      <c r="D163">
        <f>IFERROR(VLOOKUP($A163,Tabela1[#All],5,FALSE),-1)</f>
        <v>-1</v>
      </c>
      <c r="E163">
        <f>IFERROR(VLOOKUP($A163,Tabela1[#All],6,FALSE),-1)</f>
        <v>-1</v>
      </c>
      <c r="F163">
        <f>IFERROR(VLOOKUP($A163,Tabela1[#All],7,FALSE),-1)</f>
        <v>-1</v>
      </c>
      <c r="G163">
        <f>IFERROR(VLOOKUP($A163,Tabela1[#All],8,FALSE),-1)</f>
        <v>-1</v>
      </c>
      <c r="H163">
        <f>IFERROR(VLOOKUP($A163,Tabela1[#All],9,FALSE),-1)</f>
        <v>-1</v>
      </c>
      <c r="I163">
        <f>IFERROR(VLOOKUP($A163,Tabela1[#All],10,FALSE),-1)</f>
        <v>-1</v>
      </c>
      <c r="J163">
        <f>IFERROR(VLOOKUP($A163,Tabela1[#All],11,FALSE),-1)</f>
        <v>-1</v>
      </c>
      <c r="K163">
        <v>508.16710699999999</v>
      </c>
      <c r="L163">
        <v>2.4225192571595291</v>
      </c>
      <c r="M163">
        <v>4.094994900944612</v>
      </c>
      <c r="N163">
        <v>-22.414881375807752</v>
      </c>
      <c r="O163">
        <v>-49.405045410632958</v>
      </c>
    </row>
    <row r="164" spans="1:15" x14ac:dyDescent="0.3">
      <c r="A164" t="s">
        <v>212</v>
      </c>
      <c r="B164">
        <v>3514601</v>
      </c>
      <c r="C164">
        <f>IFERROR(VLOOKUP($A164,Tabela1[#All],4,FALSE),-1)</f>
        <v>-1</v>
      </c>
      <c r="D164">
        <f>IFERROR(VLOOKUP($A164,Tabela1[#All],5,FALSE),-1)</f>
        <v>-1</v>
      </c>
      <c r="E164">
        <f>IFERROR(VLOOKUP($A164,Tabela1[#All],6,FALSE),-1)</f>
        <v>-1</v>
      </c>
      <c r="F164">
        <f>IFERROR(VLOOKUP($A164,Tabela1[#All],7,FALSE),-1)</f>
        <v>-1</v>
      </c>
      <c r="G164">
        <f>IFERROR(VLOOKUP($A164,Tabela1[#All],8,FALSE),-1)</f>
        <v>-1</v>
      </c>
      <c r="H164">
        <f>IFERROR(VLOOKUP($A164,Tabela1[#All],9,FALSE),-1)</f>
        <v>-1</v>
      </c>
      <c r="I164">
        <f>IFERROR(VLOOKUP($A164,Tabela1[#All],10,FALSE),-1)</f>
        <v>-1</v>
      </c>
      <c r="J164">
        <f>IFERROR(VLOOKUP($A164,Tabela1[#All],11,FALSE),-1)</f>
        <v>-1</v>
      </c>
      <c r="K164">
        <v>624.09444399999995</v>
      </c>
      <c r="L164">
        <v>2.046791616416713</v>
      </c>
      <c r="M164">
        <v>3.9942291408176986</v>
      </c>
      <c r="N164">
        <v>-21.233325999362354</v>
      </c>
      <c r="O164">
        <v>-47.970843449444295</v>
      </c>
    </row>
    <row r="165" spans="1:15" x14ac:dyDescent="0.3">
      <c r="A165" t="s">
        <v>213</v>
      </c>
      <c r="B165">
        <v>3514700</v>
      </c>
      <c r="C165">
        <f>IFERROR(VLOOKUP($A165,Tabela1[#All],4,FALSE),-1)</f>
        <v>-1</v>
      </c>
      <c r="D165">
        <f>IFERROR(VLOOKUP($A165,Tabela1[#All],5,FALSE),-1)</f>
        <v>-1</v>
      </c>
      <c r="E165">
        <f>IFERROR(VLOOKUP($A165,Tabela1[#All],6,FALSE),-1)</f>
        <v>-1</v>
      </c>
      <c r="F165">
        <f>IFERROR(VLOOKUP($A165,Tabela1[#All],7,FALSE),-1)</f>
        <v>-1</v>
      </c>
      <c r="G165">
        <f>IFERROR(VLOOKUP($A165,Tabela1[#All],8,FALSE),-1)</f>
        <v>-1</v>
      </c>
      <c r="H165">
        <f>IFERROR(VLOOKUP($A165,Tabela1[#All],9,FALSE),-1)</f>
        <v>-1</v>
      </c>
      <c r="I165">
        <f>IFERROR(VLOOKUP($A165,Tabela1[#All],10,FALSE),-1)</f>
        <v>-1</v>
      </c>
      <c r="J165">
        <f>IFERROR(VLOOKUP($A165,Tabela1[#All],11,FALSE),-1)</f>
        <v>-1</v>
      </c>
      <c r="K165">
        <v>684.99032199999999</v>
      </c>
      <c r="L165">
        <v>2.7120247434476275</v>
      </c>
      <c r="M165">
        <v>3.7854722033063881</v>
      </c>
      <c r="N165">
        <v>-22.424996999334002</v>
      </c>
      <c r="O165">
        <v>-50.207006146214439</v>
      </c>
    </row>
    <row r="166" spans="1:15" x14ac:dyDescent="0.3">
      <c r="A166" t="s">
        <v>51</v>
      </c>
      <c r="B166">
        <v>3514809</v>
      </c>
      <c r="C166" t="str">
        <f>IFERROR(VLOOKUP($A166,Tabela1[#All],4,FALSE),-1)</f>
        <v>G2</v>
      </c>
      <c r="D166" t="str">
        <f>IFERROR(VLOOKUP($A166,Tabela1[#All],5,FALSE),-1)</f>
        <v>G2</v>
      </c>
      <c r="E166" t="str">
        <f>IFERROR(VLOOKUP($A166,Tabela1[#All],6,FALSE),-1)</f>
        <v>G1</v>
      </c>
      <c r="F166" t="str">
        <f>IFERROR(VLOOKUP($A166,Tabela1[#All],7,FALSE),-1)</f>
        <v>G2</v>
      </c>
      <c r="G166" t="str">
        <f>IFERROR(VLOOKUP($A166,Tabela1[#All],8,FALSE),-1)</f>
        <v>G2</v>
      </c>
      <c r="H166" t="str">
        <f>IFERROR(VLOOKUP($A166,Tabela1[#All],9,FALSE),-1)</f>
        <v>G2</v>
      </c>
      <c r="I166" t="str">
        <f>IFERROR(VLOOKUP($A166,Tabela1[#All],10,FALSE),-1)</f>
        <v>G2</v>
      </c>
      <c r="J166" t="str">
        <f>IFERROR(VLOOKUP($A166,Tabela1[#All],11,FALSE),-1)</f>
        <v>G2</v>
      </c>
      <c r="K166">
        <v>27.695094000000001</v>
      </c>
      <c r="L166">
        <v>3.2186027185081167</v>
      </c>
      <c r="M166">
        <v>4.1901635516307048</v>
      </c>
      <c r="N166">
        <v>-24.525386611147006</v>
      </c>
      <c r="O166">
        <v>-48.103228422535025</v>
      </c>
    </row>
    <row r="167" spans="1:15" x14ac:dyDescent="0.3">
      <c r="A167" t="s">
        <v>214</v>
      </c>
      <c r="B167">
        <v>3514908</v>
      </c>
      <c r="C167">
        <f>IFERROR(VLOOKUP($A167,Tabela1[#All],4,FALSE),-1)</f>
        <v>-1</v>
      </c>
      <c r="D167">
        <f>IFERROR(VLOOKUP($A167,Tabela1[#All],5,FALSE),-1)</f>
        <v>-1</v>
      </c>
      <c r="E167">
        <f>IFERROR(VLOOKUP($A167,Tabela1[#All],6,FALSE),-1)</f>
        <v>-1</v>
      </c>
      <c r="F167">
        <f>IFERROR(VLOOKUP($A167,Tabela1[#All],7,FALSE),-1)</f>
        <v>-1</v>
      </c>
      <c r="G167">
        <f>IFERROR(VLOOKUP($A167,Tabela1[#All],8,FALSE),-1)</f>
        <v>-1</v>
      </c>
      <c r="H167">
        <f>IFERROR(VLOOKUP($A167,Tabela1[#All],9,FALSE),-1)</f>
        <v>-1</v>
      </c>
      <c r="I167">
        <f>IFERROR(VLOOKUP($A167,Tabela1[#All],10,FALSE),-1)</f>
        <v>-1</v>
      </c>
      <c r="J167">
        <f>IFERROR(VLOOKUP($A167,Tabela1[#All],11,FALSE),-1)</f>
        <v>-1</v>
      </c>
      <c r="K167">
        <v>572.24222499999996</v>
      </c>
      <c r="L167">
        <v>2.3061246707365299</v>
      </c>
      <c r="M167">
        <v>4.2497363045688337</v>
      </c>
      <c r="N167">
        <v>-23.04253672118076</v>
      </c>
      <c r="O167">
        <v>-47.376774239641627</v>
      </c>
    </row>
    <row r="168" spans="1:15" x14ac:dyDescent="0.3">
      <c r="A168" t="s">
        <v>215</v>
      </c>
      <c r="B168">
        <v>3514924</v>
      </c>
      <c r="C168">
        <f>IFERROR(VLOOKUP($A168,Tabela1[#All],4,FALSE),-1)</f>
        <v>-1</v>
      </c>
      <c r="D168">
        <f>IFERROR(VLOOKUP($A168,Tabela1[#All],5,FALSE),-1)</f>
        <v>-1</v>
      </c>
      <c r="E168">
        <f>IFERROR(VLOOKUP($A168,Tabela1[#All],6,FALSE),-1)</f>
        <v>-1</v>
      </c>
      <c r="F168">
        <f>IFERROR(VLOOKUP($A168,Tabela1[#All],7,FALSE),-1)</f>
        <v>-1</v>
      </c>
      <c r="G168">
        <f>IFERROR(VLOOKUP($A168,Tabela1[#All],8,FALSE),-1)</f>
        <v>-1</v>
      </c>
      <c r="H168">
        <f>IFERROR(VLOOKUP($A168,Tabela1[#All],9,FALSE),-1)</f>
        <v>-1</v>
      </c>
      <c r="I168">
        <f>IFERROR(VLOOKUP($A168,Tabela1[#All],10,FALSE),-1)</f>
        <v>-1</v>
      </c>
      <c r="J168">
        <f>IFERROR(VLOOKUP($A168,Tabela1[#All],11,FALSE),-1)</f>
        <v>-1</v>
      </c>
      <c r="K168">
        <v>508.31157999999999</v>
      </c>
      <c r="L168">
        <v>1.973035440686933</v>
      </c>
      <c r="M168">
        <v>3.5624118329497274</v>
      </c>
      <c r="N168">
        <v>-21.164429018489251</v>
      </c>
      <c r="O168">
        <v>-49.110835890202573</v>
      </c>
    </row>
    <row r="169" spans="1:15" x14ac:dyDescent="0.3">
      <c r="A169" t="s">
        <v>216</v>
      </c>
      <c r="B169">
        <v>3514957</v>
      </c>
      <c r="C169">
        <f>IFERROR(VLOOKUP($A169,Tabela1[#All],4,FALSE),-1)</f>
        <v>-1</v>
      </c>
      <c r="D169">
        <f>IFERROR(VLOOKUP($A169,Tabela1[#All],5,FALSE),-1)</f>
        <v>-1</v>
      </c>
      <c r="E169">
        <f>IFERROR(VLOOKUP($A169,Tabela1[#All],6,FALSE),-1)</f>
        <v>-1</v>
      </c>
      <c r="F169">
        <f>IFERROR(VLOOKUP($A169,Tabela1[#All],7,FALSE),-1)</f>
        <v>-1</v>
      </c>
      <c r="G169">
        <f>IFERROR(VLOOKUP($A169,Tabela1[#All],8,FALSE),-1)</f>
        <v>-1</v>
      </c>
      <c r="H169">
        <f>IFERROR(VLOOKUP($A169,Tabela1[#All],9,FALSE),-1)</f>
        <v>-1</v>
      </c>
      <c r="I169">
        <f>IFERROR(VLOOKUP($A169,Tabela1[#All],10,FALSE),-1)</f>
        <v>-1</v>
      </c>
      <c r="J169">
        <f>IFERROR(VLOOKUP($A169,Tabela1[#All],11,FALSE),-1)</f>
        <v>-1</v>
      </c>
      <c r="K169">
        <v>546.34642299999996</v>
      </c>
      <c r="L169">
        <v>1.9197525561894431</v>
      </c>
      <c r="M169">
        <v>3.3895204658463776</v>
      </c>
      <c r="N169">
        <v>-20.982668054874704</v>
      </c>
      <c r="O169">
        <v>-48.83262029214584</v>
      </c>
    </row>
    <row r="170" spans="1:15" x14ac:dyDescent="0.3">
      <c r="A170" t="s">
        <v>217</v>
      </c>
      <c r="B170">
        <v>3515004</v>
      </c>
      <c r="C170">
        <f>IFERROR(VLOOKUP($A170,Tabela1[#All],4,FALSE),-1)</f>
        <v>-1</v>
      </c>
      <c r="D170">
        <f>IFERROR(VLOOKUP($A170,Tabela1[#All],5,FALSE),-1)</f>
        <v>-1</v>
      </c>
      <c r="E170">
        <f>IFERROR(VLOOKUP($A170,Tabela1[#All],6,FALSE),-1)</f>
        <v>-1</v>
      </c>
      <c r="F170">
        <f>IFERROR(VLOOKUP($A170,Tabela1[#All],7,FALSE),-1)</f>
        <v>-1</v>
      </c>
      <c r="G170">
        <f>IFERROR(VLOOKUP($A170,Tabela1[#All],8,FALSE),-1)</f>
        <v>-1</v>
      </c>
      <c r="H170">
        <f>IFERROR(VLOOKUP($A170,Tabela1[#All],9,FALSE),-1)</f>
        <v>-1</v>
      </c>
      <c r="I170">
        <f>IFERROR(VLOOKUP($A170,Tabela1[#All],10,FALSE),-1)</f>
        <v>-1</v>
      </c>
      <c r="J170">
        <f>IFERROR(VLOOKUP($A170,Tabela1[#All],11,FALSE),-1)</f>
        <v>-1</v>
      </c>
      <c r="K170">
        <v>791.83497699999998</v>
      </c>
      <c r="L170">
        <v>1.8475603210554368</v>
      </c>
      <c r="M170">
        <v>5.4373160510463698</v>
      </c>
      <c r="N170">
        <v>-23.647312500000005</v>
      </c>
      <c r="O170">
        <v>-46.850859993673581</v>
      </c>
    </row>
    <row r="171" spans="1:15" x14ac:dyDescent="0.3">
      <c r="A171" t="s">
        <v>218</v>
      </c>
      <c r="B171">
        <v>3515103</v>
      </c>
      <c r="C171">
        <f>IFERROR(VLOOKUP($A171,Tabela1[#All],4,FALSE),-1)</f>
        <v>-1</v>
      </c>
      <c r="D171">
        <f>IFERROR(VLOOKUP($A171,Tabela1[#All],5,FALSE),-1)</f>
        <v>-1</v>
      </c>
      <c r="E171">
        <f>IFERROR(VLOOKUP($A171,Tabela1[#All],6,FALSE),-1)</f>
        <v>-1</v>
      </c>
      <c r="F171">
        <f>IFERROR(VLOOKUP($A171,Tabela1[#All],7,FALSE),-1)</f>
        <v>-1</v>
      </c>
      <c r="G171">
        <f>IFERROR(VLOOKUP($A171,Tabela1[#All],8,FALSE),-1)</f>
        <v>-1</v>
      </c>
      <c r="H171">
        <f>IFERROR(VLOOKUP($A171,Tabela1[#All],9,FALSE),-1)</f>
        <v>-1</v>
      </c>
      <c r="I171">
        <f>IFERROR(VLOOKUP($A171,Tabela1[#All],10,FALSE),-1)</f>
        <v>-1</v>
      </c>
      <c r="J171">
        <f>IFERROR(VLOOKUP($A171,Tabela1[#All],11,FALSE),-1)</f>
        <v>-1</v>
      </c>
      <c r="K171">
        <v>765.89379199999996</v>
      </c>
      <c r="L171">
        <v>2.1921240125010617</v>
      </c>
      <c r="M171">
        <v>4.8412655926257822</v>
      </c>
      <c r="N171">
        <v>-23.831829103771252</v>
      </c>
      <c r="O171">
        <v>-46.817108872549611</v>
      </c>
    </row>
    <row r="172" spans="1:15" x14ac:dyDescent="0.3">
      <c r="A172" t="s">
        <v>219</v>
      </c>
      <c r="B172">
        <v>3515129</v>
      </c>
      <c r="C172">
        <f>IFERROR(VLOOKUP($A172,Tabela1[#All],4,FALSE),-1)</f>
        <v>-1</v>
      </c>
      <c r="D172">
        <f>IFERROR(VLOOKUP($A172,Tabela1[#All],5,FALSE),-1)</f>
        <v>-1</v>
      </c>
      <c r="E172">
        <f>IFERROR(VLOOKUP($A172,Tabela1[#All],6,FALSE),-1)</f>
        <v>-1</v>
      </c>
      <c r="F172">
        <f>IFERROR(VLOOKUP($A172,Tabela1[#All],7,FALSE),-1)</f>
        <v>-1</v>
      </c>
      <c r="G172">
        <f>IFERROR(VLOOKUP($A172,Tabela1[#All],8,FALSE),-1)</f>
        <v>-1</v>
      </c>
      <c r="H172">
        <f>IFERROR(VLOOKUP($A172,Tabela1[#All],9,FALSE),-1)</f>
        <v>-1</v>
      </c>
      <c r="I172">
        <f>IFERROR(VLOOKUP($A172,Tabela1[#All],10,FALSE),-1)</f>
        <v>-1</v>
      </c>
      <c r="J172">
        <f>IFERROR(VLOOKUP($A172,Tabela1[#All],11,FALSE),-1)</f>
        <v>-1</v>
      </c>
      <c r="K172">
        <v>340.90549399999998</v>
      </c>
      <c r="L172">
        <v>2.3525047415609044</v>
      </c>
      <c r="M172">
        <v>3.5070458724273257</v>
      </c>
      <c r="N172">
        <v>-21.83130897810015</v>
      </c>
      <c r="O172">
        <v>-51.480431428050558</v>
      </c>
    </row>
    <row r="173" spans="1:15" x14ac:dyDescent="0.3">
      <c r="A173" t="s">
        <v>220</v>
      </c>
      <c r="B173">
        <v>3515152</v>
      </c>
      <c r="C173">
        <f>IFERROR(VLOOKUP($A173,Tabela1[#All],4,FALSE),-1)</f>
        <v>-1</v>
      </c>
      <c r="D173">
        <f>IFERROR(VLOOKUP($A173,Tabela1[#All],5,FALSE),-1)</f>
        <v>-1</v>
      </c>
      <c r="E173">
        <f>IFERROR(VLOOKUP($A173,Tabela1[#All],6,FALSE),-1)</f>
        <v>-1</v>
      </c>
      <c r="F173">
        <f>IFERROR(VLOOKUP($A173,Tabela1[#All],7,FALSE),-1)</f>
        <v>-1</v>
      </c>
      <c r="G173">
        <f>IFERROR(VLOOKUP($A173,Tabela1[#All],8,FALSE),-1)</f>
        <v>-1</v>
      </c>
      <c r="H173">
        <f>IFERROR(VLOOKUP($A173,Tabela1[#All],9,FALSE),-1)</f>
        <v>-1</v>
      </c>
      <c r="I173">
        <f>IFERROR(VLOOKUP($A173,Tabela1[#All],10,FALSE),-1)</f>
        <v>-1</v>
      </c>
      <c r="J173">
        <f>IFERROR(VLOOKUP($A173,Tabela1[#All],11,FALSE),-1)</f>
        <v>-1</v>
      </c>
      <c r="K173">
        <v>629.17176900000004</v>
      </c>
      <c r="L173">
        <v>2.0411596828981016</v>
      </c>
      <c r="M173">
        <v>4.3174992211071315</v>
      </c>
      <c r="N173">
        <v>-22.491189952477502</v>
      </c>
      <c r="O173">
        <v>-47.213079730539313</v>
      </c>
    </row>
    <row r="174" spans="1:15" x14ac:dyDescent="0.3">
      <c r="A174" t="s">
        <v>221</v>
      </c>
      <c r="B174">
        <v>3515186</v>
      </c>
      <c r="C174">
        <f>IFERROR(VLOOKUP($A174,Tabela1[#All],4,FALSE),-1)</f>
        <v>-1</v>
      </c>
      <c r="D174">
        <f>IFERROR(VLOOKUP($A174,Tabela1[#All],5,FALSE),-1)</f>
        <v>-1</v>
      </c>
      <c r="E174">
        <f>IFERROR(VLOOKUP($A174,Tabela1[#All],6,FALSE),-1)</f>
        <v>-1</v>
      </c>
      <c r="F174">
        <f>IFERROR(VLOOKUP($A174,Tabela1[#All],7,FALSE),-1)</f>
        <v>-1</v>
      </c>
      <c r="G174">
        <f>IFERROR(VLOOKUP($A174,Tabela1[#All],8,FALSE),-1)</f>
        <v>-1</v>
      </c>
      <c r="H174">
        <f>IFERROR(VLOOKUP($A174,Tabela1[#All],9,FALSE),-1)</f>
        <v>-1</v>
      </c>
      <c r="I174">
        <f>IFERROR(VLOOKUP($A174,Tabela1[#All],10,FALSE),-1)</f>
        <v>-1</v>
      </c>
      <c r="J174">
        <f>IFERROR(VLOOKUP($A174,Tabela1[#All],11,FALSE),-1)</f>
        <v>-1</v>
      </c>
      <c r="K174">
        <v>877.591227</v>
      </c>
      <c r="L174">
        <v>2.5902118850995017</v>
      </c>
      <c r="M174">
        <v>4.6466977312993345</v>
      </c>
      <c r="N174">
        <v>-22.197053500000003</v>
      </c>
      <c r="O174">
        <v>-46.745514289869647</v>
      </c>
    </row>
    <row r="175" spans="1:15" x14ac:dyDescent="0.3">
      <c r="A175" t="s">
        <v>222</v>
      </c>
      <c r="B175">
        <v>3515194</v>
      </c>
      <c r="C175">
        <f>IFERROR(VLOOKUP($A175,Tabela1[#All],4,FALSE),-1)</f>
        <v>-1</v>
      </c>
      <c r="D175">
        <f>IFERROR(VLOOKUP($A175,Tabela1[#All],5,FALSE),-1)</f>
        <v>-1</v>
      </c>
      <c r="E175">
        <f>IFERROR(VLOOKUP($A175,Tabela1[#All],6,FALSE),-1)</f>
        <v>-1</v>
      </c>
      <c r="F175">
        <f>IFERROR(VLOOKUP($A175,Tabela1[#All],7,FALSE),-1)</f>
        <v>-1</v>
      </c>
      <c r="G175">
        <f>IFERROR(VLOOKUP($A175,Tabela1[#All],8,FALSE),-1)</f>
        <v>-1</v>
      </c>
      <c r="H175">
        <f>IFERROR(VLOOKUP($A175,Tabela1[#All],9,FALSE),-1)</f>
        <v>-1</v>
      </c>
      <c r="I175">
        <f>IFERROR(VLOOKUP($A175,Tabela1[#All],10,FALSE),-1)</f>
        <v>-1</v>
      </c>
      <c r="J175">
        <f>IFERROR(VLOOKUP($A175,Tabela1[#All],11,FALSE),-1)</f>
        <v>-1</v>
      </c>
      <c r="K175">
        <v>499.42756800000001</v>
      </c>
      <c r="L175">
        <v>2.2870533826784847</v>
      </c>
      <c r="M175">
        <v>3.6838572054003462</v>
      </c>
      <c r="N175">
        <v>-22.694973492069455</v>
      </c>
      <c r="O175">
        <v>-49.429825285815944</v>
      </c>
    </row>
    <row r="176" spans="1:15" x14ac:dyDescent="0.3">
      <c r="A176" t="s">
        <v>223</v>
      </c>
      <c r="B176">
        <v>3557303</v>
      </c>
      <c r="C176">
        <f>IFERROR(VLOOKUP($A176,Tabela1[#All],4,FALSE),-1)</f>
        <v>-1</v>
      </c>
      <c r="D176">
        <f>IFERROR(VLOOKUP($A176,Tabela1[#All],5,FALSE),-1)</f>
        <v>-1</v>
      </c>
      <c r="E176">
        <f>IFERROR(VLOOKUP($A176,Tabela1[#All],6,FALSE),-1)</f>
        <v>-1</v>
      </c>
      <c r="F176">
        <f>IFERROR(VLOOKUP($A176,Tabela1[#All],7,FALSE),-1)</f>
        <v>-1</v>
      </c>
      <c r="G176">
        <f>IFERROR(VLOOKUP($A176,Tabela1[#All],8,FALSE),-1)</f>
        <v>-1</v>
      </c>
      <c r="H176">
        <f>IFERROR(VLOOKUP($A176,Tabela1[#All],9,FALSE),-1)</f>
        <v>-1</v>
      </c>
      <c r="I176">
        <f>IFERROR(VLOOKUP($A176,Tabela1[#All],10,FALSE),-1)</f>
        <v>-1</v>
      </c>
      <c r="J176">
        <f>IFERROR(VLOOKUP($A176,Tabela1[#All],11,FALSE),-1)</f>
        <v>-1</v>
      </c>
      <c r="K176">
        <v>624.06239600000004</v>
      </c>
      <c r="L176">
        <v>1.8700760121098816</v>
      </c>
      <c r="M176">
        <v>4.0532321488405021</v>
      </c>
      <c r="N176">
        <v>-22.274588913126454</v>
      </c>
      <c r="O176">
        <v>-46.953602690417867</v>
      </c>
    </row>
    <row r="177" spans="1:15" x14ac:dyDescent="0.3">
      <c r="A177" t="s">
        <v>224</v>
      </c>
      <c r="B177">
        <v>3515301</v>
      </c>
      <c r="C177">
        <f>IFERROR(VLOOKUP($A177,Tabela1[#All],4,FALSE),-1)</f>
        <v>-1</v>
      </c>
      <c r="D177">
        <f>IFERROR(VLOOKUP($A177,Tabela1[#All],5,FALSE),-1)</f>
        <v>-1</v>
      </c>
      <c r="E177">
        <f>IFERROR(VLOOKUP($A177,Tabela1[#All],6,FALSE),-1)</f>
        <v>-1</v>
      </c>
      <c r="F177">
        <f>IFERROR(VLOOKUP($A177,Tabela1[#All],7,FALSE),-1)</f>
        <v>-1</v>
      </c>
      <c r="G177">
        <f>IFERROR(VLOOKUP($A177,Tabela1[#All],8,FALSE),-1)</f>
        <v>-1</v>
      </c>
      <c r="H177">
        <f>IFERROR(VLOOKUP($A177,Tabela1[#All],9,FALSE),-1)</f>
        <v>-1</v>
      </c>
      <c r="I177">
        <f>IFERROR(VLOOKUP($A177,Tabela1[#All],10,FALSE),-1)</f>
        <v>-1</v>
      </c>
      <c r="J177">
        <f>IFERROR(VLOOKUP($A177,Tabela1[#All],11,FALSE),-1)</f>
        <v>-1</v>
      </c>
      <c r="K177">
        <v>385.641032</v>
      </c>
      <c r="L177">
        <v>2.4232245684018952</v>
      </c>
      <c r="M177">
        <v>3.4418521757732918</v>
      </c>
      <c r="N177">
        <v>-22.490598901991106</v>
      </c>
      <c r="O177">
        <v>-51.664176190951686</v>
      </c>
    </row>
    <row r="178" spans="1:15" x14ac:dyDescent="0.3">
      <c r="A178" t="s">
        <v>225</v>
      </c>
      <c r="B178">
        <v>3515202</v>
      </c>
      <c r="C178">
        <f>IFERROR(VLOOKUP($A178,Tabela1[#All],4,FALSE),-1)</f>
        <v>-1</v>
      </c>
      <c r="D178">
        <f>IFERROR(VLOOKUP($A178,Tabela1[#All],5,FALSE),-1)</f>
        <v>-1</v>
      </c>
      <c r="E178">
        <f>IFERROR(VLOOKUP($A178,Tabela1[#All],6,FALSE),-1)</f>
        <v>-1</v>
      </c>
      <c r="F178">
        <f>IFERROR(VLOOKUP($A178,Tabela1[#All],7,FALSE),-1)</f>
        <v>-1</v>
      </c>
      <c r="G178">
        <f>IFERROR(VLOOKUP($A178,Tabela1[#All],8,FALSE),-1)</f>
        <v>-1</v>
      </c>
      <c r="H178">
        <f>IFERROR(VLOOKUP($A178,Tabela1[#All],9,FALSE),-1)</f>
        <v>-1</v>
      </c>
      <c r="I178">
        <f>IFERROR(VLOOKUP($A178,Tabela1[#All],10,FALSE),-1)</f>
        <v>-1</v>
      </c>
      <c r="J178">
        <f>IFERROR(VLOOKUP($A178,Tabela1[#All],11,FALSE),-1)</f>
        <v>-1</v>
      </c>
      <c r="K178">
        <v>486.62134200000003</v>
      </c>
      <c r="L178">
        <v>2.47170380180158</v>
      </c>
      <c r="M178">
        <v>3.9252605095194353</v>
      </c>
      <c r="N178">
        <v>-20.286082203974658</v>
      </c>
      <c r="O178">
        <v>-50.405466847951246</v>
      </c>
    </row>
    <row r="179" spans="1:15" x14ac:dyDescent="0.3">
      <c r="A179" t="s">
        <v>226</v>
      </c>
      <c r="B179">
        <v>3515350</v>
      </c>
      <c r="C179">
        <f>IFERROR(VLOOKUP($A179,Tabela1[#All],4,FALSE),-1)</f>
        <v>-1</v>
      </c>
      <c r="D179">
        <f>IFERROR(VLOOKUP($A179,Tabela1[#All],5,FALSE),-1)</f>
        <v>-1</v>
      </c>
      <c r="E179">
        <f>IFERROR(VLOOKUP($A179,Tabela1[#All],6,FALSE),-1)</f>
        <v>-1</v>
      </c>
      <c r="F179">
        <f>IFERROR(VLOOKUP($A179,Tabela1[#All],7,FALSE),-1)</f>
        <v>-1</v>
      </c>
      <c r="G179">
        <f>IFERROR(VLOOKUP($A179,Tabela1[#All],8,FALSE),-1)</f>
        <v>-1</v>
      </c>
      <c r="H179">
        <f>IFERROR(VLOOKUP($A179,Tabela1[#All],9,FALSE),-1)</f>
        <v>-1</v>
      </c>
      <c r="I179">
        <f>IFERROR(VLOOKUP($A179,Tabela1[#All],10,FALSE),-1)</f>
        <v>-1</v>
      </c>
      <c r="J179">
        <f>IFERROR(VLOOKUP($A179,Tabela1[#All],11,FALSE),-1)</f>
        <v>-1</v>
      </c>
      <c r="K179">
        <v>305.85159599999997</v>
      </c>
      <c r="L179">
        <v>2.7588316842686296</v>
      </c>
      <c r="M179">
        <v>3.9717859378791145</v>
      </c>
      <c r="N179">
        <v>-22.554996920208456</v>
      </c>
      <c r="O179">
        <v>-52.590898380276627</v>
      </c>
    </row>
    <row r="180" spans="1:15" x14ac:dyDescent="0.3">
      <c r="A180" t="s">
        <v>227</v>
      </c>
      <c r="B180">
        <v>3515400</v>
      </c>
      <c r="C180">
        <f>IFERROR(VLOOKUP($A180,Tabela1[#All],4,FALSE),-1)</f>
        <v>-1</v>
      </c>
      <c r="D180">
        <f>IFERROR(VLOOKUP($A180,Tabela1[#All],5,FALSE),-1)</f>
        <v>-1</v>
      </c>
      <c r="E180">
        <f>IFERROR(VLOOKUP($A180,Tabela1[#All],6,FALSE),-1)</f>
        <v>-1</v>
      </c>
      <c r="F180">
        <f>IFERROR(VLOOKUP($A180,Tabela1[#All],7,FALSE),-1)</f>
        <v>-1</v>
      </c>
      <c r="G180">
        <f>IFERROR(VLOOKUP($A180,Tabela1[#All],8,FALSE),-1)</f>
        <v>-1</v>
      </c>
      <c r="H180">
        <f>IFERROR(VLOOKUP($A180,Tabela1[#All],9,FALSE),-1)</f>
        <v>-1</v>
      </c>
      <c r="I180">
        <f>IFERROR(VLOOKUP($A180,Tabela1[#All],10,FALSE),-1)</f>
        <v>-1</v>
      </c>
      <c r="J180">
        <f>IFERROR(VLOOKUP($A180,Tabela1[#All],11,FALSE),-1)</f>
        <v>-1</v>
      </c>
      <c r="K180">
        <v>505.45151499999997</v>
      </c>
      <c r="L180">
        <v>2.6326303680807599</v>
      </c>
      <c r="M180">
        <v>4.2050960475784844</v>
      </c>
      <c r="N180">
        <v>-23.388960913938501</v>
      </c>
      <c r="O180">
        <v>-49.512053376698297</v>
      </c>
    </row>
    <row r="181" spans="1:15" x14ac:dyDescent="0.3">
      <c r="A181" t="s">
        <v>228</v>
      </c>
      <c r="B181">
        <v>3515608</v>
      </c>
      <c r="C181">
        <f>IFERROR(VLOOKUP($A181,Tabela1[#All],4,FALSE),-1)</f>
        <v>-1</v>
      </c>
      <c r="D181">
        <f>IFERROR(VLOOKUP($A181,Tabela1[#All],5,FALSE),-1)</f>
        <v>-1</v>
      </c>
      <c r="E181">
        <f>IFERROR(VLOOKUP($A181,Tabela1[#All],6,FALSE),-1)</f>
        <v>-1</v>
      </c>
      <c r="F181">
        <f>IFERROR(VLOOKUP($A181,Tabela1[#All],7,FALSE),-1)</f>
        <v>-1</v>
      </c>
      <c r="G181">
        <f>IFERROR(VLOOKUP($A181,Tabela1[#All],8,FALSE),-1)</f>
        <v>-1</v>
      </c>
      <c r="H181">
        <f>IFERROR(VLOOKUP($A181,Tabela1[#All],9,FALSE),-1)</f>
        <v>-1</v>
      </c>
      <c r="I181">
        <f>IFERROR(VLOOKUP($A181,Tabela1[#All],10,FALSE),-1)</f>
        <v>-1</v>
      </c>
      <c r="J181">
        <f>IFERROR(VLOOKUP($A181,Tabela1[#All],11,FALSE),-1)</f>
        <v>-1</v>
      </c>
      <c r="K181">
        <v>539.12046399999997</v>
      </c>
      <c r="L181">
        <v>2.2304233738926404</v>
      </c>
      <c r="M181">
        <v>3.7621531923035945</v>
      </c>
      <c r="N181">
        <v>-21.267121989952404</v>
      </c>
      <c r="O181">
        <v>-48.692273053194221</v>
      </c>
    </row>
    <row r="182" spans="1:15" x14ac:dyDescent="0.3">
      <c r="A182" t="s">
        <v>229</v>
      </c>
      <c r="B182">
        <v>3515509</v>
      </c>
      <c r="C182">
        <f>IFERROR(VLOOKUP($A182,Tabela1[#All],4,FALSE),-1)</f>
        <v>-1</v>
      </c>
      <c r="D182">
        <f>IFERROR(VLOOKUP($A182,Tabela1[#All],5,FALSE),-1)</f>
        <v>-1</v>
      </c>
      <c r="E182">
        <f>IFERROR(VLOOKUP($A182,Tabela1[#All],6,FALSE),-1)</f>
        <v>-1</v>
      </c>
      <c r="F182">
        <f>IFERROR(VLOOKUP($A182,Tabela1[#All],7,FALSE),-1)</f>
        <v>-1</v>
      </c>
      <c r="G182">
        <f>IFERROR(VLOOKUP($A182,Tabela1[#All],8,FALSE),-1)</f>
        <v>-1</v>
      </c>
      <c r="H182">
        <f>IFERROR(VLOOKUP($A182,Tabela1[#All],9,FALSE),-1)</f>
        <v>-1</v>
      </c>
      <c r="I182">
        <f>IFERROR(VLOOKUP($A182,Tabela1[#All],10,FALSE),-1)</f>
        <v>-1</v>
      </c>
      <c r="J182">
        <f>IFERROR(VLOOKUP($A182,Tabela1[#All],11,FALSE),-1)</f>
        <v>-1</v>
      </c>
      <c r="K182">
        <v>538.77885400000002</v>
      </c>
      <c r="L182">
        <v>2.7402023657602683</v>
      </c>
      <c r="M182">
        <v>4.8395785959610693</v>
      </c>
      <c r="N182">
        <v>-20.282382990000006</v>
      </c>
      <c r="O182">
        <v>-50.248748430583433</v>
      </c>
    </row>
    <row r="183" spans="1:15" x14ac:dyDescent="0.3">
      <c r="A183" t="s">
        <v>230</v>
      </c>
      <c r="B183">
        <v>3515657</v>
      </c>
      <c r="C183">
        <f>IFERROR(VLOOKUP($A183,Tabela1[#All],4,FALSE),-1)</f>
        <v>-1</v>
      </c>
      <c r="D183">
        <f>IFERROR(VLOOKUP($A183,Tabela1[#All],5,FALSE),-1)</f>
        <v>-1</v>
      </c>
      <c r="E183">
        <f>IFERROR(VLOOKUP($A183,Tabela1[#All],6,FALSE),-1)</f>
        <v>-1</v>
      </c>
      <c r="F183">
        <f>IFERROR(VLOOKUP($A183,Tabela1[#All],7,FALSE),-1)</f>
        <v>-1</v>
      </c>
      <c r="G183">
        <f>IFERROR(VLOOKUP($A183,Tabela1[#All],8,FALSE),-1)</f>
        <v>-1</v>
      </c>
      <c r="H183">
        <f>IFERROR(VLOOKUP($A183,Tabela1[#All],9,FALSE),-1)</f>
        <v>-1</v>
      </c>
      <c r="I183">
        <f>IFERROR(VLOOKUP($A183,Tabela1[#All],10,FALSE),-1)</f>
        <v>-1</v>
      </c>
      <c r="J183">
        <f>IFERROR(VLOOKUP($A183,Tabela1[#All],11,FALSE),-1)</f>
        <v>-1</v>
      </c>
      <c r="K183">
        <v>557.97873100000004</v>
      </c>
      <c r="L183">
        <v>2.0021833467650434</v>
      </c>
      <c r="M183">
        <v>3.2345172835126865</v>
      </c>
      <c r="N183">
        <v>-22.359138319147654</v>
      </c>
      <c r="O183">
        <v>-49.519841211156304</v>
      </c>
    </row>
    <row r="184" spans="1:15" x14ac:dyDescent="0.3">
      <c r="A184" t="s">
        <v>231</v>
      </c>
      <c r="B184">
        <v>3515707</v>
      </c>
      <c r="C184">
        <f>IFERROR(VLOOKUP($A184,Tabela1[#All],4,FALSE),-1)</f>
        <v>-1</v>
      </c>
      <c r="D184">
        <f>IFERROR(VLOOKUP($A184,Tabela1[#All],5,FALSE),-1)</f>
        <v>-1</v>
      </c>
      <c r="E184">
        <f>IFERROR(VLOOKUP($A184,Tabela1[#All],6,FALSE),-1)</f>
        <v>-1</v>
      </c>
      <c r="F184">
        <f>IFERROR(VLOOKUP($A184,Tabela1[#All],7,FALSE),-1)</f>
        <v>-1</v>
      </c>
      <c r="G184">
        <f>IFERROR(VLOOKUP($A184,Tabela1[#All],8,FALSE),-1)</f>
        <v>-1</v>
      </c>
      <c r="H184">
        <f>IFERROR(VLOOKUP($A184,Tabela1[#All],9,FALSE),-1)</f>
        <v>-1</v>
      </c>
      <c r="I184">
        <f>IFERROR(VLOOKUP($A184,Tabela1[#All],10,FALSE),-1)</f>
        <v>-1</v>
      </c>
      <c r="J184">
        <f>IFERROR(VLOOKUP($A184,Tabela1[#All],11,FALSE),-1)</f>
        <v>-1</v>
      </c>
      <c r="K184">
        <v>766.48060199999998</v>
      </c>
      <c r="L184">
        <v>1.4707631936064991</v>
      </c>
      <c r="M184">
        <v>5.288419153088979</v>
      </c>
      <c r="N184">
        <v>-23.541544500000004</v>
      </c>
      <c r="O184">
        <v>-46.366552671574183</v>
      </c>
    </row>
    <row r="185" spans="1:15" x14ac:dyDescent="0.3">
      <c r="A185" t="s">
        <v>232</v>
      </c>
      <c r="B185">
        <v>3515806</v>
      </c>
      <c r="C185">
        <f>IFERROR(VLOOKUP($A185,Tabela1[#All],4,FALSE),-1)</f>
        <v>-1</v>
      </c>
      <c r="D185">
        <f>IFERROR(VLOOKUP($A185,Tabela1[#All],5,FALSE),-1)</f>
        <v>-1</v>
      </c>
      <c r="E185">
        <f>IFERROR(VLOOKUP($A185,Tabela1[#All],6,FALSE),-1)</f>
        <v>-1</v>
      </c>
      <c r="F185">
        <f>IFERROR(VLOOKUP($A185,Tabela1[#All],7,FALSE),-1)</f>
        <v>-1</v>
      </c>
      <c r="G185">
        <f>IFERROR(VLOOKUP($A185,Tabela1[#All],8,FALSE),-1)</f>
        <v>-1</v>
      </c>
      <c r="H185">
        <f>IFERROR(VLOOKUP($A185,Tabela1[#All],9,FALSE),-1)</f>
        <v>-1</v>
      </c>
      <c r="I185">
        <f>IFERROR(VLOOKUP($A185,Tabela1[#All],10,FALSE),-1)</f>
        <v>-1</v>
      </c>
      <c r="J185">
        <f>IFERROR(VLOOKUP($A185,Tabela1[#All],11,FALSE),-1)</f>
        <v>-1</v>
      </c>
      <c r="K185">
        <v>386.77312000000001</v>
      </c>
      <c r="L185">
        <v>2.3516243324207839</v>
      </c>
      <c r="M185">
        <v>3.1655410767223731</v>
      </c>
      <c r="N185">
        <v>-21.676733935614351</v>
      </c>
      <c r="O185">
        <v>-51.382300841071938</v>
      </c>
    </row>
    <row r="186" spans="1:15" x14ac:dyDescent="0.3">
      <c r="A186" t="s">
        <v>233</v>
      </c>
      <c r="B186">
        <v>3515905</v>
      </c>
      <c r="C186">
        <f>IFERROR(VLOOKUP($A186,Tabela1[#All],4,FALSE),-1)</f>
        <v>-1</v>
      </c>
      <c r="D186">
        <f>IFERROR(VLOOKUP($A186,Tabela1[#All],5,FALSE),-1)</f>
        <v>-1</v>
      </c>
      <c r="E186">
        <f>IFERROR(VLOOKUP($A186,Tabela1[#All],6,FALSE),-1)</f>
        <v>-1</v>
      </c>
      <c r="F186">
        <f>IFERROR(VLOOKUP($A186,Tabela1[#All],7,FALSE),-1)</f>
        <v>-1</v>
      </c>
      <c r="G186">
        <f>IFERROR(VLOOKUP($A186,Tabela1[#All],8,FALSE),-1)</f>
        <v>-1</v>
      </c>
      <c r="H186">
        <f>IFERROR(VLOOKUP($A186,Tabela1[#All],9,FALSE),-1)</f>
        <v>-1</v>
      </c>
      <c r="I186">
        <f>IFERROR(VLOOKUP($A186,Tabela1[#All],10,FALSE),-1)</f>
        <v>-1</v>
      </c>
      <c r="J186">
        <f>IFERROR(VLOOKUP($A186,Tabela1[#All],11,FALSE),-1)</f>
        <v>-1</v>
      </c>
      <c r="K186">
        <v>506.28351700000002</v>
      </c>
      <c r="L186">
        <v>2.310132296141381</v>
      </c>
      <c r="M186">
        <v>3.4649364291217326</v>
      </c>
      <c r="N186">
        <v>-20.674031227925401</v>
      </c>
      <c r="O186">
        <v>-50.145689008682758</v>
      </c>
    </row>
    <row r="187" spans="1:15" x14ac:dyDescent="0.3">
      <c r="A187" t="s">
        <v>234</v>
      </c>
      <c r="B187">
        <v>3516002</v>
      </c>
      <c r="C187">
        <f>IFERROR(VLOOKUP($A187,Tabela1[#All],4,FALSE),-1)</f>
        <v>-1</v>
      </c>
      <c r="D187">
        <f>IFERROR(VLOOKUP($A187,Tabela1[#All],5,FALSE),-1)</f>
        <v>-1</v>
      </c>
      <c r="E187">
        <f>IFERROR(VLOOKUP($A187,Tabela1[#All],6,FALSE),-1)</f>
        <v>-1</v>
      </c>
      <c r="F187">
        <f>IFERROR(VLOOKUP($A187,Tabela1[#All],7,FALSE),-1)</f>
        <v>-1</v>
      </c>
      <c r="G187">
        <f>IFERROR(VLOOKUP($A187,Tabela1[#All],8,FALSE),-1)</f>
        <v>-1</v>
      </c>
      <c r="H187">
        <f>IFERROR(VLOOKUP($A187,Tabela1[#All],9,FALSE),-1)</f>
        <v>-1</v>
      </c>
      <c r="I187">
        <f>IFERROR(VLOOKUP($A187,Tabela1[#All],10,FALSE),-1)</f>
        <v>-1</v>
      </c>
      <c r="J187">
        <f>IFERROR(VLOOKUP($A187,Tabela1[#All],11,FALSE),-1)</f>
        <v>-1</v>
      </c>
      <c r="K187">
        <v>449.069277</v>
      </c>
      <c r="L187">
        <v>2.7194456471898234</v>
      </c>
      <c r="M187">
        <v>4.1655410767223726</v>
      </c>
      <c r="N187">
        <v>-21.613427615164152</v>
      </c>
      <c r="O187">
        <v>-51.168876466827719</v>
      </c>
    </row>
    <row r="188" spans="1:15" x14ac:dyDescent="0.3">
      <c r="A188" t="s">
        <v>235</v>
      </c>
      <c r="B188">
        <v>3516101</v>
      </c>
      <c r="C188">
        <f>IFERROR(VLOOKUP($A188,Tabela1[#All],4,FALSE),-1)</f>
        <v>-1</v>
      </c>
      <c r="D188">
        <f>IFERROR(VLOOKUP($A188,Tabela1[#All],5,FALSE),-1)</f>
        <v>-1</v>
      </c>
      <c r="E188">
        <f>IFERROR(VLOOKUP($A188,Tabela1[#All],6,FALSE),-1)</f>
        <v>-1</v>
      </c>
      <c r="F188">
        <f>IFERROR(VLOOKUP($A188,Tabela1[#All],7,FALSE),-1)</f>
        <v>-1</v>
      </c>
      <c r="G188">
        <f>IFERROR(VLOOKUP($A188,Tabela1[#All],8,FALSE),-1)</f>
        <v>-1</v>
      </c>
      <c r="H188">
        <f>IFERROR(VLOOKUP($A188,Tabela1[#All],9,FALSE),-1)</f>
        <v>-1</v>
      </c>
      <c r="I188">
        <f>IFERROR(VLOOKUP($A188,Tabela1[#All],10,FALSE),-1)</f>
        <v>-1</v>
      </c>
      <c r="J188">
        <f>IFERROR(VLOOKUP($A188,Tabela1[#All],11,FALSE),-1)</f>
        <v>-1</v>
      </c>
      <c r="K188">
        <v>389.778188</v>
      </c>
      <c r="L188">
        <v>2.3538893149789724</v>
      </c>
      <c r="M188">
        <v>3.4274861090957853</v>
      </c>
      <c r="N188">
        <v>-22.903568778761954</v>
      </c>
      <c r="O188">
        <v>-50.724822473379952</v>
      </c>
    </row>
    <row r="189" spans="1:15" x14ac:dyDescent="0.3">
      <c r="A189" t="s">
        <v>236</v>
      </c>
      <c r="B189">
        <v>3516200</v>
      </c>
      <c r="C189">
        <f>IFERROR(VLOOKUP($A189,Tabela1[#All],4,FALSE),-1)</f>
        <v>-1</v>
      </c>
      <c r="D189">
        <f>IFERROR(VLOOKUP($A189,Tabela1[#All],5,FALSE),-1)</f>
        <v>-1</v>
      </c>
      <c r="E189">
        <f>IFERROR(VLOOKUP($A189,Tabela1[#All],6,FALSE),-1)</f>
        <v>-1</v>
      </c>
      <c r="F189">
        <f>IFERROR(VLOOKUP($A189,Tabela1[#All],7,FALSE),-1)</f>
        <v>-1</v>
      </c>
      <c r="G189">
        <f>IFERROR(VLOOKUP($A189,Tabela1[#All],8,FALSE),-1)</f>
        <v>-1</v>
      </c>
      <c r="H189">
        <f>IFERROR(VLOOKUP($A189,Tabela1[#All],9,FALSE),-1)</f>
        <v>-1</v>
      </c>
      <c r="I189">
        <f>IFERROR(VLOOKUP($A189,Tabela1[#All],10,FALSE),-1)</f>
        <v>-1</v>
      </c>
      <c r="J189">
        <f>IFERROR(VLOOKUP($A189,Tabela1[#All],11,FALSE),-1)</f>
        <v>-1</v>
      </c>
      <c r="K189">
        <v>996.07265299999995</v>
      </c>
      <c r="L189">
        <v>2.7822425161394038</v>
      </c>
      <c r="M189">
        <v>5.5480047098201162</v>
      </c>
      <c r="N189">
        <v>-20.536097000000002</v>
      </c>
      <c r="O189">
        <v>-47.40233162567754</v>
      </c>
    </row>
    <row r="190" spans="1:15" x14ac:dyDescent="0.3">
      <c r="A190" t="s">
        <v>237</v>
      </c>
      <c r="B190">
        <v>3516309</v>
      </c>
      <c r="C190">
        <f>IFERROR(VLOOKUP($A190,Tabela1[#All],4,FALSE),-1)</f>
        <v>-1</v>
      </c>
      <c r="D190">
        <f>IFERROR(VLOOKUP($A190,Tabela1[#All],5,FALSE),-1)</f>
        <v>-1</v>
      </c>
      <c r="E190">
        <f>IFERROR(VLOOKUP($A190,Tabela1[#All],6,FALSE),-1)</f>
        <v>-1</v>
      </c>
      <c r="F190">
        <f>IFERROR(VLOOKUP($A190,Tabela1[#All],7,FALSE),-1)</f>
        <v>-1</v>
      </c>
      <c r="G190">
        <f>IFERROR(VLOOKUP($A190,Tabela1[#All],8,FALSE),-1)</f>
        <v>-1</v>
      </c>
      <c r="H190">
        <f>IFERROR(VLOOKUP($A190,Tabela1[#All],9,FALSE),-1)</f>
        <v>-1</v>
      </c>
      <c r="I190">
        <f>IFERROR(VLOOKUP($A190,Tabela1[#All],10,FALSE),-1)</f>
        <v>-1</v>
      </c>
      <c r="J190">
        <f>IFERROR(VLOOKUP($A190,Tabela1[#All],11,FALSE),-1)</f>
        <v>-1</v>
      </c>
      <c r="K190">
        <v>860.80805599999997</v>
      </c>
      <c r="L190">
        <v>1.6902049430907664</v>
      </c>
      <c r="M190">
        <v>5.2451275542773752</v>
      </c>
      <c r="N190">
        <v>-23.2758255</v>
      </c>
      <c r="O190">
        <v>-46.732526704705307</v>
      </c>
    </row>
    <row r="191" spans="1:15" x14ac:dyDescent="0.3">
      <c r="A191" t="s">
        <v>238</v>
      </c>
      <c r="B191">
        <v>3516408</v>
      </c>
      <c r="C191">
        <f>IFERROR(VLOOKUP($A191,Tabela1[#All],4,FALSE),-1)</f>
        <v>-1</v>
      </c>
      <c r="D191">
        <f>IFERROR(VLOOKUP($A191,Tabela1[#All],5,FALSE),-1)</f>
        <v>-1</v>
      </c>
      <c r="E191">
        <f>IFERROR(VLOOKUP($A191,Tabela1[#All],6,FALSE),-1)</f>
        <v>-1</v>
      </c>
      <c r="F191">
        <f>IFERROR(VLOOKUP($A191,Tabela1[#All],7,FALSE),-1)</f>
        <v>-1</v>
      </c>
      <c r="G191">
        <f>IFERROR(VLOOKUP($A191,Tabela1[#All],8,FALSE),-1)</f>
        <v>-1</v>
      </c>
      <c r="H191">
        <f>IFERROR(VLOOKUP($A191,Tabela1[#All],9,FALSE),-1)</f>
        <v>-1</v>
      </c>
      <c r="I191">
        <f>IFERROR(VLOOKUP($A191,Tabela1[#All],10,FALSE),-1)</f>
        <v>-1</v>
      </c>
      <c r="J191">
        <f>IFERROR(VLOOKUP($A191,Tabela1[#All],11,FALSE),-1)</f>
        <v>-1</v>
      </c>
      <c r="K191">
        <v>747.305654</v>
      </c>
      <c r="L191">
        <v>2.123116310091175</v>
      </c>
      <c r="M191">
        <v>5.1888975620173419</v>
      </c>
      <c r="N191">
        <v>-23.320302500000004</v>
      </c>
      <c r="O191">
        <v>-46.727874668552587</v>
      </c>
    </row>
    <row r="192" spans="1:15" x14ac:dyDescent="0.3">
      <c r="A192" t="s">
        <v>239</v>
      </c>
      <c r="B192">
        <v>3516507</v>
      </c>
      <c r="C192">
        <f>IFERROR(VLOOKUP($A192,Tabela1[#All],4,FALSE),-1)</f>
        <v>-1</v>
      </c>
      <c r="D192">
        <f>IFERROR(VLOOKUP($A192,Tabela1[#All],5,FALSE),-1)</f>
        <v>-1</v>
      </c>
      <c r="E192">
        <f>IFERROR(VLOOKUP($A192,Tabela1[#All],6,FALSE),-1)</f>
        <v>-1</v>
      </c>
      <c r="F192">
        <f>IFERROR(VLOOKUP($A192,Tabela1[#All],7,FALSE),-1)</f>
        <v>-1</v>
      </c>
      <c r="G192">
        <f>IFERROR(VLOOKUP($A192,Tabela1[#All],8,FALSE),-1)</f>
        <v>-1</v>
      </c>
      <c r="H192">
        <f>IFERROR(VLOOKUP($A192,Tabela1[#All],9,FALSE),-1)</f>
        <v>-1</v>
      </c>
      <c r="I192">
        <f>IFERROR(VLOOKUP($A192,Tabela1[#All],10,FALSE),-1)</f>
        <v>-1</v>
      </c>
      <c r="J192">
        <f>IFERROR(VLOOKUP($A192,Tabela1[#All],11,FALSE),-1)</f>
        <v>-1</v>
      </c>
      <c r="K192">
        <v>431.76359300000001</v>
      </c>
      <c r="L192">
        <v>2.14201696460331</v>
      </c>
      <c r="M192">
        <v>3.4434194617828173</v>
      </c>
      <c r="N192">
        <v>-21.528980135312807</v>
      </c>
      <c r="O192">
        <v>-50.555460841939841</v>
      </c>
    </row>
    <row r="193" spans="1:15" x14ac:dyDescent="0.3">
      <c r="A193" t="s">
        <v>240</v>
      </c>
      <c r="B193">
        <v>3516606</v>
      </c>
      <c r="C193">
        <f>IFERROR(VLOOKUP($A193,Tabela1[#All],4,FALSE),-1)</f>
        <v>-1</v>
      </c>
      <c r="D193">
        <f>IFERROR(VLOOKUP($A193,Tabela1[#All],5,FALSE),-1)</f>
        <v>-1</v>
      </c>
      <c r="E193">
        <f>IFERROR(VLOOKUP($A193,Tabela1[#All],6,FALSE),-1)</f>
        <v>-1</v>
      </c>
      <c r="F193">
        <f>IFERROR(VLOOKUP($A193,Tabela1[#All],7,FALSE),-1)</f>
        <v>-1</v>
      </c>
      <c r="G193">
        <f>IFERROR(VLOOKUP($A193,Tabela1[#All],8,FALSE),-1)</f>
        <v>-1</v>
      </c>
      <c r="H193">
        <f>IFERROR(VLOOKUP($A193,Tabela1[#All],9,FALSE),-1)</f>
        <v>-1</v>
      </c>
      <c r="I193">
        <f>IFERROR(VLOOKUP($A193,Tabela1[#All],10,FALSE),-1)</f>
        <v>-1</v>
      </c>
      <c r="J193">
        <f>IFERROR(VLOOKUP($A193,Tabela1[#All],11,FALSE),-1)</f>
        <v>-1</v>
      </c>
      <c r="K193">
        <v>561.18488100000002</v>
      </c>
      <c r="L193">
        <v>2.5513450714631412</v>
      </c>
      <c r="M193">
        <v>3.8161086707399039</v>
      </c>
      <c r="N193">
        <v>-22.294019248259001</v>
      </c>
      <c r="O193">
        <v>-49.552111329830026</v>
      </c>
    </row>
    <row r="194" spans="1:15" x14ac:dyDescent="0.3">
      <c r="A194" t="s">
        <v>241</v>
      </c>
      <c r="B194">
        <v>3516705</v>
      </c>
      <c r="C194">
        <f>IFERROR(VLOOKUP($A194,Tabela1[#All],4,FALSE),-1)</f>
        <v>-1</v>
      </c>
      <c r="D194">
        <f>IFERROR(VLOOKUP($A194,Tabela1[#All],5,FALSE),-1)</f>
        <v>-1</v>
      </c>
      <c r="E194">
        <f>IFERROR(VLOOKUP($A194,Tabela1[#All],6,FALSE),-1)</f>
        <v>-1</v>
      </c>
      <c r="F194">
        <f>IFERROR(VLOOKUP($A194,Tabela1[#All],7,FALSE),-1)</f>
        <v>-1</v>
      </c>
      <c r="G194">
        <f>IFERROR(VLOOKUP($A194,Tabela1[#All],8,FALSE),-1)</f>
        <v>-1</v>
      </c>
      <c r="H194">
        <f>IFERROR(VLOOKUP($A194,Tabela1[#All],9,FALSE),-1)</f>
        <v>-1</v>
      </c>
      <c r="I194">
        <f>IFERROR(VLOOKUP($A194,Tabela1[#All],10,FALSE),-1)</f>
        <v>-1</v>
      </c>
      <c r="J194">
        <f>IFERROR(VLOOKUP($A194,Tabela1[#All],11,FALSE),-1)</f>
        <v>-1</v>
      </c>
      <c r="K194">
        <v>679.96329800000001</v>
      </c>
      <c r="L194">
        <v>2.7449240121107117</v>
      </c>
      <c r="M194">
        <v>4.6472851450253669</v>
      </c>
      <c r="N194">
        <v>-22.210709490000003</v>
      </c>
      <c r="O194">
        <v>-49.656529935058046</v>
      </c>
    </row>
    <row r="195" spans="1:15" x14ac:dyDescent="0.3">
      <c r="A195" t="s">
        <v>242</v>
      </c>
      <c r="B195">
        <v>3516804</v>
      </c>
      <c r="C195">
        <f>IFERROR(VLOOKUP($A195,Tabela1[#All],4,FALSE),-1)</f>
        <v>-1</v>
      </c>
      <c r="D195">
        <f>IFERROR(VLOOKUP($A195,Tabela1[#All],5,FALSE),-1)</f>
        <v>-1</v>
      </c>
      <c r="E195">
        <f>IFERROR(VLOOKUP($A195,Tabela1[#All],6,FALSE),-1)</f>
        <v>-1</v>
      </c>
      <c r="F195">
        <f>IFERROR(VLOOKUP($A195,Tabela1[#All],7,FALSE),-1)</f>
        <v>-1</v>
      </c>
      <c r="G195">
        <f>IFERROR(VLOOKUP($A195,Tabela1[#All],8,FALSE),-1)</f>
        <v>-1</v>
      </c>
      <c r="H195">
        <f>IFERROR(VLOOKUP($A195,Tabela1[#All],9,FALSE),-1)</f>
        <v>-1</v>
      </c>
      <c r="I195">
        <f>IFERROR(VLOOKUP($A195,Tabela1[#All],10,FALSE),-1)</f>
        <v>-1</v>
      </c>
      <c r="J195">
        <f>IFERROR(VLOOKUP($A195,Tabela1[#All],11,FALSE),-1)</f>
        <v>-1</v>
      </c>
      <c r="K195">
        <v>420.90358900000001</v>
      </c>
      <c r="L195">
        <v>2.2566431929069184</v>
      </c>
      <c r="M195">
        <v>3.6819644589946829</v>
      </c>
      <c r="N195">
        <v>-20.795239499374603</v>
      </c>
      <c r="O195">
        <v>-50.190219732204923</v>
      </c>
    </row>
    <row r="196" spans="1:15" x14ac:dyDescent="0.3">
      <c r="A196" t="s">
        <v>243</v>
      </c>
      <c r="B196">
        <v>3516853</v>
      </c>
      <c r="C196">
        <f>IFERROR(VLOOKUP($A196,Tabela1[#All],4,FALSE),-1)</f>
        <v>-1</v>
      </c>
      <c r="D196">
        <f>IFERROR(VLOOKUP($A196,Tabela1[#All],5,FALSE),-1)</f>
        <v>-1</v>
      </c>
      <c r="E196">
        <f>IFERROR(VLOOKUP($A196,Tabela1[#All],6,FALSE),-1)</f>
        <v>-1</v>
      </c>
      <c r="F196">
        <f>IFERROR(VLOOKUP($A196,Tabela1[#All],7,FALSE),-1)</f>
        <v>-1</v>
      </c>
      <c r="G196">
        <f>IFERROR(VLOOKUP($A196,Tabela1[#All],8,FALSE),-1)</f>
        <v>-1</v>
      </c>
      <c r="H196">
        <f>IFERROR(VLOOKUP($A196,Tabela1[#All],9,FALSE),-1)</f>
        <v>-1</v>
      </c>
      <c r="I196">
        <f>IFERROR(VLOOKUP($A196,Tabela1[#All],10,FALSE),-1)</f>
        <v>-1</v>
      </c>
      <c r="J196">
        <f>IFERROR(VLOOKUP($A196,Tabela1[#All],11,FALSE),-1)</f>
        <v>-1</v>
      </c>
      <c r="K196">
        <v>506.55949500000003</v>
      </c>
      <c r="L196">
        <v>2.3869731309702056</v>
      </c>
      <c r="M196">
        <v>3.6802448370426077</v>
      </c>
      <c r="N196">
        <v>-21.840366902270201</v>
      </c>
      <c r="O196">
        <v>-48.495459202748087</v>
      </c>
    </row>
    <row r="197" spans="1:15" x14ac:dyDescent="0.3">
      <c r="A197" t="s">
        <v>244</v>
      </c>
      <c r="B197">
        <v>3516903</v>
      </c>
      <c r="C197">
        <f>IFERROR(VLOOKUP($A197,Tabela1[#All],4,FALSE),-1)</f>
        <v>-1</v>
      </c>
      <c r="D197">
        <f>IFERROR(VLOOKUP($A197,Tabela1[#All],5,FALSE),-1)</f>
        <v>-1</v>
      </c>
      <c r="E197">
        <f>IFERROR(VLOOKUP($A197,Tabela1[#All],6,FALSE),-1)</f>
        <v>-1</v>
      </c>
      <c r="F197">
        <f>IFERROR(VLOOKUP($A197,Tabela1[#All],7,FALSE),-1)</f>
        <v>-1</v>
      </c>
      <c r="G197">
        <f>IFERROR(VLOOKUP($A197,Tabela1[#All],8,FALSE),-1)</f>
        <v>-1</v>
      </c>
      <c r="H197">
        <f>IFERROR(VLOOKUP($A197,Tabela1[#All],9,FALSE),-1)</f>
        <v>-1</v>
      </c>
      <c r="I197">
        <f>IFERROR(VLOOKUP($A197,Tabela1[#All],10,FALSE),-1)</f>
        <v>-1</v>
      </c>
      <c r="J197">
        <f>IFERROR(VLOOKUP($A197,Tabela1[#All],11,FALSE),-1)</f>
        <v>-1</v>
      </c>
      <c r="K197">
        <v>506.496576</v>
      </c>
      <c r="L197">
        <v>2.6940573793126346</v>
      </c>
      <c r="M197">
        <v>4.0361895887541994</v>
      </c>
      <c r="N197">
        <v>-20.648369316722</v>
      </c>
      <c r="O197">
        <v>-50.361813702123669</v>
      </c>
    </row>
    <row r="198" spans="1:15" x14ac:dyDescent="0.3">
      <c r="A198" t="s">
        <v>245</v>
      </c>
      <c r="B198">
        <v>3517000</v>
      </c>
      <c r="C198">
        <f>IFERROR(VLOOKUP($A198,Tabela1[#All],4,FALSE),-1)</f>
        <v>-1</v>
      </c>
      <c r="D198">
        <f>IFERROR(VLOOKUP($A198,Tabela1[#All],5,FALSE),-1)</f>
        <v>-1</v>
      </c>
      <c r="E198">
        <f>IFERROR(VLOOKUP($A198,Tabela1[#All],6,FALSE),-1)</f>
        <v>-1</v>
      </c>
      <c r="F198">
        <f>IFERROR(VLOOKUP($A198,Tabela1[#All],7,FALSE),-1)</f>
        <v>-1</v>
      </c>
      <c r="G198">
        <f>IFERROR(VLOOKUP($A198,Tabela1[#All],8,FALSE),-1)</f>
        <v>-1</v>
      </c>
      <c r="H198">
        <f>IFERROR(VLOOKUP($A198,Tabela1[#All],9,FALSE),-1)</f>
        <v>-1</v>
      </c>
      <c r="I198">
        <f>IFERROR(VLOOKUP($A198,Tabela1[#All],10,FALSE),-1)</f>
        <v>-1</v>
      </c>
      <c r="J198">
        <f>IFERROR(VLOOKUP($A198,Tabela1[#All],11,FALSE),-1)</f>
        <v>-1</v>
      </c>
      <c r="K198">
        <v>489.094268</v>
      </c>
      <c r="L198">
        <v>2.8304314731080598</v>
      </c>
      <c r="M198">
        <v>4.0572475801312446</v>
      </c>
      <c r="N198">
        <v>-21.799830597460055</v>
      </c>
      <c r="O198">
        <v>-49.929283572293976</v>
      </c>
    </row>
    <row r="199" spans="1:15" x14ac:dyDescent="0.3">
      <c r="A199" t="s">
        <v>246</v>
      </c>
      <c r="B199">
        <v>3517109</v>
      </c>
      <c r="C199">
        <f>IFERROR(VLOOKUP($A199,Tabela1[#All],4,FALSE),-1)</f>
        <v>-1</v>
      </c>
      <c r="D199">
        <f>IFERROR(VLOOKUP($A199,Tabela1[#All],5,FALSE),-1)</f>
        <v>-1</v>
      </c>
      <c r="E199">
        <f>IFERROR(VLOOKUP($A199,Tabela1[#All],6,FALSE),-1)</f>
        <v>-1</v>
      </c>
      <c r="F199">
        <f>IFERROR(VLOOKUP($A199,Tabela1[#All],7,FALSE),-1)</f>
        <v>-1</v>
      </c>
      <c r="G199">
        <f>IFERROR(VLOOKUP($A199,Tabela1[#All],8,FALSE),-1)</f>
        <v>-1</v>
      </c>
      <c r="H199">
        <f>IFERROR(VLOOKUP($A199,Tabela1[#All],9,FALSE),-1)</f>
        <v>-1</v>
      </c>
      <c r="I199">
        <f>IFERROR(VLOOKUP($A199,Tabela1[#All],10,FALSE),-1)</f>
        <v>-1</v>
      </c>
      <c r="J199">
        <f>IFERROR(VLOOKUP($A199,Tabela1[#All],11,FALSE),-1)</f>
        <v>-1</v>
      </c>
      <c r="K199">
        <v>388.49145299999998</v>
      </c>
      <c r="L199">
        <v>2.4358443659844413</v>
      </c>
      <c r="M199">
        <v>3.6825962914605532</v>
      </c>
      <c r="N199">
        <v>-21.379777805706556</v>
      </c>
      <c r="O199">
        <v>-50.208416728114045</v>
      </c>
    </row>
    <row r="200" spans="1:15" x14ac:dyDescent="0.3">
      <c r="A200" t="s">
        <v>247</v>
      </c>
      <c r="B200">
        <v>3517208</v>
      </c>
      <c r="C200">
        <f>IFERROR(VLOOKUP($A200,Tabela1[#All],4,FALSE),-1)</f>
        <v>-1</v>
      </c>
      <c r="D200">
        <f>IFERROR(VLOOKUP($A200,Tabela1[#All],5,FALSE),-1)</f>
        <v>-1</v>
      </c>
      <c r="E200">
        <f>IFERROR(VLOOKUP($A200,Tabela1[#All],6,FALSE),-1)</f>
        <v>-1</v>
      </c>
      <c r="F200">
        <f>IFERROR(VLOOKUP($A200,Tabela1[#All],7,FALSE),-1)</f>
        <v>-1</v>
      </c>
      <c r="G200">
        <f>IFERROR(VLOOKUP($A200,Tabela1[#All],8,FALSE),-1)</f>
        <v>-1</v>
      </c>
      <c r="H200">
        <f>IFERROR(VLOOKUP($A200,Tabela1[#All],9,FALSE),-1)</f>
        <v>-1</v>
      </c>
      <c r="I200">
        <f>IFERROR(VLOOKUP($A200,Tabela1[#All],10,FALSE),-1)</f>
        <v>-1</v>
      </c>
      <c r="J200">
        <f>IFERROR(VLOOKUP($A200,Tabela1[#All],11,FALSE),-1)</f>
        <v>-1</v>
      </c>
      <c r="K200">
        <v>455.64137699999998</v>
      </c>
      <c r="L200">
        <v>2.4427211508894819</v>
      </c>
      <c r="M200">
        <v>4.085219201044942</v>
      </c>
      <c r="N200">
        <v>-21.622142999353002</v>
      </c>
      <c r="O200">
        <v>-49.798761690961769</v>
      </c>
    </row>
    <row r="201" spans="1:15" x14ac:dyDescent="0.3">
      <c r="A201" t="s">
        <v>248</v>
      </c>
      <c r="B201">
        <v>3517307</v>
      </c>
      <c r="C201">
        <f>IFERROR(VLOOKUP($A201,Tabela1[#All],4,FALSE),-1)</f>
        <v>-1</v>
      </c>
      <c r="D201">
        <f>IFERROR(VLOOKUP($A201,Tabela1[#All],5,FALSE),-1)</f>
        <v>-1</v>
      </c>
      <c r="E201">
        <f>IFERROR(VLOOKUP($A201,Tabela1[#All],6,FALSE),-1)</f>
        <v>-1</v>
      </c>
      <c r="F201">
        <f>IFERROR(VLOOKUP($A201,Tabela1[#All],7,FALSE),-1)</f>
        <v>-1</v>
      </c>
      <c r="G201">
        <f>IFERROR(VLOOKUP($A201,Tabela1[#All],8,FALSE),-1)</f>
        <v>-1</v>
      </c>
      <c r="H201">
        <f>IFERROR(VLOOKUP($A201,Tabela1[#All],9,FALSE),-1)</f>
        <v>-1</v>
      </c>
      <c r="I201">
        <f>IFERROR(VLOOKUP($A201,Tabela1[#All],10,FALSE),-1)</f>
        <v>-1</v>
      </c>
      <c r="J201">
        <f>IFERROR(VLOOKUP($A201,Tabela1[#All],11,FALSE),-1)</f>
        <v>-1</v>
      </c>
      <c r="K201">
        <v>481.52605199999999</v>
      </c>
      <c r="L201">
        <v>2.3380798089306269</v>
      </c>
      <c r="M201">
        <v>3.7607993116307177</v>
      </c>
      <c r="N201">
        <v>-21.910920658920002</v>
      </c>
      <c r="O201">
        <v>-49.897177750237852</v>
      </c>
    </row>
    <row r="202" spans="1:15" x14ac:dyDescent="0.3">
      <c r="A202" t="s">
        <v>249</v>
      </c>
      <c r="B202">
        <v>3517406</v>
      </c>
      <c r="C202">
        <f>IFERROR(VLOOKUP($A202,Tabela1[#All],4,FALSE),-1)</f>
        <v>-1</v>
      </c>
      <c r="D202">
        <f>IFERROR(VLOOKUP($A202,Tabela1[#All],5,FALSE),-1)</f>
        <v>-1</v>
      </c>
      <c r="E202">
        <f>IFERROR(VLOOKUP($A202,Tabela1[#All],6,FALSE),-1)</f>
        <v>-1</v>
      </c>
      <c r="F202">
        <f>IFERROR(VLOOKUP($A202,Tabela1[#All],7,FALSE),-1)</f>
        <v>-1</v>
      </c>
      <c r="G202">
        <f>IFERROR(VLOOKUP($A202,Tabela1[#All],8,FALSE),-1)</f>
        <v>-1</v>
      </c>
      <c r="H202">
        <f>IFERROR(VLOOKUP($A202,Tabela1[#All],9,FALSE),-1)</f>
        <v>-1</v>
      </c>
      <c r="I202">
        <f>IFERROR(VLOOKUP($A202,Tabela1[#All],10,FALSE),-1)</f>
        <v>-1</v>
      </c>
      <c r="J202">
        <f>IFERROR(VLOOKUP($A202,Tabela1[#All],11,FALSE),-1)</f>
        <v>-1</v>
      </c>
      <c r="K202">
        <v>517.52504299999998</v>
      </c>
      <c r="L202">
        <v>3.099841141602111</v>
      </c>
      <c r="M202">
        <v>4.6105537053170949</v>
      </c>
      <c r="N202">
        <v>-20.320144335000005</v>
      </c>
      <c r="O202">
        <v>-48.314470490025975</v>
      </c>
    </row>
    <row r="203" spans="1:15" x14ac:dyDescent="0.3">
      <c r="A203" t="s">
        <v>250</v>
      </c>
      <c r="B203">
        <v>3517505</v>
      </c>
      <c r="C203">
        <f>IFERROR(VLOOKUP($A203,Tabela1[#All],4,FALSE),-1)</f>
        <v>-1</v>
      </c>
      <c r="D203">
        <f>IFERROR(VLOOKUP($A203,Tabela1[#All],5,FALSE),-1)</f>
        <v>-1</v>
      </c>
      <c r="E203">
        <f>IFERROR(VLOOKUP($A203,Tabela1[#All],6,FALSE),-1)</f>
        <v>-1</v>
      </c>
      <c r="F203">
        <f>IFERROR(VLOOKUP($A203,Tabela1[#All],7,FALSE),-1)</f>
        <v>-1</v>
      </c>
      <c r="G203">
        <f>IFERROR(VLOOKUP($A203,Tabela1[#All],8,FALSE),-1)</f>
        <v>-1</v>
      </c>
      <c r="H203">
        <f>IFERROR(VLOOKUP($A203,Tabela1[#All],9,FALSE),-1)</f>
        <v>-1</v>
      </c>
      <c r="I203">
        <f>IFERROR(VLOOKUP($A203,Tabela1[#All],10,FALSE),-1)</f>
        <v>-1</v>
      </c>
      <c r="J203">
        <f>IFERROR(VLOOKUP($A203,Tabela1[#All],11,FALSE),-1)</f>
        <v>-1</v>
      </c>
      <c r="K203">
        <v>501.65474599999999</v>
      </c>
      <c r="L203">
        <v>2.5120517009788279</v>
      </c>
      <c r="M203">
        <v>4.3315082762863897</v>
      </c>
      <c r="N203">
        <v>-20.796448624865253</v>
      </c>
      <c r="O203">
        <v>-49.219145857724484</v>
      </c>
    </row>
    <row r="204" spans="1:15" x14ac:dyDescent="0.3">
      <c r="A204" t="s">
        <v>251</v>
      </c>
      <c r="B204">
        <v>3517604</v>
      </c>
      <c r="C204">
        <f>IFERROR(VLOOKUP($A204,Tabela1[#All],4,FALSE),-1)</f>
        <v>-1</v>
      </c>
      <c r="D204">
        <f>IFERROR(VLOOKUP($A204,Tabela1[#All],5,FALSE),-1)</f>
        <v>-1</v>
      </c>
      <c r="E204">
        <f>IFERROR(VLOOKUP($A204,Tabela1[#All],6,FALSE),-1)</f>
        <v>-1</v>
      </c>
      <c r="F204">
        <f>IFERROR(VLOOKUP($A204,Tabela1[#All],7,FALSE),-1)</f>
        <v>-1</v>
      </c>
      <c r="G204">
        <f>IFERROR(VLOOKUP($A204,Tabela1[#All],8,FALSE),-1)</f>
        <v>-1</v>
      </c>
      <c r="H204">
        <f>IFERROR(VLOOKUP($A204,Tabela1[#All],9,FALSE),-1)</f>
        <v>-1</v>
      </c>
      <c r="I204">
        <f>IFERROR(VLOOKUP($A204,Tabela1[#All],10,FALSE),-1)</f>
        <v>-1</v>
      </c>
      <c r="J204">
        <f>IFERROR(VLOOKUP($A204,Tabela1[#All],11,FALSE),-1)</f>
        <v>-1</v>
      </c>
      <c r="K204">
        <v>766.40262800000005</v>
      </c>
      <c r="L204">
        <v>2.6109708705184098</v>
      </c>
      <c r="M204">
        <v>4.2344413512663346</v>
      </c>
      <c r="N204">
        <v>-24.182526500000005</v>
      </c>
      <c r="O204">
        <v>-48.527681321849471</v>
      </c>
    </row>
    <row r="205" spans="1:15" x14ac:dyDescent="0.3">
      <c r="A205" t="s">
        <v>252</v>
      </c>
      <c r="B205">
        <v>3517703</v>
      </c>
      <c r="C205">
        <f>IFERROR(VLOOKUP($A205,Tabela1[#All],4,FALSE),-1)</f>
        <v>-1</v>
      </c>
      <c r="D205">
        <f>IFERROR(VLOOKUP($A205,Tabela1[#All],5,FALSE),-1)</f>
        <v>-1</v>
      </c>
      <c r="E205">
        <f>IFERROR(VLOOKUP($A205,Tabela1[#All],6,FALSE),-1)</f>
        <v>-1</v>
      </c>
      <c r="F205">
        <f>IFERROR(VLOOKUP($A205,Tabela1[#All],7,FALSE),-1)</f>
        <v>-1</v>
      </c>
      <c r="G205">
        <f>IFERROR(VLOOKUP($A205,Tabela1[#All],8,FALSE),-1)</f>
        <v>-1</v>
      </c>
      <c r="H205">
        <f>IFERROR(VLOOKUP($A205,Tabela1[#All],9,FALSE),-1)</f>
        <v>-1</v>
      </c>
      <c r="I205">
        <f>IFERROR(VLOOKUP($A205,Tabela1[#All],10,FALSE),-1)</f>
        <v>-1</v>
      </c>
      <c r="J205">
        <f>IFERROR(VLOOKUP($A205,Tabela1[#All],11,FALSE),-1)</f>
        <v>-1</v>
      </c>
      <c r="K205">
        <v>576.45630900000003</v>
      </c>
      <c r="L205">
        <v>2.5589280617166925</v>
      </c>
      <c r="M205">
        <v>4.3267453795653221</v>
      </c>
      <c r="N205">
        <v>-20.4275570617021</v>
      </c>
      <c r="O205">
        <v>-47.824592950174626</v>
      </c>
    </row>
    <row r="206" spans="1:15" x14ac:dyDescent="0.3">
      <c r="A206" t="s">
        <v>253</v>
      </c>
      <c r="B206">
        <v>3517802</v>
      </c>
      <c r="C206">
        <f>IFERROR(VLOOKUP($A206,Tabela1[#All],4,FALSE),-1)</f>
        <v>-1</v>
      </c>
      <c r="D206">
        <f>IFERROR(VLOOKUP($A206,Tabela1[#All],5,FALSE),-1)</f>
        <v>-1</v>
      </c>
      <c r="E206">
        <f>IFERROR(VLOOKUP($A206,Tabela1[#All],6,FALSE),-1)</f>
        <v>-1</v>
      </c>
      <c r="F206">
        <f>IFERROR(VLOOKUP($A206,Tabela1[#All],7,FALSE),-1)</f>
        <v>-1</v>
      </c>
      <c r="G206">
        <f>IFERROR(VLOOKUP($A206,Tabela1[#All],8,FALSE),-1)</f>
        <v>-1</v>
      </c>
      <c r="H206">
        <f>IFERROR(VLOOKUP($A206,Tabela1[#All],9,FALSE),-1)</f>
        <v>-1</v>
      </c>
      <c r="I206">
        <f>IFERROR(VLOOKUP($A206,Tabela1[#All],10,FALSE),-1)</f>
        <v>-1</v>
      </c>
      <c r="J206">
        <f>IFERROR(VLOOKUP($A206,Tabela1[#All],11,FALSE),-1)</f>
        <v>-1</v>
      </c>
      <c r="K206">
        <v>440.21666299999998</v>
      </c>
      <c r="L206">
        <v>2.7552626024331897</v>
      </c>
      <c r="M206">
        <v>3.9202798946329485</v>
      </c>
      <c r="N206">
        <v>-21.032881387582503</v>
      </c>
      <c r="O206">
        <v>-51.209106344995398</v>
      </c>
    </row>
    <row r="207" spans="1:15" x14ac:dyDescent="0.3">
      <c r="A207" t="s">
        <v>254</v>
      </c>
      <c r="B207">
        <v>3517901</v>
      </c>
      <c r="C207">
        <f>IFERROR(VLOOKUP($A207,Tabela1[#All],4,FALSE),-1)</f>
        <v>-1</v>
      </c>
      <c r="D207">
        <f>IFERROR(VLOOKUP($A207,Tabela1[#All],5,FALSE),-1)</f>
        <v>-1</v>
      </c>
      <c r="E207">
        <f>IFERROR(VLOOKUP($A207,Tabela1[#All],6,FALSE),-1)</f>
        <v>-1</v>
      </c>
      <c r="F207">
        <f>IFERROR(VLOOKUP($A207,Tabela1[#All],7,FALSE),-1)</f>
        <v>-1</v>
      </c>
      <c r="G207">
        <f>IFERROR(VLOOKUP($A207,Tabela1[#All],8,FALSE),-1)</f>
        <v>-1</v>
      </c>
      <c r="H207">
        <f>IFERROR(VLOOKUP($A207,Tabela1[#All],9,FALSE),-1)</f>
        <v>-1</v>
      </c>
      <c r="I207">
        <f>IFERROR(VLOOKUP($A207,Tabela1[#All],10,FALSE),-1)</f>
        <v>-1</v>
      </c>
      <c r="J207">
        <f>IFERROR(VLOOKUP($A207,Tabela1[#All],11,FALSE),-1)</f>
        <v>-1</v>
      </c>
      <c r="K207">
        <v>484.770937</v>
      </c>
      <c r="L207">
        <v>2.8071973377088324</v>
      </c>
      <c r="M207">
        <v>4.0487524576994893</v>
      </c>
      <c r="N207">
        <v>-20.498809212893551</v>
      </c>
      <c r="O207">
        <v>-48.944502595049869</v>
      </c>
    </row>
    <row r="208" spans="1:15" x14ac:dyDescent="0.3">
      <c r="A208" t="s">
        <v>255</v>
      </c>
      <c r="B208">
        <v>3518008</v>
      </c>
      <c r="C208">
        <f>IFERROR(VLOOKUP($A208,Tabela1[#All],4,FALSE),-1)</f>
        <v>-1</v>
      </c>
      <c r="D208">
        <f>IFERROR(VLOOKUP($A208,Tabela1[#All],5,FALSE),-1)</f>
        <v>-1</v>
      </c>
      <c r="E208">
        <f>IFERROR(VLOOKUP($A208,Tabela1[#All],6,FALSE),-1)</f>
        <v>-1</v>
      </c>
      <c r="F208">
        <f>IFERROR(VLOOKUP($A208,Tabela1[#All],7,FALSE),-1)</f>
        <v>-1</v>
      </c>
      <c r="G208">
        <f>IFERROR(VLOOKUP($A208,Tabela1[#All],8,FALSE),-1)</f>
        <v>-1</v>
      </c>
      <c r="H208">
        <f>IFERROR(VLOOKUP($A208,Tabela1[#All],9,FALSE),-1)</f>
        <v>-1</v>
      </c>
      <c r="I208">
        <f>IFERROR(VLOOKUP($A208,Tabela1[#All],10,FALSE),-1)</f>
        <v>-1</v>
      </c>
      <c r="J208">
        <f>IFERROR(VLOOKUP($A208,Tabela1[#All],11,FALSE),-1)</f>
        <v>-1</v>
      </c>
      <c r="K208">
        <v>503.68160699999999</v>
      </c>
      <c r="L208">
        <v>1.9329808219231981</v>
      </c>
      <c r="M208">
        <v>3.3010299956639813</v>
      </c>
      <c r="N208">
        <v>-20.075705571849799</v>
      </c>
      <c r="O208">
        <v>-50.341533881692783</v>
      </c>
    </row>
    <row r="209" spans="1:15" x14ac:dyDescent="0.3">
      <c r="A209" t="s">
        <v>256</v>
      </c>
      <c r="B209">
        <v>3518107</v>
      </c>
      <c r="C209">
        <f>IFERROR(VLOOKUP($A209,Tabela1[#All],4,FALSE),-1)</f>
        <v>-1</v>
      </c>
      <c r="D209">
        <f>IFERROR(VLOOKUP($A209,Tabela1[#All],5,FALSE),-1)</f>
        <v>-1</v>
      </c>
      <c r="E209">
        <f>IFERROR(VLOOKUP($A209,Tabela1[#All],6,FALSE),-1)</f>
        <v>-1</v>
      </c>
      <c r="F209">
        <f>IFERROR(VLOOKUP($A209,Tabela1[#All],7,FALSE),-1)</f>
        <v>-1</v>
      </c>
      <c r="G209">
        <f>IFERROR(VLOOKUP($A209,Tabela1[#All],8,FALSE),-1)</f>
        <v>-1</v>
      </c>
      <c r="H209">
        <f>IFERROR(VLOOKUP($A209,Tabela1[#All],9,FALSE),-1)</f>
        <v>-1</v>
      </c>
      <c r="I209">
        <f>IFERROR(VLOOKUP($A209,Tabela1[#All],10,FALSE),-1)</f>
        <v>-1</v>
      </c>
      <c r="J209">
        <f>IFERROR(VLOOKUP($A209,Tabela1[#All],11,FALSE),-1)</f>
        <v>-1</v>
      </c>
      <c r="K209">
        <v>510.20466800000003</v>
      </c>
      <c r="L209">
        <v>2.6644031419347978</v>
      </c>
      <c r="M209">
        <v>3.8237349883987313</v>
      </c>
      <c r="N209">
        <v>-21.895146201472752</v>
      </c>
      <c r="O209">
        <v>-49.594821847378277</v>
      </c>
    </row>
    <row r="210" spans="1:15" x14ac:dyDescent="0.3">
      <c r="A210" t="s">
        <v>257</v>
      </c>
      <c r="B210">
        <v>3518206</v>
      </c>
      <c r="C210">
        <f>IFERROR(VLOOKUP($A210,Tabela1[#All],4,FALSE),-1)</f>
        <v>-1</v>
      </c>
      <c r="D210">
        <f>IFERROR(VLOOKUP($A210,Tabela1[#All],5,FALSE),-1)</f>
        <v>-1</v>
      </c>
      <c r="E210">
        <f>IFERROR(VLOOKUP($A210,Tabela1[#All],6,FALSE),-1)</f>
        <v>-1</v>
      </c>
      <c r="F210">
        <f>IFERROR(VLOOKUP($A210,Tabela1[#All],7,FALSE),-1)</f>
        <v>-1</v>
      </c>
      <c r="G210">
        <f>IFERROR(VLOOKUP($A210,Tabela1[#All],8,FALSE),-1)</f>
        <v>-1</v>
      </c>
      <c r="H210">
        <f>IFERROR(VLOOKUP($A210,Tabela1[#All],9,FALSE),-1)</f>
        <v>-1</v>
      </c>
      <c r="I210">
        <f>IFERROR(VLOOKUP($A210,Tabela1[#All],10,FALSE),-1)</f>
        <v>-1</v>
      </c>
      <c r="J210">
        <f>IFERROR(VLOOKUP($A210,Tabela1[#All],11,FALSE),-1)</f>
        <v>-1</v>
      </c>
      <c r="K210">
        <v>413.249123</v>
      </c>
      <c r="L210">
        <v>2.9802929562565255</v>
      </c>
      <c r="M210">
        <v>4.5177104102231027</v>
      </c>
      <c r="N210">
        <v>-21.253446495000002</v>
      </c>
      <c r="O210">
        <v>-50.642639048250544</v>
      </c>
    </row>
    <row r="211" spans="1:15" x14ac:dyDescent="0.3">
      <c r="A211" t="s">
        <v>258</v>
      </c>
      <c r="B211">
        <v>3518305</v>
      </c>
      <c r="C211">
        <f>IFERROR(VLOOKUP($A211,Tabela1[#All],4,FALSE),-1)</f>
        <v>-1</v>
      </c>
      <c r="D211">
        <f>IFERROR(VLOOKUP($A211,Tabela1[#All],5,FALSE),-1)</f>
        <v>-1</v>
      </c>
      <c r="E211">
        <f>IFERROR(VLOOKUP($A211,Tabela1[#All],6,FALSE),-1)</f>
        <v>-1</v>
      </c>
      <c r="F211">
        <f>IFERROR(VLOOKUP($A211,Tabela1[#All],7,FALSE),-1)</f>
        <v>-1</v>
      </c>
      <c r="G211">
        <f>IFERROR(VLOOKUP($A211,Tabela1[#All],8,FALSE),-1)</f>
        <v>-1</v>
      </c>
      <c r="H211">
        <f>IFERROR(VLOOKUP($A211,Tabela1[#All],9,FALSE),-1)</f>
        <v>-1</v>
      </c>
      <c r="I211">
        <f>IFERROR(VLOOKUP($A211,Tabela1[#All],10,FALSE),-1)</f>
        <v>-1</v>
      </c>
      <c r="J211">
        <f>IFERROR(VLOOKUP($A211,Tabela1[#All],11,FALSE),-1)</f>
        <v>-1</v>
      </c>
      <c r="K211">
        <v>626.50103899999999</v>
      </c>
      <c r="L211">
        <v>2.4326743191949345</v>
      </c>
      <c r="M211">
        <v>4.4741871158174504</v>
      </c>
      <c r="N211">
        <v>-23.415233019833007</v>
      </c>
      <c r="O211">
        <v>-46.041053464758157</v>
      </c>
    </row>
    <row r="212" spans="1:15" x14ac:dyDescent="0.3">
      <c r="A212" t="s">
        <v>259</v>
      </c>
      <c r="B212">
        <v>3518404</v>
      </c>
      <c r="C212">
        <f>IFERROR(VLOOKUP($A212,Tabela1[#All],4,FALSE),-1)</f>
        <v>-1</v>
      </c>
      <c r="D212">
        <f>IFERROR(VLOOKUP($A212,Tabela1[#All],5,FALSE),-1)</f>
        <v>-1</v>
      </c>
      <c r="E212">
        <f>IFERROR(VLOOKUP($A212,Tabela1[#All],6,FALSE),-1)</f>
        <v>-1</v>
      </c>
      <c r="F212">
        <f>IFERROR(VLOOKUP($A212,Tabela1[#All],7,FALSE),-1)</f>
        <v>-1</v>
      </c>
      <c r="G212">
        <f>IFERROR(VLOOKUP($A212,Tabela1[#All],8,FALSE),-1)</f>
        <v>-1</v>
      </c>
      <c r="H212">
        <f>IFERROR(VLOOKUP($A212,Tabela1[#All],9,FALSE),-1)</f>
        <v>-1</v>
      </c>
      <c r="I212">
        <f>IFERROR(VLOOKUP($A212,Tabela1[#All],10,FALSE),-1)</f>
        <v>-1</v>
      </c>
      <c r="J212">
        <f>IFERROR(VLOOKUP($A212,Tabela1[#All],11,FALSE),-1)</f>
        <v>-1</v>
      </c>
      <c r="K212">
        <v>544.17856900000004</v>
      </c>
      <c r="L212">
        <v>2.8765849876051934</v>
      </c>
      <c r="M212">
        <v>5.0856401569660257</v>
      </c>
      <c r="N212">
        <v>-22.817425089331753</v>
      </c>
      <c r="O212">
        <v>-45.191600128420163</v>
      </c>
    </row>
    <row r="213" spans="1:15" x14ac:dyDescent="0.3">
      <c r="A213" t="s">
        <v>260</v>
      </c>
      <c r="B213">
        <v>3518503</v>
      </c>
      <c r="C213">
        <f>IFERROR(VLOOKUP($A213,Tabela1[#All],4,FALSE),-1)</f>
        <v>-1</v>
      </c>
      <c r="D213">
        <f>IFERROR(VLOOKUP($A213,Tabela1[#All],5,FALSE),-1)</f>
        <v>-1</v>
      </c>
      <c r="E213">
        <f>IFERROR(VLOOKUP($A213,Tabela1[#All],6,FALSE),-1)</f>
        <v>-1</v>
      </c>
      <c r="F213">
        <f>IFERROR(VLOOKUP($A213,Tabela1[#All],7,FALSE),-1)</f>
        <v>-1</v>
      </c>
      <c r="G213">
        <f>IFERROR(VLOOKUP($A213,Tabela1[#All],8,FALSE),-1)</f>
        <v>-1</v>
      </c>
      <c r="H213">
        <f>IFERROR(VLOOKUP($A213,Tabela1[#All],9,FALSE),-1)</f>
        <v>-1</v>
      </c>
      <c r="I213">
        <f>IFERROR(VLOOKUP($A213,Tabela1[#All],10,FALSE),-1)</f>
        <v>-1</v>
      </c>
      <c r="J213">
        <f>IFERROR(VLOOKUP($A213,Tabela1[#All],11,FALSE),-1)</f>
        <v>-1</v>
      </c>
      <c r="K213">
        <v>647.561283</v>
      </c>
      <c r="L213">
        <v>2.7542596327095223</v>
      </c>
      <c r="M213">
        <v>4.2676409823459158</v>
      </c>
      <c r="N213">
        <v>-23.373140191766353</v>
      </c>
      <c r="O213">
        <v>-48.184538175309712</v>
      </c>
    </row>
    <row r="214" spans="1:15" x14ac:dyDescent="0.3">
      <c r="A214" t="s">
        <v>261</v>
      </c>
      <c r="B214">
        <v>3518602</v>
      </c>
      <c r="C214">
        <f>IFERROR(VLOOKUP($A214,Tabela1[#All],4,FALSE),-1)</f>
        <v>-1</v>
      </c>
      <c r="D214">
        <f>IFERROR(VLOOKUP($A214,Tabela1[#All],5,FALSE),-1)</f>
        <v>-1</v>
      </c>
      <c r="E214">
        <f>IFERROR(VLOOKUP($A214,Tabela1[#All],6,FALSE),-1)</f>
        <v>-1</v>
      </c>
      <c r="F214">
        <f>IFERROR(VLOOKUP($A214,Tabela1[#All],7,FALSE),-1)</f>
        <v>-1</v>
      </c>
      <c r="G214">
        <f>IFERROR(VLOOKUP($A214,Tabela1[#All],8,FALSE),-1)</f>
        <v>-1</v>
      </c>
      <c r="H214">
        <f>IFERROR(VLOOKUP($A214,Tabela1[#All],9,FALSE),-1)</f>
        <v>-1</v>
      </c>
      <c r="I214">
        <f>IFERROR(VLOOKUP($A214,Tabela1[#All],10,FALSE),-1)</f>
        <v>-1</v>
      </c>
      <c r="J214">
        <f>IFERROR(VLOOKUP($A214,Tabela1[#All],11,FALSE),-1)</f>
        <v>-1</v>
      </c>
      <c r="K214">
        <v>613.05494699999997</v>
      </c>
      <c r="L214">
        <v>2.4318283714978017</v>
      </c>
      <c r="M214">
        <v>4.6031985206760977</v>
      </c>
      <c r="N214">
        <v>-21.357996000000007</v>
      </c>
      <c r="O214">
        <v>-48.234056727223212</v>
      </c>
    </row>
    <row r="215" spans="1:15" x14ac:dyDescent="0.3">
      <c r="A215" t="s">
        <v>23</v>
      </c>
      <c r="B215">
        <v>3518701</v>
      </c>
      <c r="C215" t="str">
        <f>IFERROR(VLOOKUP($A215,Tabela1[#All],4,FALSE),-1)</f>
        <v>G2</v>
      </c>
      <c r="D215" t="str">
        <f>IFERROR(VLOOKUP($A215,Tabela1[#All],5,FALSE),-1)</f>
        <v>G2</v>
      </c>
      <c r="E215" t="str">
        <f>IFERROR(VLOOKUP($A215,Tabela1[#All],6,FALSE),-1)</f>
        <v>G1</v>
      </c>
      <c r="F215" t="str">
        <f>IFERROR(VLOOKUP($A215,Tabela1[#All],7,FALSE),-1)</f>
        <v>G2</v>
      </c>
      <c r="G215" t="str">
        <f>IFERROR(VLOOKUP($A215,Tabela1[#All],8,FALSE),-1)</f>
        <v>G1</v>
      </c>
      <c r="H215" t="str">
        <f>IFERROR(VLOOKUP($A215,Tabela1[#All],9,FALSE),-1)</f>
        <v>G2</v>
      </c>
      <c r="I215" t="str">
        <f>IFERROR(VLOOKUP($A215,Tabela1[#All],10,FALSE),-1)</f>
        <v>G3</v>
      </c>
      <c r="J215" t="str">
        <f>IFERROR(VLOOKUP($A215,Tabela1[#All],11,FALSE),-1)</f>
        <v>G2</v>
      </c>
      <c r="K215">
        <v>43.694651999999998</v>
      </c>
      <c r="L215">
        <v>2.1607505658605772</v>
      </c>
      <c r="M215">
        <v>5.505772473128542</v>
      </c>
      <c r="N215">
        <v>-23.995149000000001</v>
      </c>
      <c r="O215">
        <v>-46.249034279441624</v>
      </c>
    </row>
    <row r="216" spans="1:15" x14ac:dyDescent="0.3">
      <c r="A216" t="s">
        <v>262</v>
      </c>
      <c r="B216">
        <v>3518800</v>
      </c>
      <c r="C216">
        <f>IFERROR(VLOOKUP($A216,Tabela1[#All],4,FALSE),-1)</f>
        <v>-1</v>
      </c>
      <c r="D216">
        <f>IFERROR(VLOOKUP($A216,Tabela1[#All],5,FALSE),-1)</f>
        <v>-1</v>
      </c>
      <c r="E216">
        <f>IFERROR(VLOOKUP($A216,Tabela1[#All],6,FALSE),-1)</f>
        <v>-1</v>
      </c>
      <c r="F216">
        <f>IFERROR(VLOOKUP($A216,Tabela1[#All],7,FALSE),-1)</f>
        <v>-1</v>
      </c>
      <c r="G216">
        <f>IFERROR(VLOOKUP($A216,Tabela1[#All],8,FALSE),-1)</f>
        <v>-1</v>
      </c>
      <c r="H216">
        <f>IFERROR(VLOOKUP($A216,Tabela1[#All],9,FALSE),-1)</f>
        <v>-1</v>
      </c>
      <c r="I216">
        <f>IFERROR(VLOOKUP($A216,Tabela1[#All],10,FALSE),-1)</f>
        <v>-1</v>
      </c>
      <c r="J216">
        <f>IFERROR(VLOOKUP($A216,Tabela1[#All],11,FALSE),-1)</f>
        <v>-1</v>
      </c>
      <c r="K216">
        <v>776.35806200000002</v>
      </c>
      <c r="L216">
        <v>2.5033479944812145</v>
      </c>
      <c r="M216">
        <v>6.1396215804472218</v>
      </c>
      <c r="N216">
        <v>-23.468506000000001</v>
      </c>
      <c r="O216">
        <v>-46.531084085661085</v>
      </c>
    </row>
    <row r="217" spans="1:15" x14ac:dyDescent="0.3">
      <c r="A217" t="s">
        <v>263</v>
      </c>
      <c r="B217">
        <v>3518859</v>
      </c>
      <c r="C217">
        <f>IFERROR(VLOOKUP($A217,Tabela1[#All],4,FALSE),-1)</f>
        <v>-1</v>
      </c>
      <c r="D217">
        <f>IFERROR(VLOOKUP($A217,Tabela1[#All],5,FALSE),-1)</f>
        <v>-1</v>
      </c>
      <c r="E217">
        <f>IFERROR(VLOOKUP($A217,Tabela1[#All],6,FALSE),-1)</f>
        <v>-1</v>
      </c>
      <c r="F217">
        <f>IFERROR(VLOOKUP($A217,Tabela1[#All],7,FALSE),-1)</f>
        <v>-1</v>
      </c>
      <c r="G217">
        <f>IFERROR(VLOOKUP($A217,Tabela1[#All],8,FALSE),-1)</f>
        <v>-1</v>
      </c>
      <c r="H217">
        <f>IFERROR(VLOOKUP($A217,Tabela1[#All],9,FALSE),-1)</f>
        <v>-1</v>
      </c>
      <c r="I217">
        <f>IFERROR(VLOOKUP($A217,Tabela1[#All],10,FALSE),-1)</f>
        <v>-1</v>
      </c>
      <c r="J217">
        <f>IFERROR(VLOOKUP($A217,Tabela1[#All],11,FALSE),-1)</f>
        <v>-1</v>
      </c>
      <c r="K217">
        <v>514.19829100000004</v>
      </c>
      <c r="L217">
        <v>2.6165458775479817</v>
      </c>
      <c r="M217">
        <v>3.8840019247687874</v>
      </c>
      <c r="N217">
        <v>-21.491894653589799</v>
      </c>
      <c r="O217">
        <v>-48.037729357498954</v>
      </c>
    </row>
    <row r="218" spans="1:15" x14ac:dyDescent="0.3">
      <c r="A218" t="s">
        <v>264</v>
      </c>
      <c r="B218">
        <v>3518909</v>
      </c>
      <c r="C218">
        <f>IFERROR(VLOOKUP($A218,Tabela1[#All],4,FALSE),-1)</f>
        <v>-1</v>
      </c>
      <c r="D218">
        <f>IFERROR(VLOOKUP($A218,Tabela1[#All],5,FALSE),-1)</f>
        <v>-1</v>
      </c>
      <c r="E218">
        <f>IFERROR(VLOOKUP($A218,Tabela1[#All],6,FALSE),-1)</f>
        <v>-1</v>
      </c>
      <c r="F218">
        <f>IFERROR(VLOOKUP($A218,Tabela1[#All],7,FALSE),-1)</f>
        <v>-1</v>
      </c>
      <c r="G218">
        <f>IFERROR(VLOOKUP($A218,Tabela1[#All],8,FALSE),-1)</f>
        <v>-1</v>
      </c>
      <c r="H218">
        <f>IFERROR(VLOOKUP($A218,Tabela1[#All],9,FALSE),-1)</f>
        <v>-1</v>
      </c>
      <c r="I218">
        <f>IFERROR(VLOOKUP($A218,Tabela1[#All],10,FALSE),-1)</f>
        <v>-1</v>
      </c>
      <c r="J218">
        <f>IFERROR(VLOOKUP($A218,Tabela1[#All],11,FALSE),-1)</f>
        <v>-1</v>
      </c>
      <c r="K218">
        <v>446.354761</v>
      </c>
      <c r="L218">
        <v>2.4022218211554898</v>
      </c>
      <c r="M218">
        <v>3.721563318357481</v>
      </c>
      <c r="N218">
        <v>-20.650168687255054</v>
      </c>
      <c r="O218">
        <v>-50.661459504143636</v>
      </c>
    </row>
    <row r="219" spans="1:15" x14ac:dyDescent="0.3">
      <c r="A219" t="s">
        <v>265</v>
      </c>
      <c r="B219">
        <v>3519006</v>
      </c>
      <c r="C219">
        <f>IFERROR(VLOOKUP($A219,Tabela1[#All],4,FALSE),-1)</f>
        <v>-1</v>
      </c>
      <c r="D219">
        <f>IFERROR(VLOOKUP($A219,Tabela1[#All],5,FALSE),-1)</f>
        <v>-1</v>
      </c>
      <c r="E219">
        <f>IFERROR(VLOOKUP($A219,Tabela1[#All],6,FALSE),-1)</f>
        <v>-1</v>
      </c>
      <c r="F219">
        <f>IFERROR(VLOOKUP($A219,Tabela1[#All],7,FALSE),-1)</f>
        <v>-1</v>
      </c>
      <c r="G219">
        <f>IFERROR(VLOOKUP($A219,Tabela1[#All],8,FALSE),-1)</f>
        <v>-1</v>
      </c>
      <c r="H219">
        <f>IFERROR(VLOOKUP($A219,Tabela1[#All],9,FALSE),-1)</f>
        <v>-1</v>
      </c>
      <c r="I219">
        <f>IFERROR(VLOOKUP($A219,Tabela1[#All],10,FALSE),-1)</f>
        <v>-1</v>
      </c>
      <c r="J219">
        <f>IFERROR(VLOOKUP($A219,Tabela1[#All],11,FALSE),-1)</f>
        <v>-1</v>
      </c>
      <c r="K219">
        <v>512.19063300000005</v>
      </c>
      <c r="L219">
        <v>2.5614019450311267</v>
      </c>
      <c r="M219">
        <v>3.9789105771755717</v>
      </c>
      <c r="N219">
        <v>-22.003747180667801</v>
      </c>
      <c r="O219">
        <v>-50.385521598082825</v>
      </c>
    </row>
    <row r="220" spans="1:15" x14ac:dyDescent="0.3">
      <c r="A220" t="s">
        <v>266</v>
      </c>
      <c r="B220">
        <v>3519055</v>
      </c>
      <c r="C220">
        <f>IFERROR(VLOOKUP($A220,Tabela1[#All],4,FALSE),-1)</f>
        <v>-1</v>
      </c>
      <c r="D220">
        <f>IFERROR(VLOOKUP($A220,Tabela1[#All],5,FALSE),-1)</f>
        <v>-1</v>
      </c>
      <c r="E220">
        <f>IFERROR(VLOOKUP($A220,Tabela1[#All],6,FALSE),-1)</f>
        <v>-1</v>
      </c>
      <c r="F220">
        <f>IFERROR(VLOOKUP($A220,Tabela1[#All],7,FALSE),-1)</f>
        <v>-1</v>
      </c>
      <c r="G220">
        <f>IFERROR(VLOOKUP($A220,Tabela1[#All],8,FALSE),-1)</f>
        <v>-1</v>
      </c>
      <c r="H220">
        <f>IFERROR(VLOOKUP($A220,Tabela1[#All],9,FALSE),-1)</f>
        <v>-1</v>
      </c>
      <c r="I220">
        <f>IFERROR(VLOOKUP($A220,Tabela1[#All],10,FALSE),-1)</f>
        <v>-1</v>
      </c>
      <c r="J220">
        <f>IFERROR(VLOOKUP($A220,Tabela1[#All],11,FALSE),-1)</f>
        <v>-1</v>
      </c>
      <c r="K220">
        <v>604.95051799999999</v>
      </c>
      <c r="L220">
        <v>1.8167515447937421</v>
      </c>
      <c r="M220">
        <v>4.1740598077250253</v>
      </c>
      <c r="N220">
        <v>-22.641749624212682</v>
      </c>
      <c r="O220">
        <v>-47.059286906241311</v>
      </c>
    </row>
    <row r="221" spans="1:15" x14ac:dyDescent="0.3">
      <c r="A221" t="s">
        <v>267</v>
      </c>
      <c r="B221">
        <v>3519071</v>
      </c>
      <c r="C221">
        <f>IFERROR(VLOOKUP($A221,Tabela1[#All],4,FALSE),-1)</f>
        <v>-1</v>
      </c>
      <c r="D221">
        <f>IFERROR(VLOOKUP($A221,Tabela1[#All],5,FALSE),-1)</f>
        <v>-1</v>
      </c>
      <c r="E221">
        <f>IFERROR(VLOOKUP($A221,Tabela1[#All],6,FALSE),-1)</f>
        <v>-1</v>
      </c>
      <c r="F221">
        <f>IFERROR(VLOOKUP($A221,Tabela1[#All],7,FALSE),-1)</f>
        <v>-1</v>
      </c>
      <c r="G221">
        <f>IFERROR(VLOOKUP($A221,Tabela1[#All],8,FALSE),-1)</f>
        <v>-1</v>
      </c>
      <c r="H221">
        <f>IFERROR(VLOOKUP($A221,Tabela1[#All],9,FALSE),-1)</f>
        <v>-1</v>
      </c>
      <c r="I221">
        <f>IFERROR(VLOOKUP($A221,Tabela1[#All],10,FALSE),-1)</f>
        <v>-1</v>
      </c>
      <c r="J221">
        <f>IFERROR(VLOOKUP($A221,Tabela1[#All],11,FALSE),-1)</f>
        <v>-1</v>
      </c>
      <c r="K221">
        <v>584.89496199999996</v>
      </c>
      <c r="L221">
        <v>1.7952959329677161</v>
      </c>
      <c r="M221">
        <v>5.3633317601673909</v>
      </c>
      <c r="N221">
        <v>-22.858395000000005</v>
      </c>
      <c r="O221">
        <v>-47.221096609757517</v>
      </c>
    </row>
    <row r="222" spans="1:15" x14ac:dyDescent="0.3">
      <c r="A222" t="s">
        <v>268</v>
      </c>
      <c r="B222">
        <v>3519105</v>
      </c>
      <c r="C222">
        <f>IFERROR(VLOOKUP($A222,Tabela1[#All],4,FALSE),-1)</f>
        <v>-1</v>
      </c>
      <c r="D222">
        <f>IFERROR(VLOOKUP($A222,Tabela1[#All],5,FALSE),-1)</f>
        <v>-1</v>
      </c>
      <c r="E222">
        <f>IFERROR(VLOOKUP($A222,Tabela1[#All],6,FALSE),-1)</f>
        <v>-1</v>
      </c>
      <c r="F222">
        <f>IFERROR(VLOOKUP($A222,Tabela1[#All],7,FALSE),-1)</f>
        <v>-1</v>
      </c>
      <c r="G222">
        <f>IFERROR(VLOOKUP($A222,Tabela1[#All],8,FALSE),-1)</f>
        <v>-1</v>
      </c>
      <c r="H222">
        <f>IFERROR(VLOOKUP($A222,Tabela1[#All],9,FALSE),-1)</f>
        <v>-1</v>
      </c>
      <c r="I222">
        <f>IFERROR(VLOOKUP($A222,Tabela1[#All],10,FALSE),-1)</f>
        <v>-1</v>
      </c>
      <c r="J222">
        <f>IFERROR(VLOOKUP($A222,Tabela1[#All],11,FALSE),-1)</f>
        <v>-1</v>
      </c>
      <c r="K222">
        <v>425.28967299999999</v>
      </c>
      <c r="L222">
        <v>2.7382992394007193</v>
      </c>
      <c r="M222">
        <v>4.068556895072363</v>
      </c>
      <c r="N222">
        <v>-21.891977602699701</v>
      </c>
      <c r="O222">
        <v>-49.016929918912609</v>
      </c>
    </row>
    <row r="223" spans="1:15" x14ac:dyDescent="0.3">
      <c r="A223" t="s">
        <v>269</v>
      </c>
      <c r="B223">
        <v>3519204</v>
      </c>
      <c r="C223">
        <f>IFERROR(VLOOKUP($A223,Tabela1[#All],4,FALSE),-1)</f>
        <v>-1</v>
      </c>
      <c r="D223">
        <f>IFERROR(VLOOKUP($A223,Tabela1[#All],5,FALSE),-1)</f>
        <v>-1</v>
      </c>
      <c r="E223">
        <f>IFERROR(VLOOKUP($A223,Tabela1[#All],6,FALSE),-1)</f>
        <v>-1</v>
      </c>
      <c r="F223">
        <f>IFERROR(VLOOKUP($A223,Tabela1[#All],7,FALSE),-1)</f>
        <v>-1</v>
      </c>
      <c r="G223">
        <f>IFERROR(VLOOKUP($A223,Tabela1[#All],8,FALSE),-1)</f>
        <v>-1</v>
      </c>
      <c r="H223">
        <f>IFERROR(VLOOKUP($A223,Tabela1[#All],9,FALSE),-1)</f>
        <v>-1</v>
      </c>
      <c r="I223">
        <f>IFERROR(VLOOKUP($A223,Tabela1[#All],10,FALSE),-1)</f>
        <v>-1</v>
      </c>
      <c r="J223">
        <f>IFERROR(VLOOKUP($A223,Tabela1[#All],11,FALSE),-1)</f>
        <v>-1</v>
      </c>
      <c r="K223">
        <v>497.34339499999999</v>
      </c>
      <c r="L223">
        <v>2.5077857315195806</v>
      </c>
      <c r="M223">
        <v>3.8007857903277626</v>
      </c>
      <c r="N223">
        <v>-21.855061086860808</v>
      </c>
      <c r="O223">
        <v>-50.689199932370684</v>
      </c>
    </row>
    <row r="224" spans="1:15" x14ac:dyDescent="0.3">
      <c r="A224" t="s">
        <v>270</v>
      </c>
      <c r="B224">
        <v>3519253</v>
      </c>
      <c r="C224">
        <f>IFERROR(VLOOKUP($A224,Tabela1[#All],4,FALSE),-1)</f>
        <v>-1</v>
      </c>
      <c r="D224">
        <f>IFERROR(VLOOKUP($A224,Tabela1[#All],5,FALSE),-1)</f>
        <v>-1</v>
      </c>
      <c r="E224">
        <f>IFERROR(VLOOKUP($A224,Tabela1[#All],6,FALSE),-1)</f>
        <v>-1</v>
      </c>
      <c r="F224">
        <f>IFERROR(VLOOKUP($A224,Tabela1[#All],7,FALSE),-1)</f>
        <v>-1</v>
      </c>
      <c r="G224">
        <f>IFERROR(VLOOKUP($A224,Tabela1[#All],8,FALSE),-1)</f>
        <v>-1</v>
      </c>
      <c r="H224">
        <f>IFERROR(VLOOKUP($A224,Tabela1[#All],9,FALSE),-1)</f>
        <v>-1</v>
      </c>
      <c r="I224">
        <f>IFERROR(VLOOKUP($A224,Tabela1[#All],10,FALSE),-1)</f>
        <v>-1</v>
      </c>
      <c r="J224">
        <f>IFERROR(VLOOKUP($A224,Tabela1[#All],11,FALSE),-1)</f>
        <v>-1</v>
      </c>
      <c r="K224">
        <v>620.69860000000006</v>
      </c>
      <c r="L224">
        <v>2.6035568106266682</v>
      </c>
      <c r="M224">
        <v>3.9656719712201065</v>
      </c>
      <c r="N224">
        <v>-22.871892279592803</v>
      </c>
      <c r="O224">
        <v>-49.156179151707128</v>
      </c>
    </row>
    <row r="225" spans="1:15" x14ac:dyDescent="0.3">
      <c r="A225" t="s">
        <v>271</v>
      </c>
      <c r="B225">
        <v>3519303</v>
      </c>
      <c r="C225">
        <f>IFERROR(VLOOKUP($A225,Tabela1[#All],4,FALSE),-1)</f>
        <v>-1</v>
      </c>
      <c r="D225">
        <f>IFERROR(VLOOKUP($A225,Tabela1[#All],5,FALSE),-1)</f>
        <v>-1</v>
      </c>
      <c r="E225">
        <f>IFERROR(VLOOKUP($A225,Tabela1[#All],6,FALSE),-1)</f>
        <v>-1</v>
      </c>
      <c r="F225">
        <f>IFERROR(VLOOKUP($A225,Tabela1[#All],7,FALSE),-1)</f>
        <v>-1</v>
      </c>
      <c r="G225">
        <f>IFERROR(VLOOKUP($A225,Tabela1[#All],8,FALSE),-1)</f>
        <v>-1</v>
      </c>
      <c r="H225">
        <f>IFERROR(VLOOKUP($A225,Tabela1[#All],9,FALSE),-1)</f>
        <v>-1</v>
      </c>
      <c r="I225">
        <f>IFERROR(VLOOKUP($A225,Tabela1[#All],10,FALSE),-1)</f>
        <v>-1</v>
      </c>
      <c r="J225">
        <f>IFERROR(VLOOKUP($A225,Tabela1[#All],11,FALSE),-1)</f>
        <v>-1</v>
      </c>
      <c r="K225">
        <v>831.18366500000002</v>
      </c>
      <c r="L225">
        <v>2.4638601544849248</v>
      </c>
      <c r="M225">
        <v>4.5453566058946171</v>
      </c>
      <c r="N225">
        <v>-21.955602000000003</v>
      </c>
      <c r="O225">
        <v>-48.002388208652455</v>
      </c>
    </row>
    <row r="226" spans="1:15" x14ac:dyDescent="0.3">
      <c r="A226" t="s">
        <v>272</v>
      </c>
      <c r="B226">
        <v>3519402</v>
      </c>
      <c r="C226">
        <f>IFERROR(VLOOKUP($A226,Tabela1[#All],4,FALSE),-1)</f>
        <v>-1</v>
      </c>
      <c r="D226">
        <f>IFERROR(VLOOKUP($A226,Tabela1[#All],5,FALSE),-1)</f>
        <v>-1</v>
      </c>
      <c r="E226">
        <f>IFERROR(VLOOKUP($A226,Tabela1[#All],6,FALSE),-1)</f>
        <v>-1</v>
      </c>
      <c r="F226">
        <f>IFERROR(VLOOKUP($A226,Tabela1[#All],7,FALSE),-1)</f>
        <v>-1</v>
      </c>
      <c r="G226">
        <f>IFERROR(VLOOKUP($A226,Tabela1[#All],8,FALSE),-1)</f>
        <v>-1</v>
      </c>
      <c r="H226">
        <f>IFERROR(VLOOKUP($A226,Tabela1[#All],9,FALSE),-1)</f>
        <v>-1</v>
      </c>
      <c r="I226">
        <f>IFERROR(VLOOKUP($A226,Tabela1[#All],10,FALSE),-1)</f>
        <v>-1</v>
      </c>
      <c r="J226">
        <f>IFERROR(VLOOKUP($A226,Tabela1[#All],11,FALSE),-1)</f>
        <v>-1</v>
      </c>
      <c r="K226">
        <v>457.30121800000001</v>
      </c>
      <c r="L226">
        <v>2.4344283742619526</v>
      </c>
      <c r="M226">
        <v>4.0931764496962488</v>
      </c>
      <c r="N226">
        <v>-21.080537499366105</v>
      </c>
      <c r="O226">
        <v>-49.238861531251032</v>
      </c>
    </row>
    <row r="227" spans="1:15" x14ac:dyDescent="0.3">
      <c r="A227" t="s">
        <v>273</v>
      </c>
      <c r="B227">
        <v>3519501</v>
      </c>
      <c r="C227">
        <f>IFERROR(VLOOKUP($A227,Tabela1[#All],4,FALSE),-1)</f>
        <v>-1</v>
      </c>
      <c r="D227">
        <f>IFERROR(VLOOKUP($A227,Tabela1[#All],5,FALSE),-1)</f>
        <v>-1</v>
      </c>
      <c r="E227">
        <f>IFERROR(VLOOKUP($A227,Tabela1[#All],6,FALSE),-1)</f>
        <v>-1</v>
      </c>
      <c r="F227">
        <f>IFERROR(VLOOKUP($A227,Tabela1[#All],7,FALSE),-1)</f>
        <v>-1</v>
      </c>
      <c r="G227">
        <f>IFERROR(VLOOKUP($A227,Tabela1[#All],8,FALSE),-1)</f>
        <v>-1</v>
      </c>
      <c r="H227">
        <f>IFERROR(VLOOKUP($A227,Tabela1[#All],9,FALSE),-1)</f>
        <v>-1</v>
      </c>
      <c r="I227">
        <f>IFERROR(VLOOKUP($A227,Tabela1[#All],10,FALSE),-1)</f>
        <v>-1</v>
      </c>
      <c r="J227">
        <f>IFERROR(VLOOKUP($A227,Tabela1[#All],11,FALSE),-1)</f>
        <v>-1</v>
      </c>
      <c r="K227">
        <v>477.51059600000002</v>
      </c>
      <c r="L227">
        <v>2.3583727302580204</v>
      </c>
      <c r="M227">
        <v>3.8894697839695076</v>
      </c>
      <c r="N227">
        <v>-22.81454295970865</v>
      </c>
      <c r="O227">
        <v>-50.079125394570042</v>
      </c>
    </row>
    <row r="228" spans="1:15" x14ac:dyDescent="0.3">
      <c r="A228" t="s">
        <v>274</v>
      </c>
      <c r="B228">
        <v>3519600</v>
      </c>
      <c r="C228">
        <f>IFERROR(VLOOKUP($A228,Tabela1[#All],4,FALSE),-1)</f>
        <v>-1</v>
      </c>
      <c r="D228">
        <f>IFERROR(VLOOKUP($A228,Tabela1[#All],5,FALSE),-1)</f>
        <v>-1</v>
      </c>
      <c r="E228">
        <f>IFERROR(VLOOKUP($A228,Tabela1[#All],6,FALSE),-1)</f>
        <v>-1</v>
      </c>
      <c r="F228">
        <f>IFERROR(VLOOKUP($A228,Tabela1[#All],7,FALSE),-1)</f>
        <v>-1</v>
      </c>
      <c r="G228">
        <f>IFERROR(VLOOKUP($A228,Tabela1[#All],8,FALSE),-1)</f>
        <v>-1</v>
      </c>
      <c r="H228">
        <f>IFERROR(VLOOKUP($A228,Tabela1[#All],9,FALSE),-1)</f>
        <v>-1</v>
      </c>
      <c r="I228">
        <f>IFERROR(VLOOKUP($A228,Tabela1[#All],10,FALSE),-1)</f>
        <v>-1</v>
      </c>
      <c r="J228">
        <f>IFERROR(VLOOKUP($A228,Tabela1[#All],11,FALSE),-1)</f>
        <v>-1</v>
      </c>
      <c r="K228">
        <v>494.43659600000001</v>
      </c>
      <c r="L228">
        <v>2.8384656093941643</v>
      </c>
      <c r="M228">
        <v>4.7783900466857254</v>
      </c>
      <c r="N228">
        <v>-21.757082984349758</v>
      </c>
      <c r="O228">
        <v>-48.827694693000119</v>
      </c>
    </row>
    <row r="229" spans="1:15" x14ac:dyDescent="0.3">
      <c r="A229" t="s">
        <v>16</v>
      </c>
      <c r="B229">
        <v>3519709</v>
      </c>
      <c r="C229" t="str">
        <f>IFERROR(VLOOKUP($A229,Tabela1[#All],4,FALSE),-1)</f>
        <v>G2</v>
      </c>
      <c r="D229" t="str">
        <f>IFERROR(VLOOKUP($A229,Tabela1[#All],5,FALSE),-1)</f>
        <v>G1</v>
      </c>
      <c r="E229" t="str">
        <f>IFERROR(VLOOKUP($A229,Tabela1[#All],6,FALSE),-1)</f>
        <v>G2</v>
      </c>
      <c r="F229" t="str">
        <f>IFERROR(VLOOKUP($A229,Tabela1[#All],7,FALSE),-1)</f>
        <v>G3</v>
      </c>
      <c r="G229" t="str">
        <f>IFERROR(VLOOKUP($A229,Tabela1[#All],8,FALSE),-1)</f>
        <v>G3</v>
      </c>
      <c r="H229" t="str">
        <f>IFERROR(VLOOKUP($A229,Tabela1[#All],9,FALSE),-1)</f>
        <v>G4</v>
      </c>
      <c r="I229" t="str">
        <f>IFERROR(VLOOKUP($A229,Tabela1[#All],10,FALSE),-1)</f>
        <v>G4</v>
      </c>
      <c r="J229" t="str">
        <f>IFERROR(VLOOKUP($A229,Tabela1[#All],11,FALSE),-1)</f>
        <v>G5</v>
      </c>
      <c r="K229">
        <v>871.58019300000001</v>
      </c>
      <c r="L229">
        <v>3.0245193262696137</v>
      </c>
      <c r="M229">
        <v>4.8969558902701795</v>
      </c>
      <c r="N229">
        <v>-23.652632500000003</v>
      </c>
      <c r="O229">
        <v>-47.220491187489856</v>
      </c>
    </row>
    <row r="230" spans="1:15" x14ac:dyDescent="0.3">
      <c r="A230" t="s">
        <v>275</v>
      </c>
      <c r="B230">
        <v>3519808</v>
      </c>
      <c r="C230">
        <f>IFERROR(VLOOKUP($A230,Tabela1[#All],4,FALSE),-1)</f>
        <v>-1</v>
      </c>
      <c r="D230">
        <f>IFERROR(VLOOKUP($A230,Tabela1[#All],5,FALSE),-1)</f>
        <v>-1</v>
      </c>
      <c r="E230">
        <f>IFERROR(VLOOKUP($A230,Tabela1[#All],6,FALSE),-1)</f>
        <v>-1</v>
      </c>
      <c r="F230">
        <f>IFERROR(VLOOKUP($A230,Tabela1[#All],7,FALSE),-1)</f>
        <v>-1</v>
      </c>
      <c r="G230">
        <f>IFERROR(VLOOKUP($A230,Tabela1[#All],8,FALSE),-1)</f>
        <v>-1</v>
      </c>
      <c r="H230">
        <f>IFERROR(VLOOKUP($A230,Tabela1[#All],9,FALSE),-1)</f>
        <v>-1</v>
      </c>
      <c r="I230">
        <f>IFERROR(VLOOKUP($A230,Tabela1[#All],10,FALSE),-1)</f>
        <v>-1</v>
      </c>
      <c r="J230">
        <f>IFERROR(VLOOKUP($A230,Tabela1[#All],11,FALSE),-1)</f>
        <v>-1</v>
      </c>
      <c r="K230">
        <v>458.09464100000002</v>
      </c>
      <c r="L230">
        <v>2.5591342583614249</v>
      </c>
      <c r="M230">
        <v>3.9160852998437026</v>
      </c>
      <c r="N230">
        <v>-20.343505121059604</v>
      </c>
      <c r="O230">
        <v>-49.196120191474236</v>
      </c>
    </row>
    <row r="231" spans="1:15" x14ac:dyDescent="0.3">
      <c r="A231" t="s">
        <v>276</v>
      </c>
      <c r="B231">
        <v>3519907</v>
      </c>
      <c r="C231">
        <f>IFERROR(VLOOKUP($A231,Tabela1[#All],4,FALSE),-1)</f>
        <v>-1</v>
      </c>
      <c r="D231">
        <f>IFERROR(VLOOKUP($A231,Tabela1[#All],5,FALSE),-1)</f>
        <v>-1</v>
      </c>
      <c r="E231">
        <f>IFERROR(VLOOKUP($A231,Tabela1[#All],6,FALSE),-1)</f>
        <v>-1</v>
      </c>
      <c r="F231">
        <f>IFERROR(VLOOKUP($A231,Tabela1[#All],7,FALSE),-1)</f>
        <v>-1</v>
      </c>
      <c r="G231">
        <f>IFERROR(VLOOKUP($A231,Tabela1[#All],8,FALSE),-1)</f>
        <v>-1</v>
      </c>
      <c r="H231">
        <f>IFERROR(VLOOKUP($A231,Tabela1[#All],9,FALSE),-1)</f>
        <v>-1</v>
      </c>
      <c r="I231">
        <f>IFERROR(VLOOKUP($A231,Tabela1[#All],10,FALSE),-1)</f>
        <v>-1</v>
      </c>
      <c r="J231">
        <f>IFERROR(VLOOKUP($A231,Tabela1[#All],11,FALSE),-1)</f>
        <v>-1</v>
      </c>
      <c r="K231">
        <v>402.82042100000001</v>
      </c>
      <c r="L231">
        <v>2.7744979877399025</v>
      </c>
      <c r="M231">
        <v>3.9116369331294423</v>
      </c>
      <c r="N231">
        <v>-22.663101471325305</v>
      </c>
      <c r="O231">
        <v>-51.0774138909334</v>
      </c>
    </row>
    <row r="232" spans="1:15" x14ac:dyDescent="0.3">
      <c r="A232" t="s">
        <v>277</v>
      </c>
      <c r="B232">
        <v>3520004</v>
      </c>
      <c r="C232">
        <f>IFERROR(VLOOKUP($A232,Tabela1[#All],4,FALSE),-1)</f>
        <v>-1</v>
      </c>
      <c r="D232">
        <f>IFERROR(VLOOKUP($A232,Tabela1[#All],5,FALSE),-1)</f>
        <v>-1</v>
      </c>
      <c r="E232">
        <f>IFERROR(VLOOKUP($A232,Tabela1[#All],6,FALSE),-1)</f>
        <v>-1</v>
      </c>
      <c r="F232">
        <f>IFERROR(VLOOKUP($A232,Tabela1[#All],7,FALSE),-1)</f>
        <v>-1</v>
      </c>
      <c r="G232">
        <f>IFERROR(VLOOKUP($A232,Tabela1[#All],8,FALSE),-1)</f>
        <v>-1</v>
      </c>
      <c r="H232">
        <f>IFERROR(VLOOKUP($A232,Tabela1[#All],9,FALSE),-1)</f>
        <v>-1</v>
      </c>
      <c r="I232">
        <f>IFERROR(VLOOKUP($A232,Tabela1[#All],10,FALSE),-1)</f>
        <v>-1</v>
      </c>
      <c r="J232">
        <f>IFERROR(VLOOKUP($A232,Tabela1[#All],11,FALSE),-1)</f>
        <v>-1</v>
      </c>
      <c r="K232">
        <v>493.094516</v>
      </c>
      <c r="L232">
        <v>1.9901034371324648</v>
      </c>
      <c r="M232">
        <v>4.392239560398111</v>
      </c>
      <c r="N232">
        <v>-22.511149000000003</v>
      </c>
      <c r="O232">
        <v>-48.557066101387115</v>
      </c>
    </row>
    <row r="233" spans="1:15" x14ac:dyDescent="0.3">
      <c r="A233" t="s">
        <v>278</v>
      </c>
      <c r="B233">
        <v>3520103</v>
      </c>
      <c r="C233">
        <f>IFERROR(VLOOKUP($A233,Tabela1[#All],4,FALSE),-1)</f>
        <v>-1</v>
      </c>
      <c r="D233">
        <f>IFERROR(VLOOKUP($A233,Tabela1[#All],5,FALSE),-1)</f>
        <v>-1</v>
      </c>
      <c r="E233">
        <f>IFERROR(VLOOKUP($A233,Tabela1[#All],6,FALSE),-1)</f>
        <v>-1</v>
      </c>
      <c r="F233">
        <f>IFERROR(VLOOKUP($A233,Tabela1[#All],7,FALSE),-1)</f>
        <v>-1</v>
      </c>
      <c r="G233">
        <f>IFERROR(VLOOKUP($A233,Tabela1[#All],8,FALSE),-1)</f>
        <v>-1</v>
      </c>
      <c r="H233">
        <f>IFERROR(VLOOKUP($A233,Tabela1[#All],9,FALSE),-1)</f>
        <v>-1</v>
      </c>
      <c r="I233">
        <f>IFERROR(VLOOKUP($A233,Tabela1[#All],10,FALSE),-1)</f>
        <v>-1</v>
      </c>
      <c r="J233">
        <f>IFERROR(VLOOKUP($A233,Tabela1[#All],11,FALSE),-1)</f>
        <v>-1</v>
      </c>
      <c r="K233">
        <v>609.60143500000004</v>
      </c>
      <c r="L233">
        <v>2.6705751609722239</v>
      </c>
      <c r="M233">
        <v>4.4833304952573201</v>
      </c>
      <c r="N233">
        <v>-20.039612535000003</v>
      </c>
      <c r="O233">
        <v>-47.751066571312961</v>
      </c>
    </row>
    <row r="234" spans="1:15" x14ac:dyDescent="0.3">
      <c r="A234" t="s">
        <v>279</v>
      </c>
      <c r="B234">
        <v>3520202</v>
      </c>
      <c r="C234">
        <f>IFERROR(VLOOKUP($A234,Tabela1[#All],4,FALSE),-1)</f>
        <v>-1</v>
      </c>
      <c r="D234">
        <f>IFERROR(VLOOKUP($A234,Tabela1[#All],5,FALSE),-1)</f>
        <v>-1</v>
      </c>
      <c r="E234">
        <f>IFERROR(VLOOKUP($A234,Tabela1[#All],6,FALSE),-1)</f>
        <v>-1</v>
      </c>
      <c r="F234">
        <f>IFERROR(VLOOKUP($A234,Tabela1[#All],7,FALSE),-1)</f>
        <v>-1</v>
      </c>
      <c r="G234">
        <f>IFERROR(VLOOKUP($A234,Tabela1[#All],8,FALSE),-1)</f>
        <v>-1</v>
      </c>
      <c r="H234">
        <f>IFERROR(VLOOKUP($A234,Tabela1[#All],9,FALSE),-1)</f>
        <v>-1</v>
      </c>
      <c r="I234">
        <f>IFERROR(VLOOKUP($A234,Tabela1[#All],10,FALSE),-1)</f>
        <v>-1</v>
      </c>
      <c r="J234">
        <f>IFERROR(VLOOKUP($A234,Tabela1[#All],11,FALSE),-1)</f>
        <v>-1</v>
      </c>
      <c r="K234">
        <v>741.813129</v>
      </c>
      <c r="L234">
        <v>2.4667979497808954</v>
      </c>
      <c r="M234">
        <v>3.9792751475910233</v>
      </c>
      <c r="N234">
        <v>-23.204843000000007</v>
      </c>
      <c r="O234">
        <v>-46.156314423937715</v>
      </c>
    </row>
    <row r="235" spans="1:15" x14ac:dyDescent="0.3">
      <c r="A235" t="s">
        <v>15</v>
      </c>
      <c r="B235">
        <v>3520301</v>
      </c>
      <c r="C235" t="str">
        <f>IFERROR(VLOOKUP($A235,Tabela1[#All],4,FALSE),-1)</f>
        <v>G2</v>
      </c>
      <c r="D235" t="str">
        <f>IFERROR(VLOOKUP($A235,Tabela1[#All],5,FALSE),-1)</f>
        <v>G1</v>
      </c>
      <c r="E235" t="str">
        <f>IFERROR(VLOOKUP($A235,Tabela1[#All],6,FALSE),-1)</f>
        <v>G1</v>
      </c>
      <c r="F235" t="str">
        <f>IFERROR(VLOOKUP($A235,Tabela1[#All],7,FALSE),-1)</f>
        <v>G3</v>
      </c>
      <c r="G235" t="str">
        <f>IFERROR(VLOOKUP($A235,Tabela1[#All],8,FALSE),-1)</f>
        <v>G1</v>
      </c>
      <c r="H235" t="str">
        <f>IFERROR(VLOOKUP($A235,Tabela1[#All],9,FALSE),-1)</f>
        <v>G3</v>
      </c>
      <c r="I235" t="str">
        <f>IFERROR(VLOOKUP($A235,Tabela1[#All],10,FALSE),-1)</f>
        <v>G1</v>
      </c>
      <c r="J235" t="str">
        <f>IFERROR(VLOOKUP($A235,Tabela1[#All],11,FALSE),-1)</f>
        <v>G3</v>
      </c>
      <c r="K235">
        <v>4.7814889999999997</v>
      </c>
      <c r="L235">
        <v>3.2964008043224484</v>
      </c>
      <c r="M235">
        <v>4.4893537005094188</v>
      </c>
      <c r="N235">
        <v>-24.706954196425801</v>
      </c>
      <c r="O235">
        <v>-47.553137408817555</v>
      </c>
    </row>
    <row r="236" spans="1:15" x14ac:dyDescent="0.3">
      <c r="A236" t="s">
        <v>30</v>
      </c>
      <c r="B236">
        <v>3520426</v>
      </c>
      <c r="C236" t="str">
        <f>IFERROR(VLOOKUP($A236,Tabela1[#All],4,FALSE),-1)</f>
        <v>G2</v>
      </c>
      <c r="D236" t="str">
        <f>IFERROR(VLOOKUP($A236,Tabela1[#All],5,FALSE),-1)</f>
        <v>G2</v>
      </c>
      <c r="E236" t="str">
        <f>IFERROR(VLOOKUP($A236,Tabela1[#All],6,FALSE),-1)</f>
        <v>G1</v>
      </c>
      <c r="F236" t="str">
        <f>IFERROR(VLOOKUP($A236,Tabela1[#All],7,FALSE),-1)</f>
        <v>G1</v>
      </c>
      <c r="G236" t="str">
        <f>IFERROR(VLOOKUP($A236,Tabela1[#All],8,FALSE),-1)</f>
        <v>G1</v>
      </c>
      <c r="H236" t="str">
        <f>IFERROR(VLOOKUP($A236,Tabela1[#All],9,FALSE),-1)</f>
        <v>G1</v>
      </c>
      <c r="I236" t="str">
        <f>IFERROR(VLOOKUP($A236,Tabela1[#All],10,FALSE),-1)</f>
        <v>G1</v>
      </c>
      <c r="J236" t="str">
        <f>IFERROR(VLOOKUP($A236,Tabela1[#All],11,FALSE),-1)</f>
        <v>G1</v>
      </c>
      <c r="K236">
        <v>7.931819</v>
      </c>
      <c r="L236">
        <v>2.2935106095243367</v>
      </c>
      <c r="M236">
        <v>4.0478976235144106</v>
      </c>
      <c r="N236">
        <v>-24.739239940397805</v>
      </c>
      <c r="O236">
        <v>-47.554316965929928</v>
      </c>
    </row>
    <row r="237" spans="1:15" x14ac:dyDescent="0.3">
      <c r="A237" t="s">
        <v>280</v>
      </c>
      <c r="B237">
        <v>3520442</v>
      </c>
      <c r="C237">
        <f>IFERROR(VLOOKUP($A237,Tabela1[#All],4,FALSE),-1)</f>
        <v>-1</v>
      </c>
      <c r="D237">
        <f>IFERROR(VLOOKUP($A237,Tabela1[#All],5,FALSE),-1)</f>
        <v>-1</v>
      </c>
      <c r="E237">
        <f>IFERROR(VLOOKUP($A237,Tabela1[#All],6,FALSE),-1)</f>
        <v>-1</v>
      </c>
      <c r="F237">
        <f>IFERROR(VLOOKUP($A237,Tabela1[#All],7,FALSE),-1)</f>
        <v>-1</v>
      </c>
      <c r="G237">
        <f>IFERROR(VLOOKUP($A237,Tabela1[#All],8,FALSE),-1)</f>
        <v>-1</v>
      </c>
      <c r="H237">
        <f>IFERROR(VLOOKUP($A237,Tabela1[#All],9,FALSE),-1)</f>
        <v>-1</v>
      </c>
      <c r="I237">
        <f>IFERROR(VLOOKUP($A237,Tabela1[#All],10,FALSE),-1)</f>
        <v>-1</v>
      </c>
      <c r="J237">
        <f>IFERROR(VLOOKUP($A237,Tabela1[#All],11,FALSE),-1)</f>
        <v>-1</v>
      </c>
      <c r="K237">
        <v>376.81917199999998</v>
      </c>
      <c r="L237">
        <v>2.8146743534151453</v>
      </c>
      <c r="M237">
        <v>4.4262834816887793</v>
      </c>
      <c r="N237">
        <v>-20.429372500000003</v>
      </c>
      <c r="O237">
        <v>-51.344890657634998</v>
      </c>
    </row>
    <row r="238" spans="1:15" x14ac:dyDescent="0.3">
      <c r="A238" t="s">
        <v>281</v>
      </c>
      <c r="B238">
        <v>3520400</v>
      </c>
      <c r="C238">
        <f>IFERROR(VLOOKUP($A238,Tabela1[#All],4,FALSE),-1)</f>
        <v>-1</v>
      </c>
      <c r="D238">
        <f>IFERROR(VLOOKUP($A238,Tabela1[#All],5,FALSE),-1)</f>
        <v>-1</v>
      </c>
      <c r="E238">
        <f>IFERROR(VLOOKUP($A238,Tabela1[#All],6,FALSE),-1)</f>
        <v>-1</v>
      </c>
      <c r="F238">
        <f>IFERROR(VLOOKUP($A238,Tabela1[#All],7,FALSE),-1)</f>
        <v>-1</v>
      </c>
      <c r="G238">
        <f>IFERROR(VLOOKUP($A238,Tabela1[#All],8,FALSE),-1)</f>
        <v>-1</v>
      </c>
      <c r="H238">
        <f>IFERROR(VLOOKUP($A238,Tabela1[#All],9,FALSE),-1)</f>
        <v>-1</v>
      </c>
      <c r="I238">
        <f>IFERROR(VLOOKUP($A238,Tabela1[#All],10,FALSE),-1)</f>
        <v>-1</v>
      </c>
      <c r="J238">
        <f>IFERROR(VLOOKUP($A238,Tabela1[#All],11,FALSE),-1)</f>
        <v>-1</v>
      </c>
      <c r="K238">
        <v>87.188124000000002</v>
      </c>
      <c r="L238">
        <v>2.5395640920198077</v>
      </c>
      <c r="M238">
        <v>4.5436956323092446</v>
      </c>
      <c r="N238">
        <v>-23.788652500000001</v>
      </c>
      <c r="O238">
        <v>-45.354056666940934</v>
      </c>
    </row>
    <row r="239" spans="1:15" x14ac:dyDescent="0.3">
      <c r="A239" t="s">
        <v>282</v>
      </c>
      <c r="B239">
        <v>3520509</v>
      </c>
      <c r="C239">
        <f>IFERROR(VLOOKUP($A239,Tabela1[#All],4,FALSE),-1)</f>
        <v>-1</v>
      </c>
      <c r="D239">
        <f>IFERROR(VLOOKUP($A239,Tabela1[#All],5,FALSE),-1)</f>
        <v>-1</v>
      </c>
      <c r="E239">
        <f>IFERROR(VLOOKUP($A239,Tabela1[#All],6,FALSE),-1)</f>
        <v>-1</v>
      </c>
      <c r="F239">
        <f>IFERROR(VLOOKUP($A239,Tabela1[#All],7,FALSE),-1)</f>
        <v>-1</v>
      </c>
      <c r="G239">
        <f>IFERROR(VLOOKUP($A239,Tabela1[#All],8,FALSE),-1)</f>
        <v>-1</v>
      </c>
      <c r="H239">
        <f>IFERROR(VLOOKUP($A239,Tabela1[#All],9,FALSE),-1)</f>
        <v>-1</v>
      </c>
      <c r="I239">
        <f>IFERROR(VLOOKUP($A239,Tabela1[#All],10,FALSE),-1)</f>
        <v>-1</v>
      </c>
      <c r="J239">
        <f>IFERROR(VLOOKUP($A239,Tabela1[#All],11,FALSE),-1)</f>
        <v>-1</v>
      </c>
      <c r="K239">
        <v>631.62627199999997</v>
      </c>
      <c r="L239">
        <v>2.4935207856346433</v>
      </c>
      <c r="M239">
        <v>5.4007572398013783</v>
      </c>
      <c r="N239">
        <v>-23.081646000000003</v>
      </c>
      <c r="O239">
        <v>-47.212308940251397</v>
      </c>
    </row>
    <row r="240" spans="1:15" x14ac:dyDescent="0.3">
      <c r="A240" t="s">
        <v>283</v>
      </c>
      <c r="B240">
        <v>3520608</v>
      </c>
      <c r="C240">
        <f>IFERROR(VLOOKUP($A240,Tabela1[#All],4,FALSE),-1)</f>
        <v>-1</v>
      </c>
      <c r="D240">
        <f>IFERROR(VLOOKUP($A240,Tabela1[#All],5,FALSE),-1)</f>
        <v>-1</v>
      </c>
      <c r="E240">
        <f>IFERROR(VLOOKUP($A240,Tabela1[#All],6,FALSE),-1)</f>
        <v>-1</v>
      </c>
      <c r="F240">
        <f>IFERROR(VLOOKUP($A240,Tabela1[#All],7,FALSE),-1)</f>
        <v>-1</v>
      </c>
      <c r="G240">
        <f>IFERROR(VLOOKUP($A240,Tabela1[#All],8,FALSE),-1)</f>
        <v>-1</v>
      </c>
      <c r="H240">
        <f>IFERROR(VLOOKUP($A240,Tabela1[#All],9,FALSE),-1)</f>
        <v>-1</v>
      </c>
      <c r="I240">
        <f>IFERROR(VLOOKUP($A240,Tabela1[#All],10,FALSE),-1)</f>
        <v>-1</v>
      </c>
      <c r="J240">
        <f>IFERROR(VLOOKUP($A240,Tabela1[#All],11,FALSE),-1)</f>
        <v>-1</v>
      </c>
      <c r="K240">
        <v>468.13006100000001</v>
      </c>
      <c r="L240">
        <v>2.1118235070461768</v>
      </c>
      <c r="M240">
        <v>3.6888645680547918</v>
      </c>
      <c r="N240">
        <v>-22.172093448680307</v>
      </c>
      <c r="O240">
        <v>-51.251758513420206</v>
      </c>
    </row>
    <row r="241" spans="1:15" x14ac:dyDescent="0.3">
      <c r="A241" t="s">
        <v>284</v>
      </c>
      <c r="B241">
        <v>3520707</v>
      </c>
      <c r="C241">
        <f>IFERROR(VLOOKUP($A241,Tabela1[#All],4,FALSE),-1)</f>
        <v>-1</v>
      </c>
      <c r="D241">
        <f>IFERROR(VLOOKUP($A241,Tabela1[#All],5,FALSE),-1)</f>
        <v>-1</v>
      </c>
      <c r="E241">
        <f>IFERROR(VLOOKUP($A241,Tabela1[#All],6,FALSE),-1)</f>
        <v>-1</v>
      </c>
      <c r="F241">
        <f>IFERROR(VLOOKUP($A241,Tabela1[#All],7,FALSE),-1)</f>
        <v>-1</v>
      </c>
      <c r="G241">
        <f>IFERROR(VLOOKUP($A241,Tabela1[#All],8,FALSE),-1)</f>
        <v>-1</v>
      </c>
      <c r="H241">
        <f>IFERROR(VLOOKUP($A241,Tabela1[#All],9,FALSE),-1)</f>
        <v>-1</v>
      </c>
      <c r="I241">
        <f>IFERROR(VLOOKUP($A241,Tabela1[#All],10,FALSE),-1)</f>
        <v>-1</v>
      </c>
      <c r="J241">
        <f>IFERROR(VLOOKUP($A241,Tabela1[#All],11,FALSE),-1)</f>
        <v>-1</v>
      </c>
      <c r="K241">
        <v>457.14197200000001</v>
      </c>
      <c r="L241">
        <v>2.4465464865977244</v>
      </c>
      <c r="M241">
        <v>3.5907304057926903</v>
      </c>
      <c r="N241">
        <v>-19.977542999393453</v>
      </c>
      <c r="O241">
        <v>-50.288981041994035</v>
      </c>
    </row>
    <row r="242" spans="1:15" x14ac:dyDescent="0.3">
      <c r="A242" t="s">
        <v>285</v>
      </c>
      <c r="B242">
        <v>3520806</v>
      </c>
      <c r="C242">
        <f>IFERROR(VLOOKUP($A242,Tabela1[#All],4,FALSE),-1)</f>
        <v>-1</v>
      </c>
      <c r="D242">
        <f>IFERROR(VLOOKUP($A242,Tabela1[#All],5,FALSE),-1)</f>
        <v>-1</v>
      </c>
      <c r="E242">
        <f>IFERROR(VLOOKUP($A242,Tabela1[#All],6,FALSE),-1)</f>
        <v>-1</v>
      </c>
      <c r="F242">
        <f>IFERROR(VLOOKUP($A242,Tabela1[#All],7,FALSE),-1)</f>
        <v>-1</v>
      </c>
      <c r="G242">
        <f>IFERROR(VLOOKUP($A242,Tabela1[#All],8,FALSE),-1)</f>
        <v>-1</v>
      </c>
      <c r="H242">
        <f>IFERROR(VLOOKUP($A242,Tabela1[#All],9,FALSE),-1)</f>
        <v>-1</v>
      </c>
      <c r="I242">
        <f>IFERROR(VLOOKUP($A242,Tabela1[#All],10,FALSE),-1)</f>
        <v>-1</v>
      </c>
      <c r="J242">
        <f>IFERROR(VLOOKUP($A242,Tabela1[#All],11,FALSE),-1)</f>
        <v>-1</v>
      </c>
      <c r="K242">
        <v>451.98613899999998</v>
      </c>
      <c r="L242">
        <v>1.940112881704394</v>
      </c>
      <c r="M242">
        <v>3.6010817277840235</v>
      </c>
      <c r="N242">
        <v>-21.769911990320651</v>
      </c>
      <c r="O242">
        <v>-50.964374893995235</v>
      </c>
    </row>
    <row r="243" spans="1:15" x14ac:dyDescent="0.3">
      <c r="A243" t="s">
        <v>286</v>
      </c>
      <c r="B243">
        <v>3520905</v>
      </c>
      <c r="C243">
        <f>IFERROR(VLOOKUP($A243,Tabela1[#All],4,FALSE),-1)</f>
        <v>-1</v>
      </c>
      <c r="D243">
        <f>IFERROR(VLOOKUP($A243,Tabela1[#All],5,FALSE),-1)</f>
        <v>-1</v>
      </c>
      <c r="E243">
        <f>IFERROR(VLOOKUP($A243,Tabela1[#All],6,FALSE),-1)</f>
        <v>-1</v>
      </c>
      <c r="F243">
        <f>IFERROR(VLOOKUP($A243,Tabela1[#All],7,FALSE),-1)</f>
        <v>-1</v>
      </c>
      <c r="G243">
        <f>IFERROR(VLOOKUP($A243,Tabela1[#All],8,FALSE),-1)</f>
        <v>-1</v>
      </c>
      <c r="H243">
        <f>IFERROR(VLOOKUP($A243,Tabela1[#All],9,FALSE),-1)</f>
        <v>-1</v>
      </c>
      <c r="I243">
        <f>IFERROR(VLOOKUP($A243,Tabela1[#All],10,FALSE),-1)</f>
        <v>-1</v>
      </c>
      <c r="J243">
        <f>IFERROR(VLOOKUP($A243,Tabela1[#All],11,FALSE),-1)</f>
        <v>-1</v>
      </c>
      <c r="K243">
        <v>577.57906100000002</v>
      </c>
      <c r="L243">
        <v>2.3212959551309593</v>
      </c>
      <c r="M243">
        <v>4.1752508103615593</v>
      </c>
      <c r="N243">
        <v>-23.052912999319503</v>
      </c>
      <c r="O243">
        <v>-49.626806978311677</v>
      </c>
    </row>
    <row r="244" spans="1:15" x14ac:dyDescent="0.3">
      <c r="A244" t="s">
        <v>287</v>
      </c>
      <c r="B244">
        <v>3521002</v>
      </c>
      <c r="C244">
        <f>IFERROR(VLOOKUP($A244,Tabela1[#All],4,FALSE),-1)</f>
        <v>-1</v>
      </c>
      <c r="D244">
        <f>IFERROR(VLOOKUP($A244,Tabela1[#All],5,FALSE),-1)</f>
        <v>-1</v>
      </c>
      <c r="E244">
        <f>IFERROR(VLOOKUP($A244,Tabela1[#All],6,FALSE),-1)</f>
        <v>-1</v>
      </c>
      <c r="F244">
        <f>IFERROR(VLOOKUP($A244,Tabela1[#All],7,FALSE),-1)</f>
        <v>-1</v>
      </c>
      <c r="G244">
        <f>IFERROR(VLOOKUP($A244,Tabela1[#All],8,FALSE),-1)</f>
        <v>-1</v>
      </c>
      <c r="H244">
        <f>IFERROR(VLOOKUP($A244,Tabela1[#All],9,FALSE),-1)</f>
        <v>-1</v>
      </c>
      <c r="I244">
        <f>IFERROR(VLOOKUP($A244,Tabela1[#All],10,FALSE),-1)</f>
        <v>-1</v>
      </c>
      <c r="J244">
        <f>IFERROR(VLOOKUP($A244,Tabela1[#All],11,FALSE),-1)</f>
        <v>-1</v>
      </c>
      <c r="K244">
        <v>582.03182900000002</v>
      </c>
      <c r="L244">
        <v>2.2311865951523071</v>
      </c>
      <c r="M244">
        <v>4.5697600375863496</v>
      </c>
      <c r="N244">
        <v>-23.350277390297954</v>
      </c>
      <c r="O244">
        <v>-47.689893893544628</v>
      </c>
    </row>
    <row r="245" spans="1:15" x14ac:dyDescent="0.3">
      <c r="A245" t="s">
        <v>288</v>
      </c>
      <c r="B245">
        <v>3521101</v>
      </c>
      <c r="C245">
        <f>IFERROR(VLOOKUP($A245,Tabela1[#All],4,FALSE),-1)</f>
        <v>-1</v>
      </c>
      <c r="D245">
        <f>IFERROR(VLOOKUP($A245,Tabela1[#All],5,FALSE),-1)</f>
        <v>-1</v>
      </c>
      <c r="E245">
        <f>IFERROR(VLOOKUP($A245,Tabela1[#All],6,FALSE),-1)</f>
        <v>-1</v>
      </c>
      <c r="F245">
        <f>IFERROR(VLOOKUP($A245,Tabela1[#All],7,FALSE),-1)</f>
        <v>-1</v>
      </c>
      <c r="G245">
        <f>IFERROR(VLOOKUP($A245,Tabela1[#All],8,FALSE),-1)</f>
        <v>-1</v>
      </c>
      <c r="H245">
        <f>IFERROR(VLOOKUP($A245,Tabela1[#All],9,FALSE),-1)</f>
        <v>-1</v>
      </c>
      <c r="I245">
        <f>IFERROR(VLOOKUP($A245,Tabela1[#All],10,FALSE),-1)</f>
        <v>-1</v>
      </c>
      <c r="J245">
        <f>IFERROR(VLOOKUP($A245,Tabela1[#All],11,FALSE),-1)</f>
        <v>-1</v>
      </c>
      <c r="K245">
        <v>632.09753000000001</v>
      </c>
      <c r="L245">
        <v>2.2787764579556447</v>
      </c>
      <c r="M245">
        <v>3.8777168008649769</v>
      </c>
      <c r="N245">
        <v>-22.437299502194854</v>
      </c>
      <c r="O245">
        <v>-47.719095971109105</v>
      </c>
    </row>
    <row r="246" spans="1:15" x14ac:dyDescent="0.3">
      <c r="A246" t="s">
        <v>289</v>
      </c>
      <c r="B246">
        <v>3521150</v>
      </c>
      <c r="C246">
        <f>IFERROR(VLOOKUP($A246,Tabela1[#All],4,FALSE),-1)</f>
        <v>-1</v>
      </c>
      <c r="D246">
        <f>IFERROR(VLOOKUP($A246,Tabela1[#All],5,FALSE),-1)</f>
        <v>-1</v>
      </c>
      <c r="E246">
        <f>IFERROR(VLOOKUP($A246,Tabela1[#All],6,FALSE),-1)</f>
        <v>-1</v>
      </c>
      <c r="F246">
        <f>IFERROR(VLOOKUP($A246,Tabela1[#All],7,FALSE),-1)</f>
        <v>-1</v>
      </c>
      <c r="G246">
        <f>IFERROR(VLOOKUP($A246,Tabela1[#All],8,FALSE),-1)</f>
        <v>-1</v>
      </c>
      <c r="H246">
        <f>IFERROR(VLOOKUP($A246,Tabela1[#All],9,FALSE),-1)</f>
        <v>-1</v>
      </c>
      <c r="I246">
        <f>IFERROR(VLOOKUP($A246,Tabela1[#All],10,FALSE),-1)</f>
        <v>-1</v>
      </c>
      <c r="J246">
        <f>IFERROR(VLOOKUP($A246,Tabela1[#All],11,FALSE),-1)</f>
        <v>-1</v>
      </c>
      <c r="K246">
        <v>509.93940500000002</v>
      </c>
      <c r="L246">
        <v>2.133628312736946</v>
      </c>
      <c r="M246">
        <v>3.7317498835272636</v>
      </c>
      <c r="N246">
        <v>-20.661645528879003</v>
      </c>
      <c r="O246">
        <v>-49.388142381684411</v>
      </c>
    </row>
    <row r="247" spans="1:15" x14ac:dyDescent="0.3">
      <c r="A247" t="s">
        <v>290</v>
      </c>
      <c r="B247">
        <v>3521200</v>
      </c>
      <c r="C247">
        <f>IFERROR(VLOOKUP($A247,Tabela1[#All],4,FALSE),-1)</f>
        <v>-1</v>
      </c>
      <c r="D247">
        <f>IFERROR(VLOOKUP($A247,Tabela1[#All],5,FALSE),-1)</f>
        <v>-1</v>
      </c>
      <c r="E247">
        <f>IFERROR(VLOOKUP($A247,Tabela1[#All],6,FALSE),-1)</f>
        <v>-1</v>
      </c>
      <c r="F247">
        <f>IFERROR(VLOOKUP($A247,Tabela1[#All],7,FALSE),-1)</f>
        <v>-1</v>
      </c>
      <c r="G247">
        <f>IFERROR(VLOOKUP($A247,Tabela1[#All],8,FALSE),-1)</f>
        <v>-1</v>
      </c>
      <c r="H247">
        <f>IFERROR(VLOOKUP($A247,Tabela1[#All],9,FALSE),-1)</f>
        <v>-1</v>
      </c>
      <c r="I247">
        <f>IFERROR(VLOOKUP($A247,Tabela1[#All],10,FALSE),-1)</f>
        <v>-1</v>
      </c>
      <c r="J247">
        <f>IFERROR(VLOOKUP($A247,Tabela1[#All],11,FALSE),-1)</f>
        <v>-1</v>
      </c>
      <c r="K247">
        <v>79.195538999999997</v>
      </c>
      <c r="L247">
        <v>3.0614747210301623</v>
      </c>
      <c r="M247">
        <v>3.6251065754034677</v>
      </c>
      <c r="N247">
        <v>-24.584460178276952</v>
      </c>
      <c r="O247">
        <v>-48.589600714087638</v>
      </c>
    </row>
    <row r="248" spans="1:15" x14ac:dyDescent="0.3">
      <c r="A248" t="s">
        <v>291</v>
      </c>
      <c r="B248">
        <v>3521309</v>
      </c>
      <c r="C248">
        <f>IFERROR(VLOOKUP($A248,Tabela1[#All],4,FALSE),-1)</f>
        <v>-1</v>
      </c>
      <c r="D248">
        <f>IFERROR(VLOOKUP($A248,Tabela1[#All],5,FALSE),-1)</f>
        <v>-1</v>
      </c>
      <c r="E248">
        <f>IFERROR(VLOOKUP($A248,Tabela1[#All],6,FALSE),-1)</f>
        <v>-1</v>
      </c>
      <c r="F248">
        <f>IFERROR(VLOOKUP($A248,Tabela1[#All],7,FALSE),-1)</f>
        <v>-1</v>
      </c>
      <c r="G248">
        <f>IFERROR(VLOOKUP($A248,Tabela1[#All],8,FALSE),-1)</f>
        <v>-1</v>
      </c>
      <c r="H248">
        <f>IFERROR(VLOOKUP($A248,Tabela1[#All],9,FALSE),-1)</f>
        <v>-1</v>
      </c>
      <c r="I248">
        <f>IFERROR(VLOOKUP($A248,Tabela1[#All],10,FALSE),-1)</f>
        <v>-1</v>
      </c>
      <c r="J248">
        <f>IFERROR(VLOOKUP($A248,Tabela1[#All],11,FALSE),-1)</f>
        <v>-1</v>
      </c>
      <c r="K248">
        <v>549.85797400000001</v>
      </c>
      <c r="L248">
        <v>2.6688153389874887</v>
      </c>
      <c r="M248">
        <v>4.2150821150131748</v>
      </c>
      <c r="N248">
        <v>-20.441482601041951</v>
      </c>
      <c r="O248">
        <v>-48.017385038510419</v>
      </c>
    </row>
    <row r="249" spans="1:15" x14ac:dyDescent="0.3">
      <c r="A249" t="s">
        <v>292</v>
      </c>
      <c r="B249">
        <v>3521408</v>
      </c>
      <c r="C249">
        <f>IFERROR(VLOOKUP($A249,Tabela1[#All],4,FALSE),-1)</f>
        <v>-1</v>
      </c>
      <c r="D249">
        <f>IFERROR(VLOOKUP($A249,Tabela1[#All],5,FALSE),-1)</f>
        <v>-1</v>
      </c>
      <c r="E249">
        <f>IFERROR(VLOOKUP($A249,Tabela1[#All],6,FALSE),-1)</f>
        <v>-1</v>
      </c>
      <c r="F249">
        <f>IFERROR(VLOOKUP($A249,Tabela1[#All],7,FALSE),-1)</f>
        <v>-1</v>
      </c>
      <c r="G249">
        <f>IFERROR(VLOOKUP($A249,Tabela1[#All],8,FALSE),-1)</f>
        <v>-1</v>
      </c>
      <c r="H249">
        <f>IFERROR(VLOOKUP($A249,Tabela1[#All],9,FALSE),-1)</f>
        <v>-1</v>
      </c>
      <c r="I249">
        <f>IFERROR(VLOOKUP($A249,Tabela1[#All],10,FALSE),-1)</f>
        <v>-1</v>
      </c>
      <c r="J249">
        <f>IFERROR(VLOOKUP($A249,Tabela1[#All],11,FALSE),-1)</f>
        <v>-1</v>
      </c>
      <c r="K249">
        <v>612.84556699999996</v>
      </c>
      <c r="L249">
        <v>2.0611432357886166</v>
      </c>
      <c r="M249">
        <v>4.3844430240587782</v>
      </c>
      <c r="N249">
        <v>-22.583036934282401</v>
      </c>
      <c r="O249">
        <v>-47.522246634171658</v>
      </c>
    </row>
    <row r="250" spans="1:15" x14ac:dyDescent="0.3">
      <c r="A250" t="s">
        <v>293</v>
      </c>
      <c r="B250">
        <v>3521507</v>
      </c>
      <c r="C250">
        <f>IFERROR(VLOOKUP($A250,Tabela1[#All],4,FALSE),-1)</f>
        <v>-1</v>
      </c>
      <c r="D250">
        <f>IFERROR(VLOOKUP($A250,Tabela1[#All],5,FALSE),-1)</f>
        <v>-1</v>
      </c>
      <c r="E250">
        <f>IFERROR(VLOOKUP($A250,Tabela1[#All],6,FALSE),-1)</f>
        <v>-1</v>
      </c>
      <c r="F250">
        <f>IFERROR(VLOOKUP($A250,Tabela1[#All],7,FALSE),-1)</f>
        <v>-1</v>
      </c>
      <c r="G250">
        <f>IFERROR(VLOOKUP($A250,Tabela1[#All],8,FALSE),-1)</f>
        <v>-1</v>
      </c>
      <c r="H250">
        <f>IFERROR(VLOOKUP($A250,Tabela1[#All],9,FALSE),-1)</f>
        <v>-1</v>
      </c>
      <c r="I250">
        <f>IFERROR(VLOOKUP($A250,Tabela1[#All],10,FALSE),-1)</f>
        <v>-1</v>
      </c>
      <c r="J250">
        <f>IFERROR(VLOOKUP($A250,Tabela1[#All],11,FALSE),-1)</f>
        <v>-1</v>
      </c>
      <c r="K250">
        <v>433.34509800000001</v>
      </c>
      <c r="L250">
        <v>2.410966089325973</v>
      </c>
      <c r="M250">
        <v>3.902709812969877</v>
      </c>
      <c r="N250">
        <v>-21.276437176419002</v>
      </c>
      <c r="O250">
        <v>-49.408151782226433</v>
      </c>
    </row>
    <row r="251" spans="1:15" x14ac:dyDescent="0.3">
      <c r="A251" t="s">
        <v>294</v>
      </c>
      <c r="B251">
        <v>3521606</v>
      </c>
      <c r="C251">
        <f>IFERROR(VLOOKUP($A251,Tabela1[#All],4,FALSE),-1)</f>
        <v>-1</v>
      </c>
      <c r="D251">
        <f>IFERROR(VLOOKUP($A251,Tabela1[#All],5,FALSE),-1)</f>
        <v>-1</v>
      </c>
      <c r="E251">
        <f>IFERROR(VLOOKUP($A251,Tabela1[#All],6,FALSE),-1)</f>
        <v>-1</v>
      </c>
      <c r="F251">
        <f>IFERROR(VLOOKUP($A251,Tabela1[#All],7,FALSE),-1)</f>
        <v>-1</v>
      </c>
      <c r="G251">
        <f>IFERROR(VLOOKUP($A251,Tabela1[#All],8,FALSE),-1)</f>
        <v>-1</v>
      </c>
      <c r="H251">
        <f>IFERROR(VLOOKUP($A251,Tabela1[#All],9,FALSE),-1)</f>
        <v>-1</v>
      </c>
      <c r="I251">
        <f>IFERROR(VLOOKUP($A251,Tabela1[#All],10,FALSE),-1)</f>
        <v>-1</v>
      </c>
      <c r="J251">
        <f>IFERROR(VLOOKUP($A251,Tabela1[#All],11,FALSE),-1)</f>
        <v>-1</v>
      </c>
      <c r="K251">
        <v>426.73884700000002</v>
      </c>
      <c r="L251">
        <v>2.3313483267083783</v>
      </c>
      <c r="M251">
        <v>3.9187640310279992</v>
      </c>
      <c r="N251">
        <v>-21.567476235299303</v>
      </c>
      <c r="O251">
        <v>-51.350172730815665</v>
      </c>
    </row>
    <row r="252" spans="1:15" x14ac:dyDescent="0.3">
      <c r="A252" t="s">
        <v>295</v>
      </c>
      <c r="B252">
        <v>3521705</v>
      </c>
      <c r="C252">
        <f>IFERROR(VLOOKUP($A252,Tabela1[#All],4,FALSE),-1)</f>
        <v>-1</v>
      </c>
      <c r="D252">
        <f>IFERROR(VLOOKUP($A252,Tabela1[#All],5,FALSE),-1)</f>
        <v>-1</v>
      </c>
      <c r="E252">
        <f>IFERROR(VLOOKUP($A252,Tabela1[#All],6,FALSE),-1)</f>
        <v>-1</v>
      </c>
      <c r="F252">
        <f>IFERROR(VLOOKUP($A252,Tabela1[#All],7,FALSE),-1)</f>
        <v>-1</v>
      </c>
      <c r="G252">
        <f>IFERROR(VLOOKUP($A252,Tabela1[#All],8,FALSE),-1)</f>
        <v>-1</v>
      </c>
      <c r="H252">
        <f>IFERROR(VLOOKUP($A252,Tabela1[#All],9,FALSE),-1)</f>
        <v>-1</v>
      </c>
      <c r="I252">
        <f>IFERROR(VLOOKUP($A252,Tabela1[#All],10,FALSE),-1)</f>
        <v>-1</v>
      </c>
      <c r="J252">
        <f>IFERROR(VLOOKUP($A252,Tabela1[#All],11,FALSE),-1)</f>
        <v>-1</v>
      </c>
      <c r="K252">
        <v>606.996081</v>
      </c>
      <c r="L252">
        <v>3.0414901930630021</v>
      </c>
      <c r="M252">
        <v>4.2444255721729354</v>
      </c>
      <c r="N252">
        <v>-23.859811470068852</v>
      </c>
      <c r="O252">
        <v>-49.137133285852528</v>
      </c>
    </row>
    <row r="253" spans="1:15" x14ac:dyDescent="0.3">
      <c r="A253" t="s">
        <v>296</v>
      </c>
      <c r="B253">
        <v>3521804</v>
      </c>
      <c r="C253">
        <f>IFERROR(VLOOKUP($A253,Tabela1[#All],4,FALSE),-1)</f>
        <v>-1</v>
      </c>
      <c r="D253">
        <f>IFERROR(VLOOKUP($A253,Tabela1[#All],5,FALSE),-1)</f>
        <v>-1</v>
      </c>
      <c r="E253">
        <f>IFERROR(VLOOKUP($A253,Tabela1[#All],6,FALSE),-1)</f>
        <v>-1</v>
      </c>
      <c r="F253">
        <f>IFERROR(VLOOKUP($A253,Tabela1[#All],7,FALSE),-1)</f>
        <v>-1</v>
      </c>
      <c r="G253">
        <f>IFERROR(VLOOKUP($A253,Tabela1[#All],8,FALSE),-1)</f>
        <v>-1</v>
      </c>
      <c r="H253">
        <f>IFERROR(VLOOKUP($A253,Tabela1[#All],9,FALSE),-1)</f>
        <v>-1</v>
      </c>
      <c r="I253">
        <f>IFERROR(VLOOKUP($A253,Tabela1[#All],10,FALSE),-1)</f>
        <v>-1</v>
      </c>
      <c r="J253">
        <f>IFERROR(VLOOKUP($A253,Tabela1[#All],11,FALSE),-1)</f>
        <v>-1</v>
      </c>
      <c r="K253">
        <v>597.91868599999998</v>
      </c>
      <c r="L253">
        <v>3.0385740678660751</v>
      </c>
      <c r="M253">
        <v>4.4333697468565862</v>
      </c>
      <c r="N253">
        <v>-23.419055385000007</v>
      </c>
      <c r="O253">
        <v>-49.081032248485364</v>
      </c>
    </row>
    <row r="254" spans="1:15" x14ac:dyDescent="0.3">
      <c r="A254" t="s">
        <v>297</v>
      </c>
      <c r="B254">
        <v>3521903</v>
      </c>
      <c r="C254">
        <f>IFERROR(VLOOKUP($A254,Tabela1[#All],4,FALSE),-1)</f>
        <v>-1</v>
      </c>
      <c r="D254">
        <f>IFERROR(VLOOKUP($A254,Tabela1[#All],5,FALSE),-1)</f>
        <v>-1</v>
      </c>
      <c r="E254">
        <f>IFERROR(VLOOKUP($A254,Tabela1[#All],6,FALSE),-1)</f>
        <v>-1</v>
      </c>
      <c r="F254">
        <f>IFERROR(VLOOKUP($A254,Tabela1[#All],7,FALSE),-1)</f>
        <v>-1</v>
      </c>
      <c r="G254">
        <f>IFERROR(VLOOKUP($A254,Tabela1[#All],8,FALSE),-1)</f>
        <v>-1</v>
      </c>
      <c r="H254">
        <f>IFERROR(VLOOKUP($A254,Tabela1[#All],9,FALSE),-1)</f>
        <v>-1</v>
      </c>
      <c r="I254">
        <f>IFERROR(VLOOKUP($A254,Tabela1[#All],10,FALSE),-1)</f>
        <v>-1</v>
      </c>
      <c r="J254">
        <f>IFERROR(VLOOKUP($A254,Tabela1[#All],11,FALSE),-1)</f>
        <v>-1</v>
      </c>
      <c r="K254">
        <v>467.08361200000002</v>
      </c>
      <c r="L254">
        <v>2.700760811869563</v>
      </c>
      <c r="M254">
        <v>4.1836114492184322</v>
      </c>
      <c r="N254">
        <v>-21.315707058707854</v>
      </c>
      <c r="O254">
        <v>-49.054311079798545</v>
      </c>
    </row>
    <row r="255" spans="1:15" x14ac:dyDescent="0.3">
      <c r="A255" t="s">
        <v>298</v>
      </c>
      <c r="B255">
        <v>3522000</v>
      </c>
      <c r="C255">
        <f>IFERROR(VLOOKUP($A255,Tabela1[#All],4,FALSE),-1)</f>
        <v>-1</v>
      </c>
      <c r="D255">
        <f>IFERROR(VLOOKUP($A255,Tabela1[#All],5,FALSE),-1)</f>
        <v>-1</v>
      </c>
      <c r="E255">
        <f>IFERROR(VLOOKUP($A255,Tabela1[#All],6,FALSE),-1)</f>
        <v>-1</v>
      </c>
      <c r="F255">
        <f>IFERROR(VLOOKUP($A255,Tabela1[#All],7,FALSE),-1)</f>
        <v>-1</v>
      </c>
      <c r="G255">
        <f>IFERROR(VLOOKUP($A255,Tabela1[#All],8,FALSE),-1)</f>
        <v>-1</v>
      </c>
      <c r="H255">
        <f>IFERROR(VLOOKUP($A255,Tabela1[#All],9,FALSE),-1)</f>
        <v>-1</v>
      </c>
      <c r="I255">
        <f>IFERROR(VLOOKUP($A255,Tabela1[#All],10,FALSE),-1)</f>
        <v>-1</v>
      </c>
      <c r="J255">
        <f>IFERROR(VLOOKUP($A255,Tabela1[#All],11,FALSE),-1)</f>
        <v>-1</v>
      </c>
      <c r="K255">
        <v>509.82670899999999</v>
      </c>
      <c r="L255">
        <v>2.3623976433255889</v>
      </c>
      <c r="M255">
        <v>3.5837653682849999</v>
      </c>
      <c r="N255">
        <v>-21.984672420775752</v>
      </c>
      <c r="O255">
        <v>-48.805021736265651</v>
      </c>
    </row>
    <row r="256" spans="1:15" x14ac:dyDescent="0.3">
      <c r="A256" t="s">
        <v>10</v>
      </c>
      <c r="B256">
        <v>3522109</v>
      </c>
      <c r="C256" t="str">
        <f>IFERROR(VLOOKUP($A256,Tabela1[#All],4,FALSE),-1)</f>
        <v>G2</v>
      </c>
      <c r="D256" t="str">
        <f>IFERROR(VLOOKUP($A256,Tabela1[#All],5,FALSE),-1)</f>
        <v>G2</v>
      </c>
      <c r="E256" t="str">
        <f>IFERROR(VLOOKUP($A256,Tabela1[#All],6,FALSE),-1)</f>
        <v>G1</v>
      </c>
      <c r="F256" t="str">
        <f>IFERROR(VLOOKUP($A256,Tabela1[#All],7,FALSE),-1)</f>
        <v>G2</v>
      </c>
      <c r="G256" t="str">
        <f>IFERROR(VLOOKUP($A256,Tabela1[#All],8,FALSE),-1)</f>
        <v>G1</v>
      </c>
      <c r="H256" t="str">
        <f>IFERROR(VLOOKUP($A256,Tabela1[#All],9,FALSE),-1)</f>
        <v>G2</v>
      </c>
      <c r="I256" t="str">
        <f>IFERROR(VLOOKUP($A256,Tabela1[#All],10,FALSE),-1)</f>
        <v>G1</v>
      </c>
      <c r="J256" t="str">
        <f>IFERROR(VLOOKUP($A256,Tabela1[#All],11,FALSE),-1)</f>
        <v>G2</v>
      </c>
      <c r="K256">
        <v>6.4738429999999996</v>
      </c>
      <c r="L256">
        <v>2.7793879509891362</v>
      </c>
      <c r="M256">
        <v>5.0078160311019184</v>
      </c>
      <c r="N256">
        <v>-24.186120666832753</v>
      </c>
      <c r="O256">
        <v>-46.790991482878688</v>
      </c>
    </row>
    <row r="257" spans="1:15" x14ac:dyDescent="0.3">
      <c r="A257" t="s">
        <v>299</v>
      </c>
      <c r="B257">
        <v>3522158</v>
      </c>
      <c r="C257">
        <f>IFERROR(VLOOKUP($A257,Tabela1[#All],4,FALSE),-1)</f>
        <v>-1</v>
      </c>
      <c r="D257">
        <f>IFERROR(VLOOKUP($A257,Tabela1[#All],5,FALSE),-1)</f>
        <v>-1</v>
      </c>
      <c r="E257">
        <f>IFERROR(VLOOKUP($A257,Tabela1[#All],6,FALSE),-1)</f>
        <v>-1</v>
      </c>
      <c r="F257">
        <f>IFERROR(VLOOKUP($A257,Tabela1[#All],7,FALSE),-1)</f>
        <v>-1</v>
      </c>
      <c r="G257">
        <f>IFERROR(VLOOKUP($A257,Tabela1[#All],8,FALSE),-1)</f>
        <v>-1</v>
      </c>
      <c r="H257">
        <f>IFERROR(VLOOKUP($A257,Tabela1[#All],9,FALSE),-1)</f>
        <v>-1</v>
      </c>
      <c r="I257">
        <f>IFERROR(VLOOKUP($A257,Tabela1[#All],10,FALSE),-1)</f>
        <v>-1</v>
      </c>
      <c r="J257">
        <f>IFERROR(VLOOKUP($A257,Tabela1[#All],11,FALSE),-1)</f>
        <v>-1</v>
      </c>
      <c r="K257">
        <v>170.37789699999999</v>
      </c>
      <c r="L257">
        <v>2.2624866861799311</v>
      </c>
      <c r="M257">
        <v>3.5221833176186865</v>
      </c>
      <c r="N257">
        <v>-24.642594234803955</v>
      </c>
      <c r="O257">
        <v>-48.842855681530537</v>
      </c>
    </row>
    <row r="258" spans="1:15" x14ac:dyDescent="0.3">
      <c r="A258" t="s">
        <v>300</v>
      </c>
      <c r="B258">
        <v>3522208</v>
      </c>
      <c r="C258">
        <f>IFERROR(VLOOKUP($A258,Tabela1[#All],4,FALSE),-1)</f>
        <v>-1</v>
      </c>
      <c r="D258">
        <f>IFERROR(VLOOKUP($A258,Tabela1[#All],5,FALSE),-1)</f>
        <v>-1</v>
      </c>
      <c r="E258">
        <f>IFERROR(VLOOKUP($A258,Tabela1[#All],6,FALSE),-1)</f>
        <v>-1</v>
      </c>
      <c r="F258">
        <f>IFERROR(VLOOKUP($A258,Tabela1[#All],7,FALSE),-1)</f>
        <v>-1</v>
      </c>
      <c r="G258">
        <f>IFERROR(VLOOKUP($A258,Tabela1[#All],8,FALSE),-1)</f>
        <v>-1</v>
      </c>
      <c r="H258">
        <f>IFERROR(VLOOKUP($A258,Tabela1[#All],9,FALSE),-1)</f>
        <v>-1</v>
      </c>
      <c r="I258">
        <f>IFERROR(VLOOKUP($A258,Tabela1[#All],10,FALSE),-1)</f>
        <v>-1</v>
      </c>
      <c r="J258">
        <f>IFERROR(VLOOKUP($A258,Tabela1[#All],11,FALSE),-1)</f>
        <v>-1</v>
      </c>
      <c r="K258">
        <v>905.95026900000005</v>
      </c>
      <c r="L258">
        <v>2.1782342730639499</v>
      </c>
      <c r="M258">
        <v>5.244754458581613</v>
      </c>
      <c r="N258">
        <v>-23.715357000000004</v>
      </c>
      <c r="O258">
        <v>-46.85055196685208</v>
      </c>
    </row>
    <row r="259" spans="1:15" x14ac:dyDescent="0.3">
      <c r="A259" t="s">
        <v>13</v>
      </c>
      <c r="B259">
        <v>3522307</v>
      </c>
      <c r="C259" t="str">
        <f>IFERROR(VLOOKUP($A259,Tabela1[#All],4,FALSE),-1)</f>
        <v>G1</v>
      </c>
      <c r="D259" t="str">
        <f>IFERROR(VLOOKUP($A259,Tabela1[#All],5,FALSE),-1)</f>
        <v>G1</v>
      </c>
      <c r="E259" t="str">
        <f>IFERROR(VLOOKUP($A259,Tabela1[#All],6,FALSE),-1)</f>
        <v>G3</v>
      </c>
      <c r="F259" t="str">
        <f>IFERROR(VLOOKUP($A259,Tabela1[#All],7,FALSE),-1)</f>
        <v>G3</v>
      </c>
      <c r="G259" t="str">
        <f>IFERROR(VLOOKUP($A259,Tabela1[#All],8,FALSE),-1)</f>
        <v>G4</v>
      </c>
      <c r="H259" t="str">
        <f>IFERROR(VLOOKUP($A259,Tabela1[#All],9,FALSE),-1)</f>
        <v>G3</v>
      </c>
      <c r="I259" t="str">
        <f>IFERROR(VLOOKUP($A259,Tabela1[#All],10,FALSE),-1)</f>
        <v>G5</v>
      </c>
      <c r="J259" t="str">
        <f>IFERROR(VLOOKUP($A259,Tabela1[#All],11,FALSE),-1)</f>
        <v>G4</v>
      </c>
      <c r="K259">
        <v>668.67916200000002</v>
      </c>
      <c r="L259">
        <v>3.252695297639292</v>
      </c>
      <c r="M259">
        <v>5.214581603315203</v>
      </c>
      <c r="N259">
        <v>-23.587872500000007</v>
      </c>
      <c r="O259">
        <v>-48.046142895454686</v>
      </c>
    </row>
    <row r="260" spans="1:15" x14ac:dyDescent="0.3">
      <c r="A260" t="s">
        <v>301</v>
      </c>
      <c r="B260">
        <v>3522406</v>
      </c>
      <c r="C260">
        <f>IFERROR(VLOOKUP($A260,Tabela1[#All],4,FALSE),-1)</f>
        <v>-1</v>
      </c>
      <c r="D260">
        <f>IFERROR(VLOOKUP($A260,Tabela1[#All],5,FALSE),-1)</f>
        <v>-1</v>
      </c>
      <c r="E260">
        <f>IFERROR(VLOOKUP($A260,Tabela1[#All],6,FALSE),-1)</f>
        <v>-1</v>
      </c>
      <c r="F260">
        <f>IFERROR(VLOOKUP($A260,Tabela1[#All],7,FALSE),-1)</f>
        <v>-1</v>
      </c>
      <c r="G260">
        <f>IFERROR(VLOOKUP($A260,Tabela1[#All],8,FALSE),-1)</f>
        <v>-1</v>
      </c>
      <c r="H260">
        <f>IFERROR(VLOOKUP($A260,Tabela1[#All],9,FALSE),-1)</f>
        <v>-1</v>
      </c>
      <c r="I260">
        <f>IFERROR(VLOOKUP($A260,Tabela1[#All],10,FALSE),-1)</f>
        <v>-1</v>
      </c>
      <c r="J260">
        <f>IFERROR(VLOOKUP($A260,Tabela1[#All],11,FALSE),-1)</f>
        <v>-1</v>
      </c>
      <c r="K260">
        <v>690.31585800000005</v>
      </c>
      <c r="L260">
        <v>3.2615621313917691</v>
      </c>
      <c r="M260">
        <v>4.9747603161713743</v>
      </c>
      <c r="N260">
        <v>-23.983437999298651</v>
      </c>
      <c r="O260">
        <v>-48.877389159065352</v>
      </c>
    </row>
    <row r="261" spans="1:15" x14ac:dyDescent="0.3">
      <c r="A261" t="s">
        <v>302</v>
      </c>
      <c r="B261">
        <v>3522505</v>
      </c>
      <c r="C261">
        <f>IFERROR(VLOOKUP($A261,Tabela1[#All],4,FALSE),-1)</f>
        <v>-1</v>
      </c>
      <c r="D261">
        <f>IFERROR(VLOOKUP($A261,Tabela1[#All],5,FALSE),-1)</f>
        <v>-1</v>
      </c>
      <c r="E261">
        <f>IFERROR(VLOOKUP($A261,Tabela1[#All],6,FALSE),-1)</f>
        <v>-1</v>
      </c>
      <c r="F261">
        <f>IFERROR(VLOOKUP($A261,Tabela1[#All],7,FALSE),-1)</f>
        <v>-1</v>
      </c>
      <c r="G261">
        <f>IFERROR(VLOOKUP($A261,Tabela1[#All],8,FALSE),-1)</f>
        <v>-1</v>
      </c>
      <c r="H261">
        <f>IFERROR(VLOOKUP($A261,Tabela1[#All],9,FALSE),-1)</f>
        <v>-1</v>
      </c>
      <c r="I261">
        <f>IFERROR(VLOOKUP($A261,Tabela1[#All],10,FALSE),-1)</f>
        <v>-1</v>
      </c>
      <c r="J261">
        <f>IFERROR(VLOOKUP($A261,Tabela1[#All],11,FALSE),-1)</f>
        <v>-1</v>
      </c>
      <c r="K261">
        <v>743.05072299999995</v>
      </c>
      <c r="L261">
        <v>1.9172848928465853</v>
      </c>
      <c r="M261">
        <v>5.37602918172818</v>
      </c>
      <c r="N261">
        <v>-23.546934000000004</v>
      </c>
      <c r="O261">
        <v>-46.933372863488053</v>
      </c>
    </row>
    <row r="262" spans="1:15" x14ac:dyDescent="0.3">
      <c r="A262" t="s">
        <v>303</v>
      </c>
      <c r="B262">
        <v>3522604</v>
      </c>
      <c r="C262">
        <f>IFERROR(VLOOKUP($A262,Tabela1[#All],4,FALSE),-1)</f>
        <v>-1</v>
      </c>
      <c r="D262">
        <f>IFERROR(VLOOKUP($A262,Tabela1[#All],5,FALSE),-1)</f>
        <v>-1</v>
      </c>
      <c r="E262">
        <f>IFERROR(VLOOKUP($A262,Tabela1[#All],6,FALSE),-1)</f>
        <v>-1</v>
      </c>
      <c r="F262">
        <f>IFERROR(VLOOKUP($A262,Tabela1[#All],7,FALSE),-1)</f>
        <v>-1</v>
      </c>
      <c r="G262">
        <f>IFERROR(VLOOKUP($A262,Tabela1[#All],8,FALSE),-1)</f>
        <v>-1</v>
      </c>
      <c r="H262">
        <f>IFERROR(VLOOKUP($A262,Tabela1[#All],9,FALSE),-1)</f>
        <v>-1</v>
      </c>
      <c r="I262">
        <f>IFERROR(VLOOKUP($A262,Tabela1[#All],10,FALSE),-1)</f>
        <v>-1</v>
      </c>
      <c r="J262">
        <f>IFERROR(VLOOKUP($A262,Tabela1[#All],11,FALSE),-1)</f>
        <v>-1</v>
      </c>
      <c r="K262">
        <v>648.92559400000005</v>
      </c>
      <c r="L262">
        <v>2.714678396806363</v>
      </c>
      <c r="M262">
        <v>4.8737448055137191</v>
      </c>
      <c r="N262">
        <v>-22.436005499333753</v>
      </c>
      <c r="O262">
        <v>-46.821248011133704</v>
      </c>
    </row>
    <row r="263" spans="1:15" x14ac:dyDescent="0.3">
      <c r="A263" t="s">
        <v>304</v>
      </c>
      <c r="B263">
        <v>3522653</v>
      </c>
      <c r="C263">
        <f>IFERROR(VLOOKUP($A263,Tabela1[#All],4,FALSE),-1)</f>
        <v>-1</v>
      </c>
      <c r="D263">
        <f>IFERROR(VLOOKUP($A263,Tabela1[#All],5,FALSE),-1)</f>
        <v>-1</v>
      </c>
      <c r="E263">
        <f>IFERROR(VLOOKUP($A263,Tabela1[#All],6,FALSE),-1)</f>
        <v>-1</v>
      </c>
      <c r="F263">
        <f>IFERROR(VLOOKUP($A263,Tabela1[#All],7,FALSE),-1)</f>
        <v>-1</v>
      </c>
      <c r="G263">
        <f>IFERROR(VLOOKUP($A263,Tabela1[#All],8,FALSE),-1)</f>
        <v>-1</v>
      </c>
      <c r="H263">
        <f>IFERROR(VLOOKUP($A263,Tabela1[#All],9,FALSE),-1)</f>
        <v>-1</v>
      </c>
      <c r="I263">
        <f>IFERROR(VLOOKUP($A263,Tabela1[#All],10,FALSE),-1)</f>
        <v>-1</v>
      </c>
      <c r="J263">
        <f>IFERROR(VLOOKUP($A263,Tabela1[#All],11,FALSE),-1)</f>
        <v>-1</v>
      </c>
      <c r="K263">
        <v>570.51710500000002</v>
      </c>
      <c r="L263">
        <v>2.6090370450416294</v>
      </c>
      <c r="M263">
        <v>3.6274682724597098</v>
      </c>
      <c r="N263">
        <v>-24.571553499285802</v>
      </c>
      <c r="O263">
        <v>-49.172165655280821</v>
      </c>
    </row>
    <row r="264" spans="1:15" x14ac:dyDescent="0.3">
      <c r="A264" t="s">
        <v>305</v>
      </c>
      <c r="B264">
        <v>3522703</v>
      </c>
      <c r="C264">
        <f>IFERROR(VLOOKUP($A264,Tabela1[#All],4,FALSE),-1)</f>
        <v>-1</v>
      </c>
      <c r="D264">
        <f>IFERROR(VLOOKUP($A264,Tabela1[#All],5,FALSE),-1)</f>
        <v>-1</v>
      </c>
      <c r="E264">
        <f>IFERROR(VLOOKUP($A264,Tabela1[#All],6,FALSE),-1)</f>
        <v>-1</v>
      </c>
      <c r="F264">
        <f>IFERROR(VLOOKUP($A264,Tabela1[#All],7,FALSE),-1)</f>
        <v>-1</v>
      </c>
      <c r="G264">
        <f>IFERROR(VLOOKUP($A264,Tabela1[#All],8,FALSE),-1)</f>
        <v>-1</v>
      </c>
      <c r="H264">
        <f>IFERROR(VLOOKUP($A264,Tabela1[#All],9,FALSE),-1)</f>
        <v>-1</v>
      </c>
      <c r="I264">
        <f>IFERROR(VLOOKUP($A264,Tabela1[#All],10,FALSE),-1)</f>
        <v>-1</v>
      </c>
      <c r="J264">
        <f>IFERROR(VLOOKUP($A264,Tabela1[#All],11,FALSE),-1)</f>
        <v>-1</v>
      </c>
      <c r="K264">
        <v>489.88086099999998</v>
      </c>
      <c r="L264">
        <v>2.9985849372008415</v>
      </c>
      <c r="M264">
        <v>4.6346787521786821</v>
      </c>
      <c r="N264">
        <v>-21.594703994353655</v>
      </c>
      <c r="O264">
        <v>-48.813391985538438</v>
      </c>
    </row>
    <row r="265" spans="1:15" x14ac:dyDescent="0.3">
      <c r="A265" t="s">
        <v>306</v>
      </c>
      <c r="B265">
        <v>3522802</v>
      </c>
      <c r="C265">
        <f>IFERROR(VLOOKUP($A265,Tabela1[#All],4,FALSE),-1)</f>
        <v>-1</v>
      </c>
      <c r="D265">
        <f>IFERROR(VLOOKUP($A265,Tabela1[#All],5,FALSE),-1)</f>
        <v>-1</v>
      </c>
      <c r="E265">
        <f>IFERROR(VLOOKUP($A265,Tabela1[#All],6,FALSE),-1)</f>
        <v>-1</v>
      </c>
      <c r="F265">
        <f>IFERROR(VLOOKUP($A265,Tabela1[#All],7,FALSE),-1)</f>
        <v>-1</v>
      </c>
      <c r="G265">
        <f>IFERROR(VLOOKUP($A265,Tabela1[#All],8,FALSE),-1)</f>
        <v>-1</v>
      </c>
      <c r="H265">
        <f>IFERROR(VLOOKUP($A265,Tabela1[#All],9,FALSE),-1)</f>
        <v>-1</v>
      </c>
      <c r="I265">
        <f>IFERROR(VLOOKUP($A265,Tabela1[#All],10,FALSE),-1)</f>
        <v>-1</v>
      </c>
      <c r="J265">
        <f>IFERROR(VLOOKUP($A265,Tabela1[#All],11,FALSE),-1)</f>
        <v>-1</v>
      </c>
      <c r="K265">
        <v>545.30364799999995</v>
      </c>
      <c r="L265">
        <v>2.7058611475451539</v>
      </c>
      <c r="M265">
        <v>4.1803839655897637</v>
      </c>
      <c r="N265">
        <v>-23.703499943163258</v>
      </c>
      <c r="O265">
        <v>-49.484396312080925</v>
      </c>
    </row>
    <row r="266" spans="1:15" x14ac:dyDescent="0.3">
      <c r="A266" t="s">
        <v>307</v>
      </c>
      <c r="B266">
        <v>3522901</v>
      </c>
      <c r="C266">
        <f>IFERROR(VLOOKUP($A266,Tabela1[#All],4,FALSE),-1)</f>
        <v>-1</v>
      </c>
      <c r="D266">
        <f>IFERROR(VLOOKUP($A266,Tabela1[#All],5,FALSE),-1)</f>
        <v>-1</v>
      </c>
      <c r="E266">
        <f>IFERROR(VLOOKUP($A266,Tabela1[#All],6,FALSE),-1)</f>
        <v>-1</v>
      </c>
      <c r="F266">
        <f>IFERROR(VLOOKUP($A266,Tabela1[#All],7,FALSE),-1)</f>
        <v>-1</v>
      </c>
      <c r="G266">
        <f>IFERROR(VLOOKUP($A266,Tabela1[#All],8,FALSE),-1)</f>
        <v>-1</v>
      </c>
      <c r="H266">
        <f>IFERROR(VLOOKUP($A266,Tabela1[#All],9,FALSE),-1)</f>
        <v>-1</v>
      </c>
      <c r="I266">
        <f>IFERROR(VLOOKUP($A266,Tabela1[#All],10,FALSE),-1)</f>
        <v>-1</v>
      </c>
      <c r="J266">
        <f>IFERROR(VLOOKUP($A266,Tabela1[#All],11,FALSE),-1)</f>
        <v>-1</v>
      </c>
      <c r="K266">
        <v>458.50312100000002</v>
      </c>
      <c r="L266">
        <v>2.1461993781972901</v>
      </c>
      <c r="M266">
        <v>4.14587979647062</v>
      </c>
      <c r="N266">
        <v>-22.232127625043706</v>
      </c>
      <c r="O266">
        <v>-48.718874159535133</v>
      </c>
    </row>
    <row r="267" spans="1:15" x14ac:dyDescent="0.3">
      <c r="A267" t="s">
        <v>308</v>
      </c>
      <c r="B267">
        <v>3523008</v>
      </c>
      <c r="C267">
        <f>IFERROR(VLOOKUP($A267,Tabela1[#All],4,FALSE),-1)</f>
        <v>-1</v>
      </c>
      <c r="D267">
        <f>IFERROR(VLOOKUP($A267,Tabela1[#All],5,FALSE),-1)</f>
        <v>-1</v>
      </c>
      <c r="E267">
        <f>IFERROR(VLOOKUP($A267,Tabela1[#All],6,FALSE),-1)</f>
        <v>-1</v>
      </c>
      <c r="F267">
        <f>IFERROR(VLOOKUP($A267,Tabela1[#All],7,FALSE),-1)</f>
        <v>-1</v>
      </c>
      <c r="G267">
        <f>IFERROR(VLOOKUP($A267,Tabela1[#All],8,FALSE),-1)</f>
        <v>-1</v>
      </c>
      <c r="H267">
        <f>IFERROR(VLOOKUP($A267,Tabela1[#All],9,FALSE),-1)</f>
        <v>-1</v>
      </c>
      <c r="I267">
        <f>IFERROR(VLOOKUP($A267,Tabela1[#All],10,FALSE),-1)</f>
        <v>-1</v>
      </c>
      <c r="J267">
        <f>IFERROR(VLOOKUP($A267,Tabela1[#All],11,FALSE),-1)</f>
        <v>-1</v>
      </c>
      <c r="K267">
        <v>299.54548199999999</v>
      </c>
      <c r="L267">
        <v>2.4795076488202237</v>
      </c>
      <c r="M267">
        <v>3.6907275438703668</v>
      </c>
      <c r="N267">
        <v>-20.639825775573904</v>
      </c>
      <c r="O267">
        <v>-51.509969369509719</v>
      </c>
    </row>
    <row r="268" spans="1:15" x14ac:dyDescent="0.3">
      <c r="A268" t="s">
        <v>309</v>
      </c>
      <c r="B268">
        <v>3523107</v>
      </c>
      <c r="C268">
        <f>IFERROR(VLOOKUP($A268,Tabela1[#All],4,FALSE),-1)</f>
        <v>-1</v>
      </c>
      <c r="D268">
        <f>IFERROR(VLOOKUP($A268,Tabela1[#All],5,FALSE),-1)</f>
        <v>-1</v>
      </c>
      <c r="E268">
        <f>IFERROR(VLOOKUP($A268,Tabela1[#All],6,FALSE),-1)</f>
        <v>-1</v>
      </c>
      <c r="F268">
        <f>IFERROR(VLOOKUP($A268,Tabela1[#All],7,FALSE),-1)</f>
        <v>-1</v>
      </c>
      <c r="G268">
        <f>IFERROR(VLOOKUP($A268,Tabela1[#All],8,FALSE),-1)</f>
        <v>-1</v>
      </c>
      <c r="H268">
        <f>IFERROR(VLOOKUP($A268,Tabela1[#All],9,FALSE),-1)</f>
        <v>-1</v>
      </c>
      <c r="I268">
        <f>IFERROR(VLOOKUP($A268,Tabela1[#All],10,FALSE),-1)</f>
        <v>-1</v>
      </c>
      <c r="J268">
        <f>IFERROR(VLOOKUP($A268,Tabela1[#All],11,FALSE),-1)</f>
        <v>-1</v>
      </c>
      <c r="K268">
        <v>762.25442199999998</v>
      </c>
      <c r="L268">
        <v>1.9170957035726772</v>
      </c>
      <c r="M268">
        <v>5.5691643207418018</v>
      </c>
      <c r="N268">
        <v>-23.476897500000007</v>
      </c>
      <c r="O268">
        <v>-46.351603140965388</v>
      </c>
    </row>
    <row r="269" spans="1:15" x14ac:dyDescent="0.3">
      <c r="A269" t="s">
        <v>310</v>
      </c>
      <c r="B269">
        <v>3523206</v>
      </c>
      <c r="C269">
        <f>IFERROR(VLOOKUP($A269,Tabela1[#All],4,FALSE),-1)</f>
        <v>-1</v>
      </c>
      <c r="D269">
        <f>IFERROR(VLOOKUP($A269,Tabela1[#All],5,FALSE),-1)</f>
        <v>-1</v>
      </c>
      <c r="E269">
        <f>IFERROR(VLOOKUP($A269,Tabela1[#All],6,FALSE),-1)</f>
        <v>-1</v>
      </c>
      <c r="F269">
        <f>IFERROR(VLOOKUP($A269,Tabela1[#All],7,FALSE),-1)</f>
        <v>-1</v>
      </c>
      <c r="G269">
        <f>IFERROR(VLOOKUP($A269,Tabela1[#All],8,FALSE),-1)</f>
        <v>-1</v>
      </c>
      <c r="H269">
        <f>IFERROR(VLOOKUP($A269,Tabela1[#All],9,FALSE),-1)</f>
        <v>-1</v>
      </c>
      <c r="I269">
        <f>IFERROR(VLOOKUP($A269,Tabela1[#All],10,FALSE),-1)</f>
        <v>-1</v>
      </c>
      <c r="J269">
        <f>IFERROR(VLOOKUP($A269,Tabela1[#All],11,FALSE),-1)</f>
        <v>-1</v>
      </c>
      <c r="K269">
        <v>734.12665600000003</v>
      </c>
      <c r="L269">
        <v>3.001673149594867</v>
      </c>
      <c r="M269">
        <v>4.703317177024557</v>
      </c>
      <c r="N269">
        <v>-24.112137960000002</v>
      </c>
      <c r="O269">
        <v>-49.336119713929449</v>
      </c>
    </row>
    <row r="270" spans="1:15" x14ac:dyDescent="0.3">
      <c r="A270" t="s">
        <v>311</v>
      </c>
      <c r="B270">
        <v>3523305</v>
      </c>
      <c r="C270">
        <f>IFERROR(VLOOKUP($A270,Tabela1[#All],4,FALSE),-1)</f>
        <v>-1</v>
      </c>
      <c r="D270">
        <f>IFERROR(VLOOKUP($A270,Tabela1[#All],5,FALSE),-1)</f>
        <v>-1</v>
      </c>
      <c r="E270">
        <f>IFERROR(VLOOKUP($A270,Tabela1[#All],6,FALSE),-1)</f>
        <v>-1</v>
      </c>
      <c r="F270">
        <f>IFERROR(VLOOKUP($A270,Tabela1[#All],7,FALSE),-1)</f>
        <v>-1</v>
      </c>
      <c r="G270">
        <f>IFERROR(VLOOKUP($A270,Tabela1[#All],8,FALSE),-1)</f>
        <v>-1</v>
      </c>
      <c r="H270">
        <f>IFERROR(VLOOKUP($A270,Tabela1[#All],9,FALSE),-1)</f>
        <v>-1</v>
      </c>
      <c r="I270">
        <f>IFERROR(VLOOKUP($A270,Tabela1[#All],10,FALSE),-1)</f>
        <v>-1</v>
      </c>
      <c r="J270">
        <f>IFERROR(VLOOKUP($A270,Tabela1[#All],11,FALSE),-1)</f>
        <v>-1</v>
      </c>
      <c r="K270">
        <v>61.154409999999999</v>
      </c>
      <c r="L270">
        <v>2.4372224313817727</v>
      </c>
      <c r="M270">
        <v>4.2414468603456461</v>
      </c>
      <c r="N270">
        <v>-24.292005633897006</v>
      </c>
      <c r="O270">
        <v>-47.175726056555447</v>
      </c>
    </row>
    <row r="271" spans="1:15" x14ac:dyDescent="0.3">
      <c r="A271" t="s">
        <v>22</v>
      </c>
      <c r="B271">
        <v>3523404</v>
      </c>
      <c r="C271" t="str">
        <f>IFERROR(VLOOKUP($A271,Tabela1[#All],4,FALSE),-1)</f>
        <v>G1</v>
      </c>
      <c r="D271" t="str">
        <f>IFERROR(VLOOKUP($A271,Tabela1[#All],5,FALSE),-1)</f>
        <v>G2</v>
      </c>
      <c r="E271" t="str">
        <f>IFERROR(VLOOKUP($A271,Tabela1[#All],6,FALSE),-1)</f>
        <v>G3</v>
      </c>
      <c r="F271" t="str">
        <f>IFERROR(VLOOKUP($A271,Tabela1[#All],7,FALSE),-1)</f>
        <v>G1</v>
      </c>
      <c r="G271" t="str">
        <f>IFERROR(VLOOKUP($A271,Tabela1[#All],8,FALSE),-1)</f>
        <v>G4</v>
      </c>
      <c r="H271" t="str">
        <f>IFERROR(VLOOKUP($A271,Tabela1[#All],9,FALSE),-1)</f>
        <v>G1</v>
      </c>
      <c r="I271" t="str">
        <f>IFERROR(VLOOKUP($A271,Tabela1[#All],10,FALSE),-1)</f>
        <v>G5</v>
      </c>
      <c r="J271" t="str">
        <f>IFERROR(VLOOKUP($A271,Tabela1[#All],11,FALSE),-1)</f>
        <v>G1</v>
      </c>
      <c r="K271">
        <v>766.77427399999999</v>
      </c>
      <c r="L271">
        <v>2.5082279646632477</v>
      </c>
      <c r="M271">
        <v>5.0822754031165527</v>
      </c>
      <c r="N271">
        <v>-23.004852999320605</v>
      </c>
      <c r="O271">
        <v>-46.837557852941181</v>
      </c>
    </row>
    <row r="272" spans="1:15" x14ac:dyDescent="0.3">
      <c r="A272" t="s">
        <v>312</v>
      </c>
      <c r="B272">
        <v>3523503</v>
      </c>
      <c r="C272">
        <f>IFERROR(VLOOKUP($A272,Tabela1[#All],4,FALSE),-1)</f>
        <v>-1</v>
      </c>
      <c r="D272">
        <f>IFERROR(VLOOKUP($A272,Tabela1[#All],5,FALSE),-1)</f>
        <v>-1</v>
      </c>
      <c r="E272">
        <f>IFERROR(VLOOKUP($A272,Tabela1[#All],6,FALSE),-1)</f>
        <v>-1</v>
      </c>
      <c r="F272">
        <f>IFERROR(VLOOKUP($A272,Tabela1[#All],7,FALSE),-1)</f>
        <v>-1</v>
      </c>
      <c r="G272">
        <f>IFERROR(VLOOKUP($A272,Tabela1[#All],8,FALSE),-1)</f>
        <v>-1</v>
      </c>
      <c r="H272">
        <f>IFERROR(VLOOKUP($A272,Tabela1[#All],9,FALSE),-1)</f>
        <v>-1</v>
      </c>
      <c r="I272">
        <f>IFERROR(VLOOKUP($A272,Tabela1[#All],10,FALSE),-1)</f>
        <v>-1</v>
      </c>
      <c r="J272">
        <f>IFERROR(VLOOKUP($A272,Tabela1[#All],11,FALSE),-1)</f>
        <v>-1</v>
      </c>
      <c r="K272">
        <v>839.32126600000004</v>
      </c>
      <c r="L272">
        <v>2.9911449702725306</v>
      </c>
      <c r="M272">
        <v>4.3159073996662567</v>
      </c>
      <c r="N272">
        <v>-23.104273401677357</v>
      </c>
      <c r="O272">
        <v>-48.6133802692841</v>
      </c>
    </row>
    <row r="273" spans="1:15" x14ac:dyDescent="0.3">
      <c r="A273" t="s">
        <v>44</v>
      </c>
      <c r="B273">
        <v>3523602</v>
      </c>
      <c r="C273" t="str">
        <f>IFERROR(VLOOKUP($A273,Tabela1[#All],4,FALSE),-1)</f>
        <v>G1</v>
      </c>
      <c r="D273" t="str">
        <f>IFERROR(VLOOKUP($A273,Tabela1[#All],5,FALSE),-1)</f>
        <v>G2</v>
      </c>
      <c r="E273" t="str">
        <f>IFERROR(VLOOKUP($A273,Tabela1[#All],6,FALSE),-1)</f>
        <v>G3</v>
      </c>
      <c r="F273" t="str">
        <f>IFERROR(VLOOKUP($A273,Tabela1[#All],7,FALSE),-1)</f>
        <v>G1</v>
      </c>
      <c r="G273" t="str">
        <f>IFERROR(VLOOKUP($A273,Tabela1[#All],8,FALSE),-1)</f>
        <v>G4</v>
      </c>
      <c r="H273" t="str">
        <f>IFERROR(VLOOKUP($A273,Tabela1[#All],9,FALSE),-1)</f>
        <v>G1</v>
      </c>
      <c r="I273" t="str">
        <f>IFERROR(VLOOKUP($A273,Tabela1[#All],10,FALSE),-1)</f>
        <v>G5</v>
      </c>
      <c r="J273" t="str">
        <f>IFERROR(VLOOKUP($A273,Tabela1[#All],11,FALSE),-1)</f>
        <v>G1</v>
      </c>
      <c r="K273">
        <v>762.11245199999996</v>
      </c>
      <c r="L273">
        <v>2.751743181426884</v>
      </c>
      <c r="M273">
        <v>4.2590440935752323</v>
      </c>
      <c r="N273">
        <v>-22.253967973805057</v>
      </c>
      <c r="O273">
        <v>-47.819884866607318</v>
      </c>
    </row>
    <row r="274" spans="1:15" x14ac:dyDescent="0.3">
      <c r="A274" t="s">
        <v>313</v>
      </c>
      <c r="B274">
        <v>3523701</v>
      </c>
      <c r="C274">
        <f>IFERROR(VLOOKUP($A274,Tabela1[#All],4,FALSE),-1)</f>
        <v>-1</v>
      </c>
      <c r="D274">
        <f>IFERROR(VLOOKUP($A274,Tabela1[#All],5,FALSE),-1)</f>
        <v>-1</v>
      </c>
      <c r="E274">
        <f>IFERROR(VLOOKUP($A274,Tabela1[#All],6,FALSE),-1)</f>
        <v>-1</v>
      </c>
      <c r="F274">
        <f>IFERROR(VLOOKUP($A274,Tabela1[#All],7,FALSE),-1)</f>
        <v>-1</v>
      </c>
      <c r="G274">
        <f>IFERROR(VLOOKUP($A274,Tabela1[#All],8,FALSE),-1)</f>
        <v>-1</v>
      </c>
      <c r="H274">
        <f>IFERROR(VLOOKUP($A274,Tabela1[#All],9,FALSE),-1)</f>
        <v>-1</v>
      </c>
      <c r="I274">
        <f>IFERROR(VLOOKUP($A274,Tabela1[#All],10,FALSE),-1)</f>
        <v>-1</v>
      </c>
      <c r="J274">
        <f>IFERROR(VLOOKUP($A274,Tabela1[#All],11,FALSE),-1)</f>
        <v>-1</v>
      </c>
      <c r="K274">
        <v>867.03915400000005</v>
      </c>
      <c r="L274">
        <v>2.2071440622316705</v>
      </c>
      <c r="M274">
        <v>3.8128465369670712</v>
      </c>
      <c r="N274">
        <v>-20.642426529747404</v>
      </c>
      <c r="O274">
        <v>-47.219952884855068</v>
      </c>
    </row>
    <row r="275" spans="1:15" x14ac:dyDescent="0.3">
      <c r="A275" t="s">
        <v>314</v>
      </c>
      <c r="B275">
        <v>3523800</v>
      </c>
      <c r="C275">
        <f>IFERROR(VLOOKUP($A275,Tabela1[#All],4,FALSE),-1)</f>
        <v>-1</v>
      </c>
      <c r="D275">
        <f>IFERROR(VLOOKUP($A275,Tabela1[#All],5,FALSE),-1)</f>
        <v>-1</v>
      </c>
      <c r="E275">
        <f>IFERROR(VLOOKUP($A275,Tabela1[#All],6,FALSE),-1)</f>
        <v>-1</v>
      </c>
      <c r="F275">
        <f>IFERROR(VLOOKUP($A275,Tabela1[#All],7,FALSE),-1)</f>
        <v>-1</v>
      </c>
      <c r="G275">
        <f>IFERROR(VLOOKUP($A275,Tabela1[#All],8,FALSE),-1)</f>
        <v>-1</v>
      </c>
      <c r="H275">
        <f>IFERROR(VLOOKUP($A275,Tabela1[#All],9,FALSE),-1)</f>
        <v>-1</v>
      </c>
      <c r="I275">
        <f>IFERROR(VLOOKUP($A275,Tabela1[#All],10,FALSE),-1)</f>
        <v>-1</v>
      </c>
      <c r="J275">
        <f>IFERROR(VLOOKUP($A275,Tabela1[#All],11,FALSE),-1)</f>
        <v>-1</v>
      </c>
      <c r="K275">
        <v>687.11849400000006</v>
      </c>
      <c r="L275">
        <v>2.1429710561608544</v>
      </c>
      <c r="M275">
        <v>3.8943714538562375</v>
      </c>
      <c r="N275">
        <v>-21.734901819147655</v>
      </c>
      <c r="O275">
        <v>-46.973418654180172</v>
      </c>
    </row>
    <row r="276" spans="1:15" x14ac:dyDescent="0.3">
      <c r="A276" t="s">
        <v>315</v>
      </c>
      <c r="B276">
        <v>3523909</v>
      </c>
      <c r="C276">
        <f>IFERROR(VLOOKUP($A276,Tabela1[#All],4,FALSE),-1)</f>
        <v>-1</v>
      </c>
      <c r="D276">
        <f>IFERROR(VLOOKUP($A276,Tabela1[#All],5,FALSE),-1)</f>
        <v>-1</v>
      </c>
      <c r="E276">
        <f>IFERROR(VLOOKUP($A276,Tabela1[#All],6,FALSE),-1)</f>
        <v>-1</v>
      </c>
      <c r="F276">
        <f>IFERROR(VLOOKUP($A276,Tabela1[#All],7,FALSE),-1)</f>
        <v>-1</v>
      </c>
      <c r="G276">
        <f>IFERROR(VLOOKUP($A276,Tabela1[#All],8,FALSE),-1)</f>
        <v>-1</v>
      </c>
      <c r="H276">
        <f>IFERROR(VLOOKUP($A276,Tabela1[#All],9,FALSE),-1)</f>
        <v>-1</v>
      </c>
      <c r="I276">
        <f>IFERROR(VLOOKUP($A276,Tabela1[#All],10,FALSE),-1)</f>
        <v>-1</v>
      </c>
      <c r="J276">
        <f>IFERROR(VLOOKUP($A276,Tabela1[#All],11,FALSE),-1)</f>
        <v>-1</v>
      </c>
      <c r="K276">
        <v>587.35891000000004</v>
      </c>
      <c r="L276">
        <v>2.8066676028318915</v>
      </c>
      <c r="M276">
        <v>5.2403969689251975</v>
      </c>
      <c r="N276">
        <v>-23.265442500000002</v>
      </c>
      <c r="O276">
        <v>-47.299749835960981</v>
      </c>
    </row>
    <row r="277" spans="1:15" x14ac:dyDescent="0.3">
      <c r="A277" t="s">
        <v>316</v>
      </c>
      <c r="B277">
        <v>3524006</v>
      </c>
      <c r="C277">
        <f>IFERROR(VLOOKUP($A277,Tabela1[#All],4,FALSE),-1)</f>
        <v>-1</v>
      </c>
      <c r="D277">
        <f>IFERROR(VLOOKUP($A277,Tabela1[#All],5,FALSE),-1)</f>
        <v>-1</v>
      </c>
      <c r="E277">
        <f>IFERROR(VLOOKUP($A277,Tabela1[#All],6,FALSE),-1)</f>
        <v>-1</v>
      </c>
      <c r="F277">
        <f>IFERROR(VLOOKUP($A277,Tabela1[#All],7,FALSE),-1)</f>
        <v>-1</v>
      </c>
      <c r="G277">
        <f>IFERROR(VLOOKUP($A277,Tabela1[#All],8,FALSE),-1)</f>
        <v>-1</v>
      </c>
      <c r="H277">
        <f>IFERROR(VLOOKUP($A277,Tabela1[#All],9,FALSE),-1)</f>
        <v>-1</v>
      </c>
      <c r="I277">
        <f>IFERROR(VLOOKUP($A277,Tabela1[#All],10,FALSE),-1)</f>
        <v>-1</v>
      </c>
      <c r="J277">
        <f>IFERROR(VLOOKUP($A277,Tabela1[#All],11,FALSE),-1)</f>
        <v>-1</v>
      </c>
      <c r="K277">
        <v>672.32714899999996</v>
      </c>
      <c r="L277">
        <v>2.3027983122323645</v>
      </c>
      <c r="M277">
        <v>4.7871202738493546</v>
      </c>
      <c r="N277">
        <v>-23.153409626186349</v>
      </c>
      <c r="O277">
        <v>-47.055701152091729</v>
      </c>
    </row>
    <row r="278" spans="1:15" x14ac:dyDescent="0.3">
      <c r="A278" t="s">
        <v>317</v>
      </c>
      <c r="B278">
        <v>3524105</v>
      </c>
      <c r="C278">
        <f>IFERROR(VLOOKUP($A278,Tabela1[#All],4,FALSE),-1)</f>
        <v>-1</v>
      </c>
      <c r="D278">
        <f>IFERROR(VLOOKUP($A278,Tabela1[#All],5,FALSE),-1)</f>
        <v>-1</v>
      </c>
      <c r="E278">
        <f>IFERROR(VLOOKUP($A278,Tabela1[#All],6,FALSE),-1)</f>
        <v>-1</v>
      </c>
      <c r="F278">
        <f>IFERROR(VLOOKUP($A278,Tabela1[#All],7,FALSE),-1)</f>
        <v>-1</v>
      </c>
      <c r="G278">
        <f>IFERROR(VLOOKUP($A278,Tabela1[#All],8,FALSE),-1)</f>
        <v>-1</v>
      </c>
      <c r="H278">
        <f>IFERROR(VLOOKUP($A278,Tabela1[#All],9,FALSE),-1)</f>
        <v>-1</v>
      </c>
      <c r="I278">
        <f>IFERROR(VLOOKUP($A278,Tabela1[#All],10,FALSE),-1)</f>
        <v>-1</v>
      </c>
      <c r="J278">
        <f>IFERROR(VLOOKUP($A278,Tabela1[#All],11,FALSE),-1)</f>
        <v>-1</v>
      </c>
      <c r="K278">
        <v>609.81985499999996</v>
      </c>
      <c r="L278">
        <v>2.8479790031678176</v>
      </c>
      <c r="M278">
        <v>4.6214255659004504</v>
      </c>
      <c r="N278">
        <v>-20.336287965870802</v>
      </c>
      <c r="O278">
        <v>-47.780415655388985</v>
      </c>
    </row>
    <row r="279" spans="1:15" x14ac:dyDescent="0.3">
      <c r="A279" t="s">
        <v>318</v>
      </c>
      <c r="B279">
        <v>3524204</v>
      </c>
      <c r="C279">
        <f>IFERROR(VLOOKUP($A279,Tabela1[#All],4,FALSE),-1)</f>
        <v>-1</v>
      </c>
      <c r="D279">
        <f>IFERROR(VLOOKUP($A279,Tabela1[#All],5,FALSE),-1)</f>
        <v>-1</v>
      </c>
      <c r="E279">
        <f>IFERROR(VLOOKUP($A279,Tabela1[#All],6,FALSE),-1)</f>
        <v>-1</v>
      </c>
      <c r="F279">
        <f>IFERROR(VLOOKUP($A279,Tabela1[#All],7,FALSE),-1)</f>
        <v>-1</v>
      </c>
      <c r="G279">
        <f>IFERROR(VLOOKUP($A279,Tabela1[#All],8,FALSE),-1)</f>
        <v>-1</v>
      </c>
      <c r="H279">
        <f>IFERROR(VLOOKUP($A279,Tabela1[#All],9,FALSE),-1)</f>
        <v>-1</v>
      </c>
      <c r="I279">
        <f>IFERROR(VLOOKUP($A279,Tabela1[#All],10,FALSE),-1)</f>
        <v>-1</v>
      </c>
      <c r="J279">
        <f>IFERROR(VLOOKUP($A279,Tabela1[#All],11,FALSE),-1)</f>
        <v>-1</v>
      </c>
      <c r="K279">
        <v>504.204836</v>
      </c>
      <c r="L279">
        <v>2.4368588688401625</v>
      </c>
      <c r="M279">
        <v>3.8406705613334089</v>
      </c>
      <c r="N279">
        <v>-20.687224499375752</v>
      </c>
      <c r="O279">
        <v>-48.413444920628585</v>
      </c>
    </row>
    <row r="280" spans="1:15" x14ac:dyDescent="0.3">
      <c r="A280" t="s">
        <v>319</v>
      </c>
      <c r="B280">
        <v>3524303</v>
      </c>
      <c r="C280">
        <f>IFERROR(VLOOKUP($A280,Tabela1[#All],4,FALSE),-1)</f>
        <v>-1</v>
      </c>
      <c r="D280">
        <f>IFERROR(VLOOKUP($A280,Tabela1[#All],5,FALSE),-1)</f>
        <v>-1</v>
      </c>
      <c r="E280">
        <f>IFERROR(VLOOKUP($A280,Tabela1[#All],6,FALSE),-1)</f>
        <v>-1</v>
      </c>
      <c r="F280">
        <f>IFERROR(VLOOKUP($A280,Tabela1[#All],7,FALSE),-1)</f>
        <v>-1</v>
      </c>
      <c r="G280">
        <f>IFERROR(VLOOKUP($A280,Tabela1[#All],8,FALSE),-1)</f>
        <v>-1</v>
      </c>
      <c r="H280">
        <f>IFERROR(VLOOKUP($A280,Tabela1[#All],9,FALSE),-1)</f>
        <v>-1</v>
      </c>
      <c r="I280">
        <f>IFERROR(VLOOKUP($A280,Tabela1[#All],10,FALSE),-1)</f>
        <v>-1</v>
      </c>
      <c r="J280">
        <f>IFERROR(VLOOKUP($A280,Tabela1[#All],11,FALSE),-1)</f>
        <v>-1</v>
      </c>
      <c r="K280">
        <v>594.409941</v>
      </c>
      <c r="L280">
        <v>2.8491748623483804</v>
      </c>
      <c r="M280">
        <v>4.8879715671035324</v>
      </c>
      <c r="N280">
        <v>-21.254471499361856</v>
      </c>
      <c r="O280">
        <v>-48.32034975125751</v>
      </c>
    </row>
    <row r="281" spans="1:15" x14ac:dyDescent="0.3">
      <c r="A281" t="s">
        <v>320</v>
      </c>
      <c r="B281">
        <v>3524402</v>
      </c>
      <c r="C281">
        <f>IFERROR(VLOOKUP($A281,Tabela1[#All],4,FALSE),-1)</f>
        <v>-1</v>
      </c>
      <c r="D281">
        <f>IFERROR(VLOOKUP($A281,Tabela1[#All],5,FALSE),-1)</f>
        <v>-1</v>
      </c>
      <c r="E281">
        <f>IFERROR(VLOOKUP($A281,Tabela1[#All],6,FALSE),-1)</f>
        <v>-1</v>
      </c>
      <c r="F281">
        <f>IFERROR(VLOOKUP($A281,Tabela1[#All],7,FALSE),-1)</f>
        <v>-1</v>
      </c>
      <c r="G281">
        <f>IFERROR(VLOOKUP($A281,Tabela1[#All],8,FALSE),-1)</f>
        <v>-1</v>
      </c>
      <c r="H281">
        <f>IFERROR(VLOOKUP($A281,Tabela1[#All],9,FALSE),-1)</f>
        <v>-1</v>
      </c>
      <c r="I281">
        <f>IFERROR(VLOOKUP($A281,Tabela1[#All],10,FALSE),-1)</f>
        <v>-1</v>
      </c>
      <c r="J281">
        <f>IFERROR(VLOOKUP($A281,Tabela1[#All],11,FALSE),-1)</f>
        <v>-1</v>
      </c>
      <c r="K281">
        <v>572.58551699999998</v>
      </c>
      <c r="L281">
        <v>2.6667724923842981</v>
      </c>
      <c r="M281">
        <v>5.3685880896614586</v>
      </c>
      <c r="N281">
        <v>-23.304880499313754</v>
      </c>
      <c r="O281">
        <v>-45.969593204409357</v>
      </c>
    </row>
    <row r="282" spans="1:15" x14ac:dyDescent="0.3">
      <c r="A282" t="s">
        <v>321</v>
      </c>
      <c r="B282">
        <v>3524501</v>
      </c>
      <c r="C282">
        <f>IFERROR(VLOOKUP($A282,Tabela1[#All],4,FALSE),-1)</f>
        <v>-1</v>
      </c>
      <c r="D282">
        <f>IFERROR(VLOOKUP($A282,Tabela1[#All],5,FALSE),-1)</f>
        <v>-1</v>
      </c>
      <c r="E282">
        <f>IFERROR(VLOOKUP($A282,Tabela1[#All],6,FALSE),-1)</f>
        <v>-1</v>
      </c>
      <c r="F282">
        <f>IFERROR(VLOOKUP($A282,Tabela1[#All],7,FALSE),-1)</f>
        <v>-1</v>
      </c>
      <c r="G282">
        <f>IFERROR(VLOOKUP($A282,Tabela1[#All],8,FALSE),-1)</f>
        <v>-1</v>
      </c>
      <c r="H282">
        <f>IFERROR(VLOOKUP($A282,Tabela1[#All],9,FALSE),-1)</f>
        <v>-1</v>
      </c>
      <c r="I282">
        <f>IFERROR(VLOOKUP($A282,Tabela1[#All],10,FALSE),-1)</f>
        <v>-1</v>
      </c>
      <c r="J282">
        <f>IFERROR(VLOOKUP($A282,Tabela1[#All],11,FALSE),-1)</f>
        <v>-1</v>
      </c>
      <c r="K282">
        <v>541.93222900000001</v>
      </c>
      <c r="L282">
        <v>2.1617661725233539</v>
      </c>
      <c r="M282">
        <v>3.8492350913147226</v>
      </c>
      <c r="N282">
        <v>-20.884085133117853</v>
      </c>
      <c r="O282">
        <v>-49.573344611531674</v>
      </c>
    </row>
    <row r="283" spans="1:15" x14ac:dyDescent="0.3">
      <c r="A283" t="s">
        <v>45</v>
      </c>
      <c r="B283">
        <v>3524600</v>
      </c>
      <c r="C283" t="str">
        <f>IFERROR(VLOOKUP($A283,Tabela1[#All],4,FALSE),-1)</f>
        <v>G2</v>
      </c>
      <c r="D283" t="str">
        <f>IFERROR(VLOOKUP($A283,Tabela1[#All],5,FALSE),-1)</f>
        <v>G2</v>
      </c>
      <c r="E283" t="str">
        <f>IFERROR(VLOOKUP($A283,Tabela1[#All],6,FALSE),-1)</f>
        <v>G1</v>
      </c>
      <c r="F283" t="str">
        <f>IFERROR(VLOOKUP($A283,Tabela1[#All],7,FALSE),-1)</f>
        <v>G2</v>
      </c>
      <c r="G283" t="str">
        <f>IFERROR(VLOOKUP($A283,Tabela1[#All],8,FALSE),-1)</f>
        <v>G2</v>
      </c>
      <c r="H283" t="str">
        <f>IFERROR(VLOOKUP($A283,Tabela1[#All],9,FALSE),-1)</f>
        <v>G2</v>
      </c>
      <c r="I283" t="str">
        <f>IFERROR(VLOOKUP($A283,Tabela1[#All],10,FALSE),-1)</f>
        <v>G2</v>
      </c>
      <c r="J283" t="str">
        <f>IFERROR(VLOOKUP($A283,Tabela1[#All],11,FALSE),-1)</f>
        <v>G2</v>
      </c>
      <c r="K283">
        <v>44.204442</v>
      </c>
      <c r="L283">
        <v>2.847689236757152</v>
      </c>
      <c r="M283">
        <v>4.252027329652786</v>
      </c>
      <c r="N283">
        <v>-24.698150280957801</v>
      </c>
      <c r="O283">
        <v>-48.004704511540098</v>
      </c>
    </row>
    <row r="284" spans="1:15" x14ac:dyDescent="0.3">
      <c r="A284" t="s">
        <v>322</v>
      </c>
      <c r="B284">
        <v>3524709</v>
      </c>
      <c r="C284">
        <f>IFERROR(VLOOKUP($A284,Tabela1[#All],4,FALSE),-1)</f>
        <v>-1</v>
      </c>
      <c r="D284">
        <f>IFERROR(VLOOKUP($A284,Tabela1[#All],5,FALSE),-1)</f>
        <v>-1</v>
      </c>
      <c r="E284">
        <f>IFERROR(VLOOKUP($A284,Tabela1[#All],6,FALSE),-1)</f>
        <v>-1</v>
      </c>
      <c r="F284">
        <f>IFERROR(VLOOKUP($A284,Tabela1[#All],7,FALSE),-1)</f>
        <v>-1</v>
      </c>
      <c r="G284">
        <f>IFERROR(VLOOKUP($A284,Tabela1[#All],8,FALSE),-1)</f>
        <v>-1</v>
      </c>
      <c r="H284">
        <f>IFERROR(VLOOKUP($A284,Tabela1[#All],9,FALSE),-1)</f>
        <v>-1</v>
      </c>
      <c r="I284">
        <f>IFERROR(VLOOKUP($A284,Tabela1[#All],10,FALSE),-1)</f>
        <v>-1</v>
      </c>
      <c r="J284">
        <f>IFERROR(VLOOKUP($A284,Tabela1[#All],11,FALSE),-1)</f>
        <v>-1</v>
      </c>
      <c r="K284">
        <v>571.13846599999999</v>
      </c>
      <c r="L284">
        <v>2.150421766075211</v>
      </c>
      <c r="M284">
        <v>4.7595771998605745</v>
      </c>
      <c r="N284">
        <v>-22.706781958197556</v>
      </c>
      <c r="O284">
        <v>-46.98234346628788</v>
      </c>
    </row>
    <row r="285" spans="1:15" x14ac:dyDescent="0.3">
      <c r="A285" t="s">
        <v>323</v>
      </c>
      <c r="B285">
        <v>3524808</v>
      </c>
      <c r="C285">
        <f>IFERROR(VLOOKUP($A285,Tabela1[#All],4,FALSE),-1)</f>
        <v>-1</v>
      </c>
      <c r="D285">
        <f>IFERROR(VLOOKUP($A285,Tabela1[#All],5,FALSE),-1)</f>
        <v>-1</v>
      </c>
      <c r="E285">
        <f>IFERROR(VLOOKUP($A285,Tabela1[#All],6,FALSE),-1)</f>
        <v>-1</v>
      </c>
      <c r="F285">
        <f>IFERROR(VLOOKUP($A285,Tabela1[#All],7,FALSE),-1)</f>
        <v>-1</v>
      </c>
      <c r="G285">
        <f>IFERROR(VLOOKUP($A285,Tabela1[#All],8,FALSE),-1)</f>
        <v>-1</v>
      </c>
      <c r="H285">
        <f>IFERROR(VLOOKUP($A285,Tabela1[#All],9,FALSE),-1)</f>
        <v>-1</v>
      </c>
      <c r="I285">
        <f>IFERROR(VLOOKUP($A285,Tabela1[#All],10,FALSE),-1)</f>
        <v>-1</v>
      </c>
      <c r="J285">
        <f>IFERROR(VLOOKUP($A285,Tabela1[#All],11,FALSE),-1)</f>
        <v>-1</v>
      </c>
      <c r="K285">
        <v>480.696124</v>
      </c>
      <c r="L285">
        <v>2.5665246958999055</v>
      </c>
      <c r="M285">
        <v>4.6911434034200949</v>
      </c>
      <c r="N285">
        <v>-20.267853047500004</v>
      </c>
      <c r="O285">
        <v>-50.550356199042753</v>
      </c>
    </row>
    <row r="286" spans="1:15" x14ac:dyDescent="0.3">
      <c r="A286" t="s">
        <v>324</v>
      </c>
      <c r="B286">
        <v>3524907</v>
      </c>
      <c r="C286">
        <f>IFERROR(VLOOKUP($A286,Tabela1[#All],4,FALSE),-1)</f>
        <v>-1</v>
      </c>
      <c r="D286">
        <f>IFERROR(VLOOKUP($A286,Tabela1[#All],5,FALSE),-1)</f>
        <v>-1</v>
      </c>
      <c r="E286">
        <f>IFERROR(VLOOKUP($A286,Tabela1[#All],6,FALSE),-1)</f>
        <v>-1</v>
      </c>
      <c r="F286">
        <f>IFERROR(VLOOKUP($A286,Tabela1[#All],7,FALSE),-1)</f>
        <v>-1</v>
      </c>
      <c r="G286">
        <f>IFERROR(VLOOKUP($A286,Tabela1[#All],8,FALSE),-1)</f>
        <v>-1</v>
      </c>
      <c r="H286">
        <f>IFERROR(VLOOKUP($A286,Tabela1[#All],9,FALSE),-1)</f>
        <v>-1</v>
      </c>
      <c r="I286">
        <f>IFERROR(VLOOKUP($A286,Tabela1[#All],10,FALSE),-1)</f>
        <v>-1</v>
      </c>
      <c r="J286">
        <f>IFERROR(VLOOKUP($A286,Tabela1[#All],11,FALSE),-1)</f>
        <v>-1</v>
      </c>
      <c r="K286">
        <v>702.43401500000004</v>
      </c>
      <c r="L286">
        <v>2.2657915329283576</v>
      </c>
      <c r="M286">
        <v>3.8196755199942927</v>
      </c>
      <c r="N286">
        <v>-23.256576866836607</v>
      </c>
      <c r="O286">
        <v>-45.69365512457987</v>
      </c>
    </row>
    <row r="287" spans="1:15" x14ac:dyDescent="0.3">
      <c r="A287" t="s">
        <v>325</v>
      </c>
      <c r="B287">
        <v>3525003</v>
      </c>
      <c r="C287">
        <f>IFERROR(VLOOKUP($A287,Tabela1[#All],4,FALSE),-1)</f>
        <v>-1</v>
      </c>
      <c r="D287">
        <f>IFERROR(VLOOKUP($A287,Tabela1[#All],5,FALSE),-1)</f>
        <v>-1</v>
      </c>
      <c r="E287">
        <f>IFERROR(VLOOKUP($A287,Tabela1[#All],6,FALSE),-1)</f>
        <v>-1</v>
      </c>
      <c r="F287">
        <f>IFERROR(VLOOKUP($A287,Tabela1[#All],7,FALSE),-1)</f>
        <v>-1</v>
      </c>
      <c r="G287">
        <f>IFERROR(VLOOKUP($A287,Tabela1[#All],8,FALSE),-1)</f>
        <v>-1</v>
      </c>
      <c r="H287">
        <f>IFERROR(VLOOKUP($A287,Tabela1[#All],9,FALSE),-1)</f>
        <v>-1</v>
      </c>
      <c r="I287">
        <f>IFERROR(VLOOKUP($A287,Tabela1[#All],10,FALSE),-1)</f>
        <v>-1</v>
      </c>
      <c r="J287">
        <f>IFERROR(VLOOKUP($A287,Tabela1[#All],11,FALSE),-1)</f>
        <v>-1</v>
      </c>
      <c r="K287">
        <v>755.57207600000004</v>
      </c>
      <c r="L287">
        <v>1.2417705426461245</v>
      </c>
      <c r="M287">
        <v>5.0966910734117636</v>
      </c>
      <c r="N287">
        <v>-23.529939000000002</v>
      </c>
      <c r="O287">
        <v>-46.905221141741073</v>
      </c>
    </row>
    <row r="288" spans="1:15" x14ac:dyDescent="0.3">
      <c r="A288" t="s">
        <v>326</v>
      </c>
      <c r="B288">
        <v>3525102</v>
      </c>
      <c r="C288">
        <f>IFERROR(VLOOKUP($A288,Tabela1[#All],4,FALSE),-1)</f>
        <v>-1</v>
      </c>
      <c r="D288">
        <f>IFERROR(VLOOKUP($A288,Tabela1[#All],5,FALSE),-1)</f>
        <v>-1</v>
      </c>
      <c r="E288">
        <f>IFERROR(VLOOKUP($A288,Tabela1[#All],6,FALSE),-1)</f>
        <v>-1</v>
      </c>
      <c r="F288">
        <f>IFERROR(VLOOKUP($A288,Tabela1[#All],7,FALSE),-1)</f>
        <v>-1</v>
      </c>
      <c r="G288">
        <f>IFERROR(VLOOKUP($A288,Tabela1[#All],8,FALSE),-1)</f>
        <v>-1</v>
      </c>
      <c r="H288">
        <f>IFERROR(VLOOKUP($A288,Tabela1[#All],9,FALSE),-1)</f>
        <v>-1</v>
      </c>
      <c r="I288">
        <f>IFERROR(VLOOKUP($A288,Tabela1[#All],10,FALSE),-1)</f>
        <v>-1</v>
      </c>
      <c r="J288">
        <f>IFERROR(VLOOKUP($A288,Tabela1[#All],11,FALSE),-1)</f>
        <v>-1</v>
      </c>
      <c r="K288">
        <v>581.10296800000003</v>
      </c>
      <c r="L288">
        <v>2.7005912358815829</v>
      </c>
      <c r="M288">
        <v>4.6471872978959894</v>
      </c>
      <c r="N288">
        <v>-21.022457000000003</v>
      </c>
      <c r="O288">
        <v>-47.765352928523406</v>
      </c>
    </row>
    <row r="289" spans="1:15" x14ac:dyDescent="0.3">
      <c r="A289" t="s">
        <v>327</v>
      </c>
      <c r="B289">
        <v>3525201</v>
      </c>
      <c r="C289">
        <f>IFERROR(VLOOKUP($A289,Tabela1[#All],4,FALSE),-1)</f>
        <v>-1</v>
      </c>
      <c r="D289">
        <f>IFERROR(VLOOKUP($A289,Tabela1[#All],5,FALSE),-1)</f>
        <v>-1</v>
      </c>
      <c r="E289">
        <f>IFERROR(VLOOKUP($A289,Tabela1[#All],6,FALSE),-1)</f>
        <v>-1</v>
      </c>
      <c r="F289">
        <f>IFERROR(VLOOKUP($A289,Tabela1[#All],7,FALSE),-1)</f>
        <v>-1</v>
      </c>
      <c r="G289">
        <f>IFERROR(VLOOKUP($A289,Tabela1[#All],8,FALSE),-1)</f>
        <v>-1</v>
      </c>
      <c r="H289">
        <f>IFERROR(VLOOKUP($A289,Tabela1[#All],9,FALSE),-1)</f>
        <v>-1</v>
      </c>
      <c r="I289">
        <f>IFERROR(VLOOKUP($A289,Tabela1[#All],10,FALSE),-1)</f>
        <v>-1</v>
      </c>
      <c r="J289">
        <f>IFERROR(VLOOKUP($A289,Tabela1[#All],11,FALSE),-1)</f>
        <v>-1</v>
      </c>
      <c r="K289">
        <v>794.67851800000005</v>
      </c>
      <c r="L289">
        <v>2.3171206452282549</v>
      </c>
      <c r="M289">
        <v>4.4777577533081701</v>
      </c>
      <c r="N289">
        <v>-23.103062500000004</v>
      </c>
      <c r="O289">
        <v>-46.738270935405829</v>
      </c>
    </row>
    <row r="290" spans="1:15" x14ac:dyDescent="0.3">
      <c r="A290" t="s">
        <v>328</v>
      </c>
      <c r="B290">
        <v>3525300</v>
      </c>
      <c r="C290">
        <f>IFERROR(VLOOKUP($A290,Tabela1[#All],4,FALSE),-1)</f>
        <v>-1</v>
      </c>
      <c r="D290">
        <f>IFERROR(VLOOKUP($A290,Tabela1[#All],5,FALSE),-1)</f>
        <v>-1</v>
      </c>
      <c r="E290">
        <f>IFERROR(VLOOKUP($A290,Tabela1[#All],6,FALSE),-1)</f>
        <v>-1</v>
      </c>
      <c r="F290">
        <f>IFERROR(VLOOKUP($A290,Tabela1[#All],7,FALSE),-1)</f>
        <v>-1</v>
      </c>
      <c r="G290">
        <f>IFERROR(VLOOKUP($A290,Tabela1[#All],8,FALSE),-1)</f>
        <v>-1</v>
      </c>
      <c r="H290">
        <f>IFERROR(VLOOKUP($A290,Tabela1[#All],9,FALSE),-1)</f>
        <v>-1</v>
      </c>
      <c r="I290">
        <f>IFERROR(VLOOKUP($A290,Tabela1[#All],10,FALSE),-1)</f>
        <v>-1</v>
      </c>
      <c r="J290">
        <f>IFERROR(VLOOKUP($A290,Tabela1[#All],11,FALSE),-1)</f>
        <v>-1</v>
      </c>
      <c r="K290">
        <v>526.28818999999999</v>
      </c>
      <c r="L290">
        <v>2.8370218447432101</v>
      </c>
      <c r="M290">
        <v>5.1768202615944636</v>
      </c>
      <c r="N290">
        <v>-22.295790990000008</v>
      </c>
      <c r="O290">
        <v>-48.558141387833111</v>
      </c>
    </row>
    <row r="291" spans="1:15" x14ac:dyDescent="0.3">
      <c r="A291" t="s">
        <v>329</v>
      </c>
      <c r="B291">
        <v>3525409</v>
      </c>
      <c r="C291">
        <f>IFERROR(VLOOKUP($A291,Tabela1[#All],4,FALSE),-1)</f>
        <v>-1</v>
      </c>
      <c r="D291">
        <f>IFERROR(VLOOKUP($A291,Tabela1[#All],5,FALSE),-1)</f>
        <v>-1</v>
      </c>
      <c r="E291">
        <f>IFERROR(VLOOKUP($A291,Tabela1[#All],6,FALSE),-1)</f>
        <v>-1</v>
      </c>
      <c r="F291">
        <f>IFERROR(VLOOKUP($A291,Tabela1[#All],7,FALSE),-1)</f>
        <v>-1</v>
      </c>
      <c r="G291">
        <f>IFERROR(VLOOKUP($A291,Tabela1[#All],8,FALSE),-1)</f>
        <v>-1</v>
      </c>
      <c r="H291">
        <f>IFERROR(VLOOKUP($A291,Tabela1[#All],9,FALSE),-1)</f>
        <v>-1</v>
      </c>
      <c r="I291">
        <f>IFERROR(VLOOKUP($A291,Tabela1[#All],10,FALSE),-1)</f>
        <v>-1</v>
      </c>
      <c r="J291">
        <f>IFERROR(VLOOKUP($A291,Tabela1[#All],11,FALSE),-1)</f>
        <v>-1</v>
      </c>
      <c r="K291">
        <v>863.30757000000006</v>
      </c>
      <c r="L291">
        <v>2.1521996413815598</v>
      </c>
      <c r="M291">
        <v>3.4995496259051491</v>
      </c>
      <c r="N291">
        <v>-20.312041589292903</v>
      </c>
      <c r="O291">
        <v>-47.588743916570039</v>
      </c>
    </row>
    <row r="292" spans="1:15" x14ac:dyDescent="0.3">
      <c r="A292" t="s">
        <v>330</v>
      </c>
      <c r="B292">
        <v>3525508</v>
      </c>
      <c r="C292">
        <f>IFERROR(VLOOKUP($A292,Tabela1[#All],4,FALSE),-1)</f>
        <v>-1</v>
      </c>
      <c r="D292">
        <f>IFERROR(VLOOKUP($A292,Tabela1[#All],5,FALSE),-1)</f>
        <v>-1</v>
      </c>
      <c r="E292">
        <f>IFERROR(VLOOKUP($A292,Tabela1[#All],6,FALSE),-1)</f>
        <v>-1</v>
      </c>
      <c r="F292">
        <f>IFERROR(VLOOKUP($A292,Tabela1[#All],7,FALSE),-1)</f>
        <v>-1</v>
      </c>
      <c r="G292">
        <f>IFERROR(VLOOKUP($A292,Tabela1[#All],8,FALSE),-1)</f>
        <v>-1</v>
      </c>
      <c r="H292">
        <f>IFERROR(VLOOKUP($A292,Tabela1[#All],9,FALSE),-1)</f>
        <v>-1</v>
      </c>
      <c r="I292">
        <f>IFERROR(VLOOKUP($A292,Tabela1[#All],10,FALSE),-1)</f>
        <v>-1</v>
      </c>
      <c r="J292">
        <f>IFERROR(VLOOKUP($A292,Tabela1[#All],11,FALSE),-1)</f>
        <v>-1</v>
      </c>
      <c r="K292">
        <v>924.35715600000003</v>
      </c>
      <c r="L292">
        <v>2.5732117050470946</v>
      </c>
      <c r="M292">
        <v>4.1212314551496219</v>
      </c>
      <c r="N292">
        <v>-22.930678218205603</v>
      </c>
      <c r="O292">
        <v>-46.273416610136671</v>
      </c>
    </row>
    <row r="293" spans="1:15" x14ac:dyDescent="0.3">
      <c r="A293" t="s">
        <v>331</v>
      </c>
      <c r="B293">
        <v>3525607</v>
      </c>
      <c r="C293">
        <f>IFERROR(VLOOKUP($A293,Tabela1[#All],4,FALSE),-1)</f>
        <v>-1</v>
      </c>
      <c r="D293">
        <f>IFERROR(VLOOKUP($A293,Tabela1[#All],5,FALSE),-1)</f>
        <v>-1</v>
      </c>
      <c r="E293">
        <f>IFERROR(VLOOKUP($A293,Tabela1[#All],6,FALSE),-1)</f>
        <v>-1</v>
      </c>
      <c r="F293">
        <f>IFERROR(VLOOKUP($A293,Tabela1[#All],7,FALSE),-1)</f>
        <v>-1</v>
      </c>
      <c r="G293">
        <f>IFERROR(VLOOKUP($A293,Tabela1[#All],8,FALSE),-1)</f>
        <v>-1</v>
      </c>
      <c r="H293">
        <f>IFERROR(VLOOKUP($A293,Tabela1[#All],9,FALSE),-1)</f>
        <v>-1</v>
      </c>
      <c r="I293">
        <f>IFERROR(VLOOKUP($A293,Tabela1[#All],10,FALSE),-1)</f>
        <v>-1</v>
      </c>
      <c r="J293">
        <f>IFERROR(VLOOKUP($A293,Tabela1[#All],11,FALSE),-1)</f>
        <v>-1</v>
      </c>
      <c r="K293">
        <v>553.97006099999999</v>
      </c>
      <c r="L293">
        <v>2.6185208540182452</v>
      </c>
      <c r="M293">
        <v>3.6554265877459184</v>
      </c>
      <c r="N293">
        <v>-22.251046055078699</v>
      </c>
      <c r="O293">
        <v>-50.768535308413988</v>
      </c>
    </row>
    <row r="294" spans="1:15" x14ac:dyDescent="0.3">
      <c r="A294" t="s">
        <v>332</v>
      </c>
      <c r="B294">
        <v>3525706</v>
      </c>
      <c r="C294">
        <f>IFERROR(VLOOKUP($A294,Tabela1[#All],4,FALSE),-1)</f>
        <v>-1</v>
      </c>
      <c r="D294">
        <f>IFERROR(VLOOKUP($A294,Tabela1[#All],5,FALSE),-1)</f>
        <v>-1</v>
      </c>
      <c r="E294">
        <f>IFERROR(VLOOKUP($A294,Tabela1[#All],6,FALSE),-1)</f>
        <v>-1</v>
      </c>
      <c r="F294">
        <f>IFERROR(VLOOKUP($A294,Tabela1[#All],7,FALSE),-1)</f>
        <v>-1</v>
      </c>
      <c r="G294">
        <f>IFERROR(VLOOKUP($A294,Tabela1[#All],8,FALSE),-1)</f>
        <v>-1</v>
      </c>
      <c r="H294">
        <f>IFERROR(VLOOKUP($A294,Tabela1[#All],9,FALSE),-1)</f>
        <v>-1</v>
      </c>
      <c r="I294">
        <f>IFERROR(VLOOKUP($A294,Tabela1[#All],10,FALSE),-1)</f>
        <v>-1</v>
      </c>
      <c r="J294">
        <f>IFERROR(VLOOKUP($A294,Tabela1[#All],11,FALSE),-1)</f>
        <v>-1</v>
      </c>
      <c r="K294">
        <v>444.057478</v>
      </c>
      <c r="L294">
        <v>2.9345994382180729</v>
      </c>
      <c r="M294">
        <v>4.5683777537182211</v>
      </c>
      <c r="N294">
        <v>-21.053719035000004</v>
      </c>
      <c r="O294">
        <v>-49.686282716033325</v>
      </c>
    </row>
    <row r="295" spans="1:15" x14ac:dyDescent="0.3">
      <c r="A295" t="s">
        <v>333</v>
      </c>
      <c r="B295">
        <v>3525805</v>
      </c>
      <c r="C295">
        <f>IFERROR(VLOOKUP($A295,Tabela1[#All],4,FALSE),-1)</f>
        <v>-1</v>
      </c>
      <c r="D295">
        <f>IFERROR(VLOOKUP($A295,Tabela1[#All],5,FALSE),-1)</f>
        <v>-1</v>
      </c>
      <c r="E295">
        <f>IFERROR(VLOOKUP($A295,Tabela1[#All],6,FALSE),-1)</f>
        <v>-1</v>
      </c>
      <c r="F295">
        <f>IFERROR(VLOOKUP($A295,Tabela1[#All],7,FALSE),-1)</f>
        <v>-1</v>
      </c>
      <c r="G295">
        <f>IFERROR(VLOOKUP($A295,Tabela1[#All],8,FALSE),-1)</f>
        <v>-1</v>
      </c>
      <c r="H295">
        <f>IFERROR(VLOOKUP($A295,Tabela1[#All],9,FALSE),-1)</f>
        <v>-1</v>
      </c>
      <c r="I295">
        <f>IFERROR(VLOOKUP($A295,Tabela1[#All],10,FALSE),-1)</f>
        <v>-1</v>
      </c>
      <c r="J295">
        <f>IFERROR(VLOOKUP($A295,Tabela1[#All],11,FALSE),-1)</f>
        <v>-1</v>
      </c>
      <c r="K295">
        <v>539.64108399999998</v>
      </c>
      <c r="L295">
        <v>2.1078304316122174</v>
      </c>
      <c r="M295">
        <v>3.6790643181213127</v>
      </c>
      <c r="N295">
        <v>-22.013168999343701</v>
      </c>
      <c r="O295">
        <v>-49.790794283774673</v>
      </c>
    </row>
    <row r="296" spans="1:15" x14ac:dyDescent="0.3">
      <c r="A296" t="s">
        <v>334</v>
      </c>
      <c r="B296">
        <v>3525854</v>
      </c>
      <c r="C296">
        <f>IFERROR(VLOOKUP($A296,Tabela1[#All],4,FALSE),-1)</f>
        <v>-1</v>
      </c>
      <c r="D296">
        <f>IFERROR(VLOOKUP($A296,Tabela1[#All],5,FALSE),-1)</f>
        <v>-1</v>
      </c>
      <c r="E296">
        <f>IFERROR(VLOOKUP($A296,Tabela1[#All],6,FALSE),-1)</f>
        <v>-1</v>
      </c>
      <c r="F296">
        <f>IFERROR(VLOOKUP($A296,Tabela1[#All],7,FALSE),-1)</f>
        <v>-1</v>
      </c>
      <c r="G296">
        <f>IFERROR(VLOOKUP($A296,Tabela1[#All],8,FALSE),-1)</f>
        <v>-1</v>
      </c>
      <c r="H296">
        <f>IFERROR(VLOOKUP($A296,Tabela1[#All],9,FALSE),-1)</f>
        <v>-1</v>
      </c>
      <c r="I296">
        <f>IFERROR(VLOOKUP($A296,Tabela1[#All],10,FALSE),-1)</f>
        <v>-1</v>
      </c>
      <c r="J296">
        <f>IFERROR(VLOOKUP($A296,Tabela1[#All],11,FALSE),-1)</f>
        <v>-1</v>
      </c>
      <c r="K296">
        <v>554.12080500000002</v>
      </c>
      <c r="L296">
        <v>1.7534681509726957</v>
      </c>
      <c r="M296">
        <v>3.5272431163880884</v>
      </c>
      <c r="N296">
        <v>-23.0825599993188</v>
      </c>
      <c r="O296">
        <v>-47.798173511904771</v>
      </c>
    </row>
    <row r="297" spans="1:15" x14ac:dyDescent="0.3">
      <c r="A297" t="s">
        <v>24</v>
      </c>
      <c r="B297">
        <v>3525904</v>
      </c>
      <c r="C297" t="str">
        <f>IFERROR(VLOOKUP($A297,Tabela1[#All],4,FALSE),-1)</f>
        <v>G1</v>
      </c>
      <c r="D297" t="str">
        <f>IFERROR(VLOOKUP($A297,Tabela1[#All],5,FALSE),-1)</f>
        <v>G1</v>
      </c>
      <c r="E297" t="str">
        <f>IFERROR(VLOOKUP($A297,Tabela1[#All],6,FALSE),-1)</f>
        <v>G3</v>
      </c>
      <c r="F297" t="str">
        <f>IFERROR(VLOOKUP($A297,Tabela1[#All],7,FALSE),-1)</f>
        <v>G3</v>
      </c>
      <c r="G297" t="str">
        <f>IFERROR(VLOOKUP($A297,Tabela1[#All],8,FALSE),-1)</f>
        <v>G4</v>
      </c>
      <c r="H297" t="str">
        <f>IFERROR(VLOOKUP($A297,Tabela1[#All],9,FALSE),-1)</f>
        <v>G4</v>
      </c>
      <c r="I297" t="str">
        <f>IFERROR(VLOOKUP($A297,Tabela1[#All],10,FALSE),-1)</f>
        <v>G5</v>
      </c>
      <c r="J297" t="str">
        <f>IFERROR(VLOOKUP($A297,Tabela1[#All],11,FALSE),-1)</f>
        <v>G5</v>
      </c>
      <c r="K297">
        <v>760.15619000000004</v>
      </c>
      <c r="L297">
        <v>2.6346858023565529</v>
      </c>
      <c r="M297">
        <v>5.6221746340910874</v>
      </c>
      <c r="N297">
        <v>-23.187668000000006</v>
      </c>
      <c r="O297">
        <v>-46.885273967996739</v>
      </c>
    </row>
    <row r="298" spans="1:15" x14ac:dyDescent="0.3">
      <c r="A298" t="s">
        <v>335</v>
      </c>
      <c r="B298">
        <v>3526001</v>
      </c>
      <c r="C298">
        <f>IFERROR(VLOOKUP($A298,Tabela1[#All],4,FALSE),-1)</f>
        <v>-1</v>
      </c>
      <c r="D298">
        <f>IFERROR(VLOOKUP($A298,Tabela1[#All],5,FALSE),-1)</f>
        <v>-1</v>
      </c>
      <c r="E298">
        <f>IFERROR(VLOOKUP($A298,Tabela1[#All],6,FALSE),-1)</f>
        <v>-1</v>
      </c>
      <c r="F298">
        <f>IFERROR(VLOOKUP($A298,Tabela1[#All],7,FALSE),-1)</f>
        <v>-1</v>
      </c>
      <c r="G298">
        <f>IFERROR(VLOOKUP($A298,Tabela1[#All],8,FALSE),-1)</f>
        <v>-1</v>
      </c>
      <c r="H298">
        <f>IFERROR(VLOOKUP($A298,Tabela1[#All],9,FALSE),-1)</f>
        <v>-1</v>
      </c>
      <c r="I298">
        <f>IFERROR(VLOOKUP($A298,Tabela1[#All],10,FALSE),-1)</f>
        <v>-1</v>
      </c>
      <c r="J298">
        <f>IFERROR(VLOOKUP($A298,Tabela1[#All],11,FALSE),-1)</f>
        <v>-1</v>
      </c>
      <c r="K298">
        <v>429.73788100000002</v>
      </c>
      <c r="L298">
        <v>2.7653443890395577</v>
      </c>
      <c r="M298">
        <v>4.3155295332138488</v>
      </c>
      <c r="N298">
        <v>-21.511275749680955</v>
      </c>
      <c r="O298">
        <v>-51.434011950548992</v>
      </c>
    </row>
    <row r="299" spans="1:15" x14ac:dyDescent="0.3">
      <c r="A299" t="s">
        <v>43</v>
      </c>
      <c r="B299">
        <v>3526100</v>
      </c>
      <c r="C299" t="str">
        <f>IFERROR(VLOOKUP($A299,Tabela1[#All],4,FALSE),-1)</f>
        <v>G2</v>
      </c>
      <c r="D299" t="str">
        <f>IFERROR(VLOOKUP($A299,Tabela1[#All],5,FALSE),-1)</f>
        <v>G1</v>
      </c>
      <c r="E299" t="str">
        <f>IFERROR(VLOOKUP($A299,Tabela1[#All],6,FALSE),-1)</f>
        <v>G1</v>
      </c>
      <c r="F299" t="str">
        <f>IFERROR(VLOOKUP($A299,Tabela1[#All],7,FALSE),-1)</f>
        <v>G3</v>
      </c>
      <c r="G299" t="str">
        <f>IFERROR(VLOOKUP($A299,Tabela1[#All],8,FALSE),-1)</f>
        <v>G2</v>
      </c>
      <c r="H299" t="str">
        <f>IFERROR(VLOOKUP($A299,Tabela1[#All],9,FALSE),-1)</f>
        <v>G3</v>
      </c>
      <c r="I299" t="str">
        <f>IFERROR(VLOOKUP($A299,Tabela1[#All],10,FALSE),-1)</f>
        <v>G2</v>
      </c>
      <c r="J299" t="str">
        <f>IFERROR(VLOOKUP($A299,Tabela1[#All],11,FALSE),-1)</f>
        <v>G3</v>
      </c>
      <c r="K299">
        <v>25.220403000000001</v>
      </c>
      <c r="L299">
        <v>2.9099831606205169</v>
      </c>
      <c r="M299">
        <v>4.2744349700740418</v>
      </c>
      <c r="N299">
        <v>-24.320703078972656</v>
      </c>
      <c r="O299">
        <v>-47.635341967662214</v>
      </c>
    </row>
    <row r="300" spans="1:15" x14ac:dyDescent="0.3">
      <c r="A300" t="s">
        <v>34</v>
      </c>
      <c r="B300">
        <v>3526209</v>
      </c>
      <c r="C300" t="str">
        <f>IFERROR(VLOOKUP($A300,Tabela1[#All],4,FALSE),-1)</f>
        <v>G2</v>
      </c>
      <c r="D300" t="str">
        <f>IFERROR(VLOOKUP($A300,Tabela1[#All],5,FALSE),-1)</f>
        <v>G1</v>
      </c>
      <c r="E300" t="str">
        <f>IFERROR(VLOOKUP($A300,Tabela1[#All],6,FALSE),-1)</f>
        <v>G1</v>
      </c>
      <c r="F300" t="str">
        <f>IFERROR(VLOOKUP($A300,Tabela1[#All],7,FALSE),-1)</f>
        <v>G3</v>
      </c>
      <c r="G300" t="str">
        <f>IFERROR(VLOOKUP($A300,Tabela1[#All],8,FALSE),-1)</f>
        <v>G2</v>
      </c>
      <c r="H300" t="str">
        <f>IFERROR(VLOOKUP($A300,Tabela1[#All],9,FALSE),-1)</f>
        <v>G3</v>
      </c>
      <c r="I300" t="str">
        <f>IFERROR(VLOOKUP($A300,Tabela1[#All],10,FALSE),-1)</f>
        <v>G2</v>
      </c>
      <c r="J300" t="str">
        <f>IFERROR(VLOOKUP($A300,Tabela1[#All],11,FALSE),-1)</f>
        <v>G3</v>
      </c>
      <c r="K300">
        <v>717.41663100000005</v>
      </c>
      <c r="L300">
        <v>2.7178110851648865</v>
      </c>
      <c r="M300">
        <v>4.4975377876036768</v>
      </c>
      <c r="N300">
        <v>-23.935689201507817</v>
      </c>
      <c r="O300">
        <v>-47.081594072291821</v>
      </c>
    </row>
    <row r="301" spans="1:15" x14ac:dyDescent="0.3">
      <c r="A301" t="s">
        <v>336</v>
      </c>
      <c r="B301">
        <v>3526308</v>
      </c>
      <c r="C301">
        <f>IFERROR(VLOOKUP($A301,Tabela1[#All],4,FALSE),-1)</f>
        <v>-1</v>
      </c>
      <c r="D301">
        <f>IFERROR(VLOOKUP($A301,Tabela1[#All],5,FALSE),-1)</f>
        <v>-1</v>
      </c>
      <c r="E301">
        <f>IFERROR(VLOOKUP($A301,Tabela1[#All],6,FALSE),-1)</f>
        <v>-1</v>
      </c>
      <c r="F301">
        <f>IFERROR(VLOOKUP($A301,Tabela1[#All],7,FALSE),-1)</f>
        <v>-1</v>
      </c>
      <c r="G301">
        <f>IFERROR(VLOOKUP($A301,Tabela1[#All],8,FALSE),-1)</f>
        <v>-1</v>
      </c>
      <c r="H301">
        <f>IFERROR(VLOOKUP($A301,Tabela1[#All],9,FALSE),-1)</f>
        <v>-1</v>
      </c>
      <c r="I301">
        <f>IFERROR(VLOOKUP($A301,Tabela1[#All],10,FALSE),-1)</f>
        <v>-1</v>
      </c>
      <c r="J301">
        <f>IFERROR(VLOOKUP($A301,Tabela1[#All],11,FALSE),-1)</f>
        <v>-1</v>
      </c>
      <c r="K301">
        <v>897.36637700000006</v>
      </c>
      <c r="L301">
        <v>2.4073433079468303</v>
      </c>
      <c r="M301">
        <v>3.6898414091375047</v>
      </c>
      <c r="N301">
        <v>-23.086921351486403</v>
      </c>
      <c r="O301">
        <v>-45.190810820432951</v>
      </c>
    </row>
    <row r="302" spans="1:15" x14ac:dyDescent="0.3">
      <c r="A302" t="s">
        <v>337</v>
      </c>
      <c r="B302">
        <v>3526407</v>
      </c>
      <c r="C302">
        <f>IFERROR(VLOOKUP($A302,Tabela1[#All],4,FALSE),-1)</f>
        <v>-1</v>
      </c>
      <c r="D302">
        <f>IFERROR(VLOOKUP($A302,Tabela1[#All],5,FALSE),-1)</f>
        <v>-1</v>
      </c>
      <c r="E302">
        <f>IFERROR(VLOOKUP($A302,Tabela1[#All],6,FALSE),-1)</f>
        <v>-1</v>
      </c>
      <c r="F302">
        <f>IFERROR(VLOOKUP($A302,Tabela1[#All],7,FALSE),-1)</f>
        <v>-1</v>
      </c>
      <c r="G302">
        <f>IFERROR(VLOOKUP($A302,Tabela1[#All],8,FALSE),-1)</f>
        <v>-1</v>
      </c>
      <c r="H302">
        <f>IFERROR(VLOOKUP($A302,Tabela1[#All],9,FALSE),-1)</f>
        <v>-1</v>
      </c>
      <c r="I302">
        <f>IFERROR(VLOOKUP($A302,Tabela1[#All],10,FALSE),-1)</f>
        <v>-1</v>
      </c>
      <c r="J302">
        <f>IFERROR(VLOOKUP($A302,Tabela1[#All],11,FALSE),-1)</f>
        <v>-1</v>
      </c>
      <c r="K302">
        <v>546.12378100000001</v>
      </c>
      <c r="L302">
        <v>2.5846410010698184</v>
      </c>
      <c r="M302">
        <v>4.4550886060409525</v>
      </c>
      <c r="N302">
        <v>-23.054011606537156</v>
      </c>
      <c r="O302">
        <v>-47.833780710266304</v>
      </c>
    </row>
    <row r="303" spans="1:15" x14ac:dyDescent="0.3">
      <c r="A303" t="s">
        <v>338</v>
      </c>
      <c r="B303">
        <v>3526506</v>
      </c>
      <c r="C303">
        <f>IFERROR(VLOOKUP($A303,Tabela1[#All],4,FALSE),-1)</f>
        <v>-1</v>
      </c>
      <c r="D303">
        <f>IFERROR(VLOOKUP($A303,Tabela1[#All],5,FALSE),-1)</f>
        <v>-1</v>
      </c>
      <c r="E303">
        <f>IFERROR(VLOOKUP($A303,Tabela1[#All],6,FALSE),-1)</f>
        <v>-1</v>
      </c>
      <c r="F303">
        <f>IFERROR(VLOOKUP($A303,Tabela1[#All],7,FALSE),-1)</f>
        <v>-1</v>
      </c>
      <c r="G303">
        <f>IFERROR(VLOOKUP($A303,Tabela1[#All],8,FALSE),-1)</f>
        <v>-1</v>
      </c>
      <c r="H303">
        <f>IFERROR(VLOOKUP($A303,Tabela1[#All],9,FALSE),-1)</f>
        <v>-1</v>
      </c>
      <c r="I303">
        <f>IFERROR(VLOOKUP($A303,Tabela1[#All],10,FALSE),-1)</f>
        <v>-1</v>
      </c>
      <c r="J303">
        <f>IFERROR(VLOOKUP($A303,Tabela1[#All],11,FALSE),-1)</f>
        <v>-1</v>
      </c>
      <c r="K303">
        <v>462.05960099999999</v>
      </c>
      <c r="L303">
        <v>2.7305198437777363</v>
      </c>
      <c r="M303">
        <v>4.0784568180532927</v>
      </c>
      <c r="N303">
        <v>-21.164856565473503</v>
      </c>
      <c r="O303">
        <v>-51.040501657068525</v>
      </c>
    </row>
    <row r="304" spans="1:15" x14ac:dyDescent="0.3">
      <c r="A304" t="s">
        <v>339</v>
      </c>
      <c r="B304">
        <v>3526605</v>
      </c>
      <c r="C304">
        <f>IFERROR(VLOOKUP($A304,Tabela1[#All],4,FALSE),-1)</f>
        <v>-1</v>
      </c>
      <c r="D304">
        <f>IFERROR(VLOOKUP($A304,Tabela1[#All],5,FALSE),-1)</f>
        <v>-1</v>
      </c>
      <c r="E304">
        <f>IFERROR(VLOOKUP($A304,Tabela1[#All],6,FALSE),-1)</f>
        <v>-1</v>
      </c>
      <c r="F304">
        <f>IFERROR(VLOOKUP($A304,Tabela1[#All],7,FALSE),-1)</f>
        <v>-1</v>
      </c>
      <c r="G304">
        <f>IFERROR(VLOOKUP($A304,Tabela1[#All],8,FALSE),-1)</f>
        <v>-1</v>
      </c>
      <c r="H304">
        <f>IFERROR(VLOOKUP($A304,Tabela1[#All],9,FALSE),-1)</f>
        <v>-1</v>
      </c>
      <c r="I304">
        <f>IFERROR(VLOOKUP($A304,Tabela1[#All],10,FALSE),-1)</f>
        <v>-1</v>
      </c>
      <c r="J304">
        <f>IFERROR(VLOOKUP($A304,Tabela1[#All],11,FALSE),-1)</f>
        <v>-1</v>
      </c>
      <c r="K304">
        <v>556.48646199999996</v>
      </c>
      <c r="L304">
        <v>2.2228906741109271</v>
      </c>
      <c r="M304">
        <v>3.8609366207000937</v>
      </c>
      <c r="N304">
        <v>-22.570096474152958</v>
      </c>
      <c r="O304">
        <v>-44.893110279387081</v>
      </c>
    </row>
    <row r="305" spans="1:15" x14ac:dyDescent="0.3">
      <c r="A305" t="s">
        <v>340</v>
      </c>
      <c r="B305">
        <v>3526704</v>
      </c>
      <c r="C305">
        <f>IFERROR(VLOOKUP($A305,Tabela1[#All],4,FALSE),-1)</f>
        <v>-1</v>
      </c>
      <c r="D305">
        <f>IFERROR(VLOOKUP($A305,Tabela1[#All],5,FALSE),-1)</f>
        <v>-1</v>
      </c>
      <c r="E305">
        <f>IFERROR(VLOOKUP($A305,Tabela1[#All],6,FALSE),-1)</f>
        <v>-1</v>
      </c>
      <c r="F305">
        <f>IFERROR(VLOOKUP($A305,Tabela1[#All],7,FALSE),-1)</f>
        <v>-1</v>
      </c>
      <c r="G305">
        <f>IFERROR(VLOOKUP($A305,Tabela1[#All],8,FALSE),-1)</f>
        <v>-1</v>
      </c>
      <c r="H305">
        <f>IFERROR(VLOOKUP($A305,Tabela1[#All],9,FALSE),-1)</f>
        <v>-1</v>
      </c>
      <c r="I305">
        <f>IFERROR(VLOOKUP($A305,Tabela1[#All],10,FALSE),-1)</f>
        <v>-1</v>
      </c>
      <c r="J305">
        <f>IFERROR(VLOOKUP($A305,Tabela1[#All],11,FALSE),-1)</f>
        <v>-1</v>
      </c>
      <c r="K305">
        <v>628.81122600000003</v>
      </c>
      <c r="L305">
        <v>2.6051660065463254</v>
      </c>
      <c r="M305">
        <v>5.0144827358521917</v>
      </c>
      <c r="N305">
        <v>-22.185436005000003</v>
      </c>
      <c r="O305">
        <v>-47.388707969614835</v>
      </c>
    </row>
    <row r="306" spans="1:15" x14ac:dyDescent="0.3">
      <c r="A306" t="s">
        <v>38</v>
      </c>
      <c r="B306">
        <v>3526803</v>
      </c>
      <c r="C306" t="str">
        <f>IFERROR(VLOOKUP($A306,Tabela1[#All],4,FALSE),-1)</f>
        <v>G1</v>
      </c>
      <c r="D306" t="str">
        <f>IFERROR(VLOOKUP($A306,Tabela1[#All],5,FALSE),-1)</f>
        <v>G1</v>
      </c>
      <c r="E306" t="str">
        <f>IFERROR(VLOOKUP($A306,Tabela1[#All],6,FALSE),-1)</f>
        <v>G3</v>
      </c>
      <c r="F306" t="str">
        <f>IFERROR(VLOOKUP($A306,Tabela1[#All],7,FALSE),-1)</f>
        <v>G3</v>
      </c>
      <c r="G306" t="str">
        <f>IFERROR(VLOOKUP($A306,Tabela1[#All],8,FALSE),-1)</f>
        <v>G4</v>
      </c>
      <c r="H306" t="str">
        <f>IFERROR(VLOOKUP($A306,Tabela1[#All],9,FALSE),-1)</f>
        <v>G3</v>
      </c>
      <c r="I306" t="str">
        <f>IFERROR(VLOOKUP($A306,Tabela1[#All],10,FALSE),-1)</f>
        <v>G5</v>
      </c>
      <c r="J306" t="str">
        <f>IFERROR(VLOOKUP($A306,Tabela1[#All],11,FALSE),-1)</f>
        <v>G4</v>
      </c>
      <c r="K306">
        <v>548.88346100000001</v>
      </c>
      <c r="L306">
        <v>2.9082388489174931</v>
      </c>
      <c r="M306">
        <v>4.835259232912736</v>
      </c>
      <c r="N306">
        <v>-22.597507000000004</v>
      </c>
      <c r="O306">
        <v>-48.798681972457324</v>
      </c>
    </row>
    <row r="307" spans="1:15" x14ac:dyDescent="0.3">
      <c r="A307" t="s">
        <v>341</v>
      </c>
      <c r="B307">
        <v>3526902</v>
      </c>
      <c r="C307">
        <f>IFERROR(VLOOKUP($A307,Tabela1[#All],4,FALSE),-1)</f>
        <v>-1</v>
      </c>
      <c r="D307">
        <f>IFERROR(VLOOKUP($A307,Tabela1[#All],5,FALSE),-1)</f>
        <v>-1</v>
      </c>
      <c r="E307">
        <f>IFERROR(VLOOKUP($A307,Tabela1[#All],6,FALSE),-1)</f>
        <v>-1</v>
      </c>
      <c r="F307">
        <f>IFERROR(VLOOKUP($A307,Tabela1[#All],7,FALSE),-1)</f>
        <v>-1</v>
      </c>
      <c r="G307">
        <f>IFERROR(VLOOKUP($A307,Tabela1[#All],8,FALSE),-1)</f>
        <v>-1</v>
      </c>
      <c r="H307">
        <f>IFERROR(VLOOKUP($A307,Tabela1[#All],9,FALSE),-1)</f>
        <v>-1</v>
      </c>
      <c r="I307">
        <f>IFERROR(VLOOKUP($A307,Tabela1[#All],10,FALSE),-1)</f>
        <v>-1</v>
      </c>
      <c r="J307">
        <f>IFERROR(VLOOKUP($A307,Tabela1[#All],11,FALSE),-1)</f>
        <v>-1</v>
      </c>
      <c r="K307">
        <v>579.49797599999999</v>
      </c>
      <c r="L307">
        <v>2.7639600526461274</v>
      </c>
      <c r="M307">
        <v>5.4858831923340503</v>
      </c>
      <c r="N307">
        <v>-22.562194000000005</v>
      </c>
      <c r="O307">
        <v>-47.401939523310205</v>
      </c>
    </row>
    <row r="308" spans="1:15" x14ac:dyDescent="0.3">
      <c r="A308" t="s">
        <v>342</v>
      </c>
      <c r="B308">
        <v>3527009</v>
      </c>
      <c r="C308">
        <f>IFERROR(VLOOKUP($A308,Tabela1[#All],4,FALSE),-1)</f>
        <v>-1</v>
      </c>
      <c r="D308">
        <f>IFERROR(VLOOKUP($A308,Tabela1[#All],5,FALSE),-1)</f>
        <v>-1</v>
      </c>
      <c r="E308">
        <f>IFERROR(VLOOKUP($A308,Tabela1[#All],6,FALSE),-1)</f>
        <v>-1</v>
      </c>
      <c r="F308">
        <f>IFERROR(VLOOKUP($A308,Tabela1[#All],7,FALSE),-1)</f>
        <v>-1</v>
      </c>
      <c r="G308">
        <f>IFERROR(VLOOKUP($A308,Tabela1[#All],8,FALSE),-1)</f>
        <v>-1</v>
      </c>
      <c r="H308">
        <f>IFERROR(VLOOKUP($A308,Tabela1[#All],9,FALSE),-1)</f>
        <v>-1</v>
      </c>
      <c r="I308">
        <f>IFERROR(VLOOKUP($A308,Tabela1[#All],10,FALSE),-1)</f>
        <v>-1</v>
      </c>
      <c r="J308">
        <f>IFERROR(VLOOKUP($A308,Tabela1[#All],11,FALSE),-1)</f>
        <v>-1</v>
      </c>
      <c r="K308">
        <v>717.27232600000002</v>
      </c>
      <c r="L308">
        <v>1.6880280683740365</v>
      </c>
      <c r="M308">
        <v>3.9020028913507296</v>
      </c>
      <c r="N308">
        <v>-22.520488192169154</v>
      </c>
      <c r="O308">
        <v>-46.661483616308736</v>
      </c>
    </row>
    <row r="309" spans="1:15" x14ac:dyDescent="0.3">
      <c r="A309" t="s">
        <v>343</v>
      </c>
      <c r="B309">
        <v>3527108</v>
      </c>
      <c r="C309">
        <f>IFERROR(VLOOKUP($A309,Tabela1[#All],4,FALSE),-1)</f>
        <v>-1</v>
      </c>
      <c r="D309">
        <f>IFERROR(VLOOKUP($A309,Tabela1[#All],5,FALSE),-1)</f>
        <v>-1</v>
      </c>
      <c r="E309">
        <f>IFERROR(VLOOKUP($A309,Tabela1[#All],6,FALSE),-1)</f>
        <v>-1</v>
      </c>
      <c r="F309">
        <f>IFERROR(VLOOKUP($A309,Tabela1[#All],7,FALSE),-1)</f>
        <v>-1</v>
      </c>
      <c r="G309">
        <f>IFERROR(VLOOKUP($A309,Tabela1[#All],8,FALSE),-1)</f>
        <v>-1</v>
      </c>
      <c r="H309">
        <f>IFERROR(VLOOKUP($A309,Tabela1[#All],9,FALSE),-1)</f>
        <v>-1</v>
      </c>
      <c r="I309">
        <f>IFERROR(VLOOKUP($A309,Tabela1[#All],10,FALSE),-1)</f>
        <v>-1</v>
      </c>
      <c r="J309">
        <f>IFERROR(VLOOKUP($A309,Tabela1[#All],11,FALSE),-1)</f>
        <v>-1</v>
      </c>
      <c r="K309">
        <v>433.93564700000002</v>
      </c>
      <c r="L309">
        <v>2.7559190447926452</v>
      </c>
      <c r="M309">
        <v>4.8921669790729334</v>
      </c>
      <c r="N309">
        <v>-21.6723465</v>
      </c>
      <c r="O309">
        <v>-49.751423386685467</v>
      </c>
    </row>
    <row r="310" spans="1:15" x14ac:dyDescent="0.3">
      <c r="A310" t="s">
        <v>344</v>
      </c>
      <c r="B310">
        <v>3527207</v>
      </c>
      <c r="C310">
        <f>IFERROR(VLOOKUP($A310,Tabela1[#All],4,FALSE),-1)</f>
        <v>-1</v>
      </c>
      <c r="D310">
        <f>IFERROR(VLOOKUP($A310,Tabela1[#All],5,FALSE),-1)</f>
        <v>-1</v>
      </c>
      <c r="E310">
        <f>IFERROR(VLOOKUP($A310,Tabela1[#All],6,FALSE),-1)</f>
        <v>-1</v>
      </c>
      <c r="F310">
        <f>IFERROR(VLOOKUP($A310,Tabela1[#All],7,FALSE),-1)</f>
        <v>-1</v>
      </c>
      <c r="G310">
        <f>IFERROR(VLOOKUP($A310,Tabela1[#All],8,FALSE),-1)</f>
        <v>-1</v>
      </c>
      <c r="H310">
        <f>IFERROR(VLOOKUP($A310,Tabela1[#All],9,FALSE),-1)</f>
        <v>-1</v>
      </c>
      <c r="I310">
        <f>IFERROR(VLOOKUP($A310,Tabela1[#All],10,FALSE),-1)</f>
        <v>-1</v>
      </c>
      <c r="J310">
        <f>IFERROR(VLOOKUP($A310,Tabela1[#All],11,FALSE),-1)</f>
        <v>-1</v>
      </c>
      <c r="K310">
        <v>530</v>
      </c>
      <c r="L310">
        <v>2.6171681519737997</v>
      </c>
      <c r="M310">
        <v>4.947952996142476</v>
      </c>
      <c r="N310">
        <v>-22.731693032629604</v>
      </c>
      <c r="O310">
        <v>-45.124248144163182</v>
      </c>
    </row>
    <row r="311" spans="1:15" x14ac:dyDescent="0.3">
      <c r="A311" t="s">
        <v>345</v>
      </c>
      <c r="B311">
        <v>3527256</v>
      </c>
      <c r="C311">
        <f>IFERROR(VLOOKUP($A311,Tabela1[#All],4,FALSE),-1)</f>
        <v>-1</v>
      </c>
      <c r="D311">
        <f>IFERROR(VLOOKUP($A311,Tabela1[#All],5,FALSE),-1)</f>
        <v>-1</v>
      </c>
      <c r="E311">
        <f>IFERROR(VLOOKUP($A311,Tabela1[#All],6,FALSE),-1)</f>
        <v>-1</v>
      </c>
      <c r="F311">
        <f>IFERROR(VLOOKUP($A311,Tabela1[#All],7,FALSE),-1)</f>
        <v>-1</v>
      </c>
      <c r="G311">
        <f>IFERROR(VLOOKUP($A311,Tabela1[#All],8,FALSE),-1)</f>
        <v>-1</v>
      </c>
      <c r="H311">
        <f>IFERROR(VLOOKUP($A311,Tabela1[#All],9,FALSE),-1)</f>
        <v>-1</v>
      </c>
      <c r="I311">
        <f>IFERROR(VLOOKUP($A311,Tabela1[#All],10,FALSE),-1)</f>
        <v>-1</v>
      </c>
      <c r="J311">
        <f>IFERROR(VLOOKUP($A311,Tabela1[#All],11,FALSE),-1)</f>
        <v>-1</v>
      </c>
      <c r="K311">
        <v>399.01185099999998</v>
      </c>
      <c r="L311">
        <v>2.0566762151206612</v>
      </c>
      <c r="M311">
        <v>3.3596457926745429</v>
      </c>
      <c r="N311">
        <v>-20.965390538303705</v>
      </c>
      <c r="O311">
        <v>-50.22666009599601</v>
      </c>
    </row>
    <row r="312" spans="1:15" x14ac:dyDescent="0.3">
      <c r="A312" t="s">
        <v>346</v>
      </c>
      <c r="B312">
        <v>3527306</v>
      </c>
      <c r="C312">
        <f>IFERROR(VLOOKUP($A312,Tabela1[#All],4,FALSE),-1)</f>
        <v>-1</v>
      </c>
      <c r="D312">
        <f>IFERROR(VLOOKUP($A312,Tabela1[#All],5,FALSE),-1)</f>
        <v>-1</v>
      </c>
      <c r="E312">
        <f>IFERROR(VLOOKUP($A312,Tabela1[#All],6,FALSE),-1)</f>
        <v>-1</v>
      </c>
      <c r="F312">
        <f>IFERROR(VLOOKUP($A312,Tabela1[#All],7,FALSE),-1)</f>
        <v>-1</v>
      </c>
      <c r="G312">
        <f>IFERROR(VLOOKUP($A312,Tabela1[#All],8,FALSE),-1)</f>
        <v>-1</v>
      </c>
      <c r="H312">
        <f>IFERROR(VLOOKUP($A312,Tabela1[#All],9,FALSE),-1)</f>
        <v>-1</v>
      </c>
      <c r="I312">
        <f>IFERROR(VLOOKUP($A312,Tabela1[#All],10,FALSE),-1)</f>
        <v>-1</v>
      </c>
      <c r="J312">
        <f>IFERROR(VLOOKUP($A312,Tabela1[#All],11,FALSE),-1)</f>
        <v>-1</v>
      </c>
      <c r="K312">
        <v>690.68539599999997</v>
      </c>
      <c r="L312">
        <v>1.7414116247665463</v>
      </c>
      <c r="M312">
        <v>4.6891756195208254</v>
      </c>
      <c r="N312">
        <v>-23.086778500000005</v>
      </c>
      <c r="O312">
        <v>-46.946440218048735</v>
      </c>
    </row>
    <row r="313" spans="1:15" x14ac:dyDescent="0.3">
      <c r="A313" t="s">
        <v>347</v>
      </c>
      <c r="B313">
        <v>3527405</v>
      </c>
      <c r="C313">
        <f>IFERROR(VLOOKUP($A313,Tabela1[#All],4,FALSE),-1)</f>
        <v>-1</v>
      </c>
      <c r="D313">
        <f>IFERROR(VLOOKUP($A313,Tabela1[#All],5,FALSE),-1)</f>
        <v>-1</v>
      </c>
      <c r="E313">
        <f>IFERROR(VLOOKUP($A313,Tabela1[#All],6,FALSE),-1)</f>
        <v>-1</v>
      </c>
      <c r="F313">
        <f>IFERROR(VLOOKUP($A313,Tabela1[#All],7,FALSE),-1)</f>
        <v>-1</v>
      </c>
      <c r="G313">
        <f>IFERROR(VLOOKUP($A313,Tabela1[#All],8,FALSE),-1)</f>
        <v>-1</v>
      </c>
      <c r="H313">
        <f>IFERROR(VLOOKUP($A313,Tabela1[#All],9,FALSE),-1)</f>
        <v>-1</v>
      </c>
      <c r="I313">
        <f>IFERROR(VLOOKUP($A313,Tabela1[#All],10,FALSE),-1)</f>
        <v>-1</v>
      </c>
      <c r="J313">
        <f>IFERROR(VLOOKUP($A313,Tabela1[#All],11,FALSE),-1)</f>
        <v>-1</v>
      </c>
      <c r="K313">
        <v>465.16921500000001</v>
      </c>
      <c r="L313">
        <v>2.4980485193536124</v>
      </c>
      <c r="M313">
        <v>4.3373993544718976</v>
      </c>
      <c r="N313">
        <v>-21.723415646037903</v>
      </c>
      <c r="O313">
        <v>-51.018349142240865</v>
      </c>
    </row>
    <row r="314" spans="1:15" x14ac:dyDescent="0.3">
      <c r="A314" t="s">
        <v>348</v>
      </c>
      <c r="B314">
        <v>3527504</v>
      </c>
      <c r="C314">
        <f>IFERROR(VLOOKUP($A314,Tabela1[#All],4,FALSE),-1)</f>
        <v>-1</v>
      </c>
      <c r="D314">
        <f>IFERROR(VLOOKUP($A314,Tabela1[#All],5,FALSE),-1)</f>
        <v>-1</v>
      </c>
      <c r="E314">
        <f>IFERROR(VLOOKUP($A314,Tabela1[#All],6,FALSE),-1)</f>
        <v>-1</v>
      </c>
      <c r="F314">
        <f>IFERROR(VLOOKUP($A314,Tabela1[#All],7,FALSE),-1)</f>
        <v>-1</v>
      </c>
      <c r="G314">
        <f>IFERROR(VLOOKUP($A314,Tabela1[#All],8,FALSE),-1)</f>
        <v>-1</v>
      </c>
      <c r="H314">
        <f>IFERROR(VLOOKUP($A314,Tabela1[#All],9,FALSE),-1)</f>
        <v>-1</v>
      </c>
      <c r="I314">
        <f>IFERROR(VLOOKUP($A314,Tabela1[#All],10,FALSE),-1)</f>
        <v>-1</v>
      </c>
      <c r="J314">
        <f>IFERROR(VLOOKUP($A314,Tabela1[#All],11,FALSE),-1)</f>
        <v>-1</v>
      </c>
      <c r="K314">
        <v>524.62983099999997</v>
      </c>
      <c r="L314">
        <v>2.2776917109608497</v>
      </c>
      <c r="M314">
        <v>3.3791241460703918</v>
      </c>
      <c r="N314">
        <v>-22.431639999333854</v>
      </c>
      <c r="O314">
        <v>-49.523179124461372</v>
      </c>
    </row>
    <row r="315" spans="1:15" x14ac:dyDescent="0.3">
      <c r="A315" t="s">
        <v>349</v>
      </c>
      <c r="B315">
        <v>3527603</v>
      </c>
      <c r="C315">
        <f>IFERROR(VLOOKUP($A315,Tabela1[#All],4,FALSE),-1)</f>
        <v>-1</v>
      </c>
      <c r="D315">
        <f>IFERROR(VLOOKUP($A315,Tabela1[#All],5,FALSE),-1)</f>
        <v>-1</v>
      </c>
      <c r="E315">
        <f>IFERROR(VLOOKUP($A315,Tabela1[#All],6,FALSE),-1)</f>
        <v>-1</v>
      </c>
      <c r="F315">
        <f>IFERROR(VLOOKUP($A315,Tabela1[#All],7,FALSE),-1)</f>
        <v>-1</v>
      </c>
      <c r="G315">
        <f>IFERROR(VLOOKUP($A315,Tabela1[#All],8,FALSE),-1)</f>
        <v>-1</v>
      </c>
      <c r="H315">
        <f>IFERROR(VLOOKUP($A315,Tabela1[#All],9,FALSE),-1)</f>
        <v>-1</v>
      </c>
      <c r="I315">
        <f>IFERROR(VLOOKUP($A315,Tabela1[#All],10,FALSE),-1)</f>
        <v>-1</v>
      </c>
      <c r="J315">
        <f>IFERROR(VLOOKUP($A315,Tabela1[#All],11,FALSE),-1)</f>
        <v>-1</v>
      </c>
      <c r="K315">
        <v>645.80016699999999</v>
      </c>
      <c r="L315">
        <v>2.7768877888460062</v>
      </c>
      <c r="M315">
        <v>4.1745540345208303</v>
      </c>
      <c r="N315">
        <v>-21.551706525237204</v>
      </c>
      <c r="O315">
        <v>-47.700279944847594</v>
      </c>
    </row>
    <row r="316" spans="1:15" x14ac:dyDescent="0.3">
      <c r="A316" t="s">
        <v>350</v>
      </c>
      <c r="B316">
        <v>3527702</v>
      </c>
      <c r="C316">
        <f>IFERROR(VLOOKUP($A316,Tabela1[#All],4,FALSE),-1)</f>
        <v>-1</v>
      </c>
      <c r="D316">
        <f>IFERROR(VLOOKUP($A316,Tabela1[#All],5,FALSE),-1)</f>
        <v>-1</v>
      </c>
      <c r="E316">
        <f>IFERROR(VLOOKUP($A316,Tabela1[#All],6,FALSE),-1)</f>
        <v>-1</v>
      </c>
      <c r="F316">
        <f>IFERROR(VLOOKUP($A316,Tabela1[#All],7,FALSE),-1)</f>
        <v>-1</v>
      </c>
      <c r="G316">
        <f>IFERROR(VLOOKUP($A316,Tabela1[#All],8,FALSE),-1)</f>
        <v>-1</v>
      </c>
      <c r="H316">
        <f>IFERROR(VLOOKUP($A316,Tabela1[#All],9,FALSE),-1)</f>
        <v>-1</v>
      </c>
      <c r="I316">
        <f>IFERROR(VLOOKUP($A316,Tabela1[#All],10,FALSE),-1)</f>
        <v>-1</v>
      </c>
      <c r="J316">
        <f>IFERROR(VLOOKUP($A316,Tabela1[#All],11,FALSE),-1)</f>
        <v>-1</v>
      </c>
      <c r="K316">
        <v>413.30067300000002</v>
      </c>
      <c r="L316">
        <v>2.2216124291332</v>
      </c>
      <c r="M316">
        <v>3.762678563727436</v>
      </c>
      <c r="N316">
        <v>-21.673602964563049</v>
      </c>
      <c r="O316">
        <v>-50.327639489638479</v>
      </c>
    </row>
    <row r="317" spans="1:15" x14ac:dyDescent="0.3">
      <c r="A317" t="s">
        <v>351</v>
      </c>
      <c r="B317">
        <v>3527801</v>
      </c>
      <c r="C317">
        <f>IFERROR(VLOOKUP($A317,Tabela1[#All],4,FALSE),-1)</f>
        <v>-1</v>
      </c>
      <c r="D317">
        <f>IFERROR(VLOOKUP($A317,Tabela1[#All],5,FALSE),-1)</f>
        <v>-1</v>
      </c>
      <c r="E317">
        <f>IFERROR(VLOOKUP($A317,Tabela1[#All],6,FALSE),-1)</f>
        <v>-1</v>
      </c>
      <c r="F317">
        <f>IFERROR(VLOOKUP($A317,Tabela1[#All],7,FALSE),-1)</f>
        <v>-1</v>
      </c>
      <c r="G317">
        <f>IFERROR(VLOOKUP($A317,Tabela1[#All],8,FALSE),-1)</f>
        <v>-1</v>
      </c>
      <c r="H317">
        <f>IFERROR(VLOOKUP($A317,Tabela1[#All],9,FALSE),-1)</f>
        <v>-1</v>
      </c>
      <c r="I317">
        <f>IFERROR(VLOOKUP($A317,Tabela1[#All],10,FALSE),-1)</f>
        <v>-1</v>
      </c>
      <c r="J317">
        <f>IFERROR(VLOOKUP($A317,Tabela1[#All],11,FALSE),-1)</f>
        <v>-1</v>
      </c>
      <c r="K317">
        <v>670.03316099999995</v>
      </c>
      <c r="L317">
        <v>2.190810558953082</v>
      </c>
      <c r="M317">
        <v>3.6612446089593336</v>
      </c>
      <c r="N317">
        <v>-22.413815392232703</v>
      </c>
      <c r="O317">
        <v>-49.820324699943825</v>
      </c>
    </row>
    <row r="318" spans="1:15" x14ac:dyDescent="0.3">
      <c r="A318" t="s">
        <v>352</v>
      </c>
      <c r="B318">
        <v>3527900</v>
      </c>
      <c r="C318">
        <f>IFERROR(VLOOKUP($A318,Tabela1[#All],4,FALSE),-1)</f>
        <v>-1</v>
      </c>
      <c r="D318">
        <f>IFERROR(VLOOKUP($A318,Tabela1[#All],5,FALSE),-1)</f>
        <v>-1</v>
      </c>
      <c r="E318">
        <f>IFERROR(VLOOKUP($A318,Tabela1[#All],6,FALSE),-1)</f>
        <v>-1</v>
      </c>
      <c r="F318">
        <f>IFERROR(VLOOKUP($A318,Tabela1[#All],7,FALSE),-1)</f>
        <v>-1</v>
      </c>
      <c r="G318">
        <f>IFERROR(VLOOKUP($A318,Tabela1[#All],8,FALSE),-1)</f>
        <v>-1</v>
      </c>
      <c r="H318">
        <f>IFERROR(VLOOKUP($A318,Tabela1[#All],9,FALSE),-1)</f>
        <v>-1</v>
      </c>
      <c r="I318">
        <f>IFERROR(VLOOKUP($A318,Tabela1[#All],10,FALSE),-1)</f>
        <v>-1</v>
      </c>
      <c r="J318">
        <f>IFERROR(VLOOKUP($A318,Tabela1[#All],11,FALSE),-1)</f>
        <v>-1</v>
      </c>
      <c r="K318">
        <v>567.67929200000003</v>
      </c>
      <c r="L318">
        <v>2.6769001932265799</v>
      </c>
      <c r="M318">
        <v>3.4230819582972312</v>
      </c>
      <c r="N318">
        <v>-22.343444287208154</v>
      </c>
      <c r="O318">
        <v>-50.38932711588177</v>
      </c>
    </row>
    <row r="319" spans="1:15" x14ac:dyDescent="0.3">
      <c r="A319" t="s">
        <v>353</v>
      </c>
      <c r="B319">
        <v>3528007</v>
      </c>
      <c r="C319">
        <f>IFERROR(VLOOKUP($A319,Tabela1[#All],4,FALSE),-1)</f>
        <v>-1</v>
      </c>
      <c r="D319">
        <f>IFERROR(VLOOKUP($A319,Tabela1[#All],5,FALSE),-1)</f>
        <v>-1</v>
      </c>
      <c r="E319">
        <f>IFERROR(VLOOKUP($A319,Tabela1[#All],6,FALSE),-1)</f>
        <v>-1</v>
      </c>
      <c r="F319">
        <f>IFERROR(VLOOKUP($A319,Tabela1[#All],7,FALSE),-1)</f>
        <v>-1</v>
      </c>
      <c r="G319">
        <f>IFERROR(VLOOKUP($A319,Tabela1[#All],8,FALSE),-1)</f>
        <v>-1</v>
      </c>
      <c r="H319">
        <f>IFERROR(VLOOKUP($A319,Tabela1[#All],9,FALSE),-1)</f>
        <v>-1</v>
      </c>
      <c r="I319">
        <f>IFERROR(VLOOKUP($A319,Tabela1[#All],10,FALSE),-1)</f>
        <v>-1</v>
      </c>
      <c r="J319">
        <f>IFERROR(VLOOKUP($A319,Tabela1[#All],11,FALSE),-1)</f>
        <v>-1</v>
      </c>
      <c r="K319">
        <v>542.27126999999996</v>
      </c>
      <c r="L319">
        <v>2.3512434274470206</v>
      </c>
      <c r="M319">
        <v>4.2345932024853301</v>
      </c>
      <c r="N319">
        <v>-22.505549628843855</v>
      </c>
      <c r="O319">
        <v>-48.71140538696806</v>
      </c>
    </row>
    <row r="320" spans="1:15" x14ac:dyDescent="0.3">
      <c r="A320" t="s">
        <v>354</v>
      </c>
      <c r="B320">
        <v>3528106</v>
      </c>
      <c r="C320">
        <f>IFERROR(VLOOKUP($A320,Tabela1[#All],4,FALSE),-1)</f>
        <v>-1</v>
      </c>
      <c r="D320">
        <f>IFERROR(VLOOKUP($A320,Tabela1[#All],5,FALSE),-1)</f>
        <v>-1</v>
      </c>
      <c r="E320">
        <f>IFERROR(VLOOKUP($A320,Tabela1[#All],6,FALSE),-1)</f>
        <v>-1</v>
      </c>
      <c r="F320">
        <f>IFERROR(VLOOKUP($A320,Tabela1[#All],7,FALSE),-1)</f>
        <v>-1</v>
      </c>
      <c r="G320">
        <f>IFERROR(VLOOKUP($A320,Tabela1[#All],8,FALSE),-1)</f>
        <v>-1</v>
      </c>
      <c r="H320">
        <f>IFERROR(VLOOKUP($A320,Tabela1[#All],9,FALSE),-1)</f>
        <v>-1</v>
      </c>
      <c r="I320">
        <f>IFERROR(VLOOKUP($A320,Tabela1[#All],10,FALSE),-1)</f>
        <v>-1</v>
      </c>
      <c r="J320">
        <f>IFERROR(VLOOKUP($A320,Tabela1[#All],11,FALSE),-1)</f>
        <v>-1</v>
      </c>
      <c r="K320">
        <v>516.14221899999995</v>
      </c>
      <c r="L320">
        <v>2.3946040074153547</v>
      </c>
      <c r="M320">
        <v>3.9095560292411755</v>
      </c>
      <c r="N320">
        <v>-20.801313539563303</v>
      </c>
      <c r="O320">
        <v>-49.963497820342063</v>
      </c>
    </row>
    <row r="321" spans="1:15" x14ac:dyDescent="0.3">
      <c r="A321" t="s">
        <v>355</v>
      </c>
      <c r="B321">
        <v>3528205</v>
      </c>
      <c r="C321">
        <f>IFERROR(VLOOKUP($A321,Tabela1[#All],4,FALSE),-1)</f>
        <v>-1</v>
      </c>
      <c r="D321">
        <f>IFERROR(VLOOKUP($A321,Tabela1[#All],5,FALSE),-1)</f>
        <v>-1</v>
      </c>
      <c r="E321">
        <f>IFERROR(VLOOKUP($A321,Tabela1[#All],6,FALSE),-1)</f>
        <v>-1</v>
      </c>
      <c r="F321">
        <f>IFERROR(VLOOKUP($A321,Tabela1[#All],7,FALSE),-1)</f>
        <v>-1</v>
      </c>
      <c r="G321">
        <f>IFERROR(VLOOKUP($A321,Tabela1[#All],8,FALSE),-1)</f>
        <v>-1</v>
      </c>
      <c r="H321">
        <f>IFERROR(VLOOKUP($A321,Tabela1[#All],9,FALSE),-1)</f>
        <v>-1</v>
      </c>
      <c r="I321">
        <f>IFERROR(VLOOKUP($A321,Tabela1[#All],10,FALSE),-1)</f>
        <v>-1</v>
      </c>
      <c r="J321">
        <f>IFERROR(VLOOKUP($A321,Tabela1[#All],11,FALSE),-1)</f>
        <v>-1</v>
      </c>
      <c r="K321">
        <v>516.15397099999996</v>
      </c>
      <c r="L321">
        <v>2.5153001432721815</v>
      </c>
      <c r="M321">
        <v>3.5679669068231541</v>
      </c>
      <c r="N321">
        <v>-20.149997984692504</v>
      </c>
      <c r="O321">
        <v>-50.197628484223976</v>
      </c>
    </row>
    <row r="322" spans="1:15" x14ac:dyDescent="0.3">
      <c r="A322" t="s">
        <v>356</v>
      </c>
      <c r="B322">
        <v>3528304</v>
      </c>
      <c r="C322">
        <f>IFERROR(VLOOKUP($A322,Tabela1[#All],4,FALSE),-1)</f>
        <v>-1</v>
      </c>
      <c r="D322">
        <f>IFERROR(VLOOKUP($A322,Tabela1[#All],5,FALSE),-1)</f>
        <v>-1</v>
      </c>
      <c r="E322">
        <f>IFERROR(VLOOKUP($A322,Tabela1[#All],6,FALSE),-1)</f>
        <v>-1</v>
      </c>
      <c r="F322">
        <f>IFERROR(VLOOKUP($A322,Tabela1[#All],7,FALSE),-1)</f>
        <v>-1</v>
      </c>
      <c r="G322">
        <f>IFERROR(VLOOKUP($A322,Tabela1[#All],8,FALSE),-1)</f>
        <v>-1</v>
      </c>
      <c r="H322">
        <f>IFERROR(VLOOKUP($A322,Tabela1[#All],9,FALSE),-1)</f>
        <v>-1</v>
      </c>
      <c r="I322">
        <f>IFERROR(VLOOKUP($A322,Tabela1[#All],10,FALSE),-1)</f>
        <v>-1</v>
      </c>
      <c r="J322">
        <f>IFERROR(VLOOKUP($A322,Tabela1[#All],11,FALSE),-1)</f>
        <v>-1</v>
      </c>
      <c r="K322">
        <v>502.64309800000001</v>
      </c>
      <c r="L322">
        <v>2.4945469521265631</v>
      </c>
      <c r="M322">
        <v>3.4940153747571436</v>
      </c>
      <c r="N322">
        <v>-20.643481311055101</v>
      </c>
      <c r="O322">
        <v>-50.227537047108889</v>
      </c>
    </row>
    <row r="323" spans="1:15" x14ac:dyDescent="0.3">
      <c r="A323" t="s">
        <v>357</v>
      </c>
      <c r="B323">
        <v>3528403</v>
      </c>
      <c r="C323">
        <f>IFERROR(VLOOKUP($A323,Tabela1[#All],4,FALSE),-1)</f>
        <v>-1</v>
      </c>
      <c r="D323">
        <f>IFERROR(VLOOKUP($A323,Tabela1[#All],5,FALSE),-1)</f>
        <v>-1</v>
      </c>
      <c r="E323">
        <f>IFERROR(VLOOKUP($A323,Tabela1[#All],6,FALSE),-1)</f>
        <v>-1</v>
      </c>
      <c r="F323">
        <f>IFERROR(VLOOKUP($A323,Tabela1[#All],7,FALSE),-1)</f>
        <v>-1</v>
      </c>
      <c r="G323">
        <f>IFERROR(VLOOKUP($A323,Tabela1[#All],8,FALSE),-1)</f>
        <v>-1</v>
      </c>
      <c r="H323">
        <f>IFERROR(VLOOKUP($A323,Tabela1[#All],9,FALSE),-1)</f>
        <v>-1</v>
      </c>
      <c r="I323">
        <f>IFERROR(VLOOKUP($A323,Tabela1[#All],10,FALSE),-1)</f>
        <v>-1</v>
      </c>
      <c r="J323">
        <f>IFERROR(VLOOKUP($A323,Tabela1[#All],11,FALSE),-1)</f>
        <v>-1</v>
      </c>
      <c r="K323">
        <v>861.81794500000001</v>
      </c>
      <c r="L323">
        <v>2.3225273277437153</v>
      </c>
      <c r="M323">
        <v>4.6734816970733473</v>
      </c>
      <c r="N323">
        <v>-23.547457999999907</v>
      </c>
      <c r="O323">
        <v>-47.184482626249711</v>
      </c>
    </row>
    <row r="324" spans="1:15" x14ac:dyDescent="0.3">
      <c r="A324" t="s">
        <v>358</v>
      </c>
      <c r="B324">
        <v>3528502</v>
      </c>
      <c r="C324">
        <f>IFERROR(VLOOKUP($A324,Tabela1[#All],4,FALSE),-1)</f>
        <v>-1</v>
      </c>
      <c r="D324">
        <f>IFERROR(VLOOKUP($A324,Tabela1[#All],5,FALSE),-1)</f>
        <v>-1</v>
      </c>
      <c r="E324">
        <f>IFERROR(VLOOKUP($A324,Tabela1[#All],6,FALSE),-1)</f>
        <v>-1</v>
      </c>
      <c r="F324">
        <f>IFERROR(VLOOKUP($A324,Tabela1[#All],7,FALSE),-1)</f>
        <v>-1</v>
      </c>
      <c r="G324">
        <f>IFERROR(VLOOKUP($A324,Tabela1[#All],8,FALSE),-1)</f>
        <v>-1</v>
      </c>
      <c r="H324">
        <f>IFERROR(VLOOKUP($A324,Tabela1[#All],9,FALSE),-1)</f>
        <v>-1</v>
      </c>
      <c r="I324">
        <f>IFERROR(VLOOKUP($A324,Tabela1[#All],10,FALSE),-1)</f>
        <v>-1</v>
      </c>
      <c r="J324">
        <f>IFERROR(VLOOKUP($A324,Tabela1[#All],11,FALSE),-1)</f>
        <v>-1</v>
      </c>
      <c r="K324">
        <v>793.14745400000004</v>
      </c>
      <c r="L324">
        <v>2.50609489728566</v>
      </c>
      <c r="M324">
        <v>5.0007766921902945</v>
      </c>
      <c r="N324">
        <v>-23.322459382970386</v>
      </c>
      <c r="O324">
        <v>-46.590195873141873</v>
      </c>
    </row>
    <row r="325" spans="1:15" x14ac:dyDescent="0.3">
      <c r="A325" t="s">
        <v>359</v>
      </c>
      <c r="B325">
        <v>3528601</v>
      </c>
      <c r="C325">
        <f>IFERROR(VLOOKUP($A325,Tabela1[#All],4,FALSE),-1)</f>
        <v>-1</v>
      </c>
      <c r="D325">
        <f>IFERROR(VLOOKUP($A325,Tabela1[#All],5,FALSE),-1)</f>
        <v>-1</v>
      </c>
      <c r="E325">
        <f>IFERROR(VLOOKUP($A325,Tabela1[#All],6,FALSE),-1)</f>
        <v>-1</v>
      </c>
      <c r="F325">
        <f>IFERROR(VLOOKUP($A325,Tabela1[#All],7,FALSE),-1)</f>
        <v>-1</v>
      </c>
      <c r="G325">
        <f>IFERROR(VLOOKUP($A325,Tabela1[#All],8,FALSE),-1)</f>
        <v>-1</v>
      </c>
      <c r="H325">
        <f>IFERROR(VLOOKUP($A325,Tabela1[#All],9,FALSE),-1)</f>
        <v>-1</v>
      </c>
      <c r="I325">
        <f>IFERROR(VLOOKUP($A325,Tabela1[#All],10,FALSE),-1)</f>
        <v>-1</v>
      </c>
      <c r="J325">
        <f>IFERROR(VLOOKUP($A325,Tabela1[#All],11,FALSE),-1)</f>
        <v>-1</v>
      </c>
      <c r="K325">
        <v>707.25175100000001</v>
      </c>
      <c r="L325">
        <v>2.3599227117720178</v>
      </c>
      <c r="M325">
        <v>3.9932598314367369</v>
      </c>
      <c r="N325">
        <v>-23.003346089863552</v>
      </c>
      <c r="O325">
        <v>-49.318113120583106</v>
      </c>
    </row>
    <row r="326" spans="1:15" x14ac:dyDescent="0.3">
      <c r="A326" t="s">
        <v>360</v>
      </c>
      <c r="B326">
        <v>3528700</v>
      </c>
      <c r="C326">
        <f>IFERROR(VLOOKUP($A326,Tabela1[#All],4,FALSE),-1)</f>
        <v>-1</v>
      </c>
      <c r="D326">
        <f>IFERROR(VLOOKUP($A326,Tabela1[#All],5,FALSE),-1)</f>
        <v>-1</v>
      </c>
      <c r="E326">
        <f>IFERROR(VLOOKUP($A326,Tabela1[#All],6,FALSE),-1)</f>
        <v>-1</v>
      </c>
      <c r="F326">
        <f>IFERROR(VLOOKUP($A326,Tabela1[#All],7,FALSE),-1)</f>
        <v>-1</v>
      </c>
      <c r="G326">
        <f>IFERROR(VLOOKUP($A326,Tabela1[#All],8,FALSE),-1)</f>
        <v>-1</v>
      </c>
      <c r="H326">
        <f>IFERROR(VLOOKUP($A326,Tabela1[#All],9,FALSE),-1)</f>
        <v>-1</v>
      </c>
      <c r="I326">
        <f>IFERROR(VLOOKUP($A326,Tabela1[#All],10,FALSE),-1)</f>
        <v>-1</v>
      </c>
      <c r="J326">
        <f>IFERROR(VLOOKUP($A326,Tabela1[#All],11,FALSE),-1)</f>
        <v>-1</v>
      </c>
      <c r="K326">
        <v>395.785686</v>
      </c>
      <c r="L326">
        <v>2.9635607074837256</v>
      </c>
      <c r="M326">
        <v>3.7673785241141804</v>
      </c>
      <c r="N326">
        <v>-22.110331499341353</v>
      </c>
      <c r="O326">
        <v>-51.968467484711482</v>
      </c>
    </row>
    <row r="327" spans="1:15" x14ac:dyDescent="0.3">
      <c r="A327" t="s">
        <v>361</v>
      </c>
      <c r="B327">
        <v>3528809</v>
      </c>
      <c r="C327">
        <f>IFERROR(VLOOKUP($A327,Tabela1[#All],4,FALSE),-1)</f>
        <v>-1</v>
      </c>
      <c r="D327">
        <f>IFERROR(VLOOKUP($A327,Tabela1[#All],5,FALSE),-1)</f>
        <v>-1</v>
      </c>
      <c r="E327">
        <f>IFERROR(VLOOKUP($A327,Tabela1[#All],6,FALSE),-1)</f>
        <v>-1</v>
      </c>
      <c r="F327">
        <f>IFERROR(VLOOKUP($A327,Tabela1[#All],7,FALSE),-1)</f>
        <v>-1</v>
      </c>
      <c r="G327">
        <f>IFERROR(VLOOKUP($A327,Tabela1[#All],8,FALSE),-1)</f>
        <v>-1</v>
      </c>
      <c r="H327">
        <f>IFERROR(VLOOKUP($A327,Tabela1[#All],9,FALSE),-1)</f>
        <v>-1</v>
      </c>
      <c r="I327">
        <f>IFERROR(VLOOKUP($A327,Tabela1[#All],10,FALSE),-1)</f>
        <v>-1</v>
      </c>
      <c r="J327">
        <f>IFERROR(VLOOKUP($A327,Tabela1[#All],11,FALSE),-1)</f>
        <v>-1</v>
      </c>
      <c r="K327">
        <v>388.87179200000003</v>
      </c>
      <c r="L327">
        <v>2.7271327956619098</v>
      </c>
      <c r="M327">
        <v>4.1461900733159274</v>
      </c>
      <c r="N327">
        <v>-22.61041533676195</v>
      </c>
      <c r="O327">
        <v>-50.668968249501823</v>
      </c>
    </row>
    <row r="328" spans="1:15" x14ac:dyDescent="0.3">
      <c r="A328" t="s">
        <v>362</v>
      </c>
      <c r="B328">
        <v>3528858</v>
      </c>
      <c r="C328">
        <f>IFERROR(VLOOKUP($A328,Tabela1[#All],4,FALSE),-1)</f>
        <v>-1</v>
      </c>
      <c r="D328">
        <f>IFERROR(VLOOKUP($A328,Tabela1[#All],5,FALSE),-1)</f>
        <v>-1</v>
      </c>
      <c r="E328">
        <f>IFERROR(VLOOKUP($A328,Tabela1[#All],6,FALSE),-1)</f>
        <v>-1</v>
      </c>
      <c r="F328">
        <f>IFERROR(VLOOKUP($A328,Tabela1[#All],7,FALSE),-1)</f>
        <v>-1</v>
      </c>
      <c r="G328">
        <f>IFERROR(VLOOKUP($A328,Tabela1[#All],8,FALSE),-1)</f>
        <v>-1</v>
      </c>
      <c r="H328">
        <f>IFERROR(VLOOKUP($A328,Tabela1[#All],9,FALSE),-1)</f>
        <v>-1</v>
      </c>
      <c r="I328">
        <f>IFERROR(VLOOKUP($A328,Tabela1[#All],10,FALSE),-1)</f>
        <v>-1</v>
      </c>
      <c r="J328">
        <f>IFERROR(VLOOKUP($A328,Tabela1[#All],11,FALSE),-1)</f>
        <v>-1</v>
      </c>
      <c r="K328">
        <v>451.39966099999998</v>
      </c>
      <c r="L328">
        <v>2.0463663786835755</v>
      </c>
      <c r="M328">
        <v>3.4815859363676225</v>
      </c>
      <c r="N328">
        <v>-21.258761925566304</v>
      </c>
      <c r="O328">
        <v>-49.140000810266159</v>
      </c>
    </row>
    <row r="329" spans="1:15" x14ac:dyDescent="0.3">
      <c r="A329" t="s">
        <v>363</v>
      </c>
      <c r="B329">
        <v>3528908</v>
      </c>
      <c r="C329">
        <f>IFERROR(VLOOKUP($A329,Tabela1[#All],4,FALSE),-1)</f>
        <v>-1</v>
      </c>
      <c r="D329">
        <f>IFERROR(VLOOKUP($A329,Tabela1[#All],5,FALSE),-1)</f>
        <v>-1</v>
      </c>
      <c r="E329">
        <f>IFERROR(VLOOKUP($A329,Tabela1[#All],6,FALSE),-1)</f>
        <v>-1</v>
      </c>
      <c r="F329">
        <f>IFERROR(VLOOKUP($A329,Tabela1[#All],7,FALSE),-1)</f>
        <v>-1</v>
      </c>
      <c r="G329">
        <f>IFERROR(VLOOKUP($A329,Tabela1[#All],8,FALSE),-1)</f>
        <v>-1</v>
      </c>
      <c r="H329">
        <f>IFERROR(VLOOKUP($A329,Tabela1[#All],9,FALSE),-1)</f>
        <v>-1</v>
      </c>
      <c r="I329">
        <f>IFERROR(VLOOKUP($A329,Tabela1[#All],10,FALSE),-1)</f>
        <v>-1</v>
      </c>
      <c r="J329">
        <f>IFERROR(VLOOKUP($A329,Tabela1[#All],11,FALSE),-1)</f>
        <v>-1</v>
      </c>
      <c r="K329">
        <v>390.54092000000003</v>
      </c>
      <c r="L329">
        <v>2.2707812849566018</v>
      </c>
      <c r="M329">
        <v>3.6110857334148725</v>
      </c>
      <c r="N329">
        <v>-21.794493366467254</v>
      </c>
      <c r="O329">
        <v>-51.182897555050317</v>
      </c>
    </row>
    <row r="330" spans="1:15" x14ac:dyDescent="0.3">
      <c r="A330" t="s">
        <v>364</v>
      </c>
      <c r="B330">
        <v>3529005</v>
      </c>
      <c r="C330">
        <f>IFERROR(VLOOKUP($A330,Tabela1[#All],4,FALSE),-1)</f>
        <v>-1</v>
      </c>
      <c r="D330">
        <f>IFERROR(VLOOKUP($A330,Tabela1[#All],5,FALSE),-1)</f>
        <v>-1</v>
      </c>
      <c r="E330">
        <f>IFERROR(VLOOKUP($A330,Tabela1[#All],6,FALSE),-1)</f>
        <v>-1</v>
      </c>
      <c r="F330">
        <f>IFERROR(VLOOKUP($A330,Tabela1[#All],7,FALSE),-1)</f>
        <v>-1</v>
      </c>
      <c r="G330">
        <f>IFERROR(VLOOKUP($A330,Tabela1[#All],8,FALSE),-1)</f>
        <v>-1</v>
      </c>
      <c r="H330">
        <f>IFERROR(VLOOKUP($A330,Tabela1[#All],9,FALSE),-1)</f>
        <v>-1</v>
      </c>
      <c r="I330">
        <f>IFERROR(VLOOKUP($A330,Tabela1[#All],10,FALSE),-1)</f>
        <v>-1</v>
      </c>
      <c r="J330">
        <f>IFERROR(VLOOKUP($A330,Tabela1[#All],11,FALSE),-1)</f>
        <v>-1</v>
      </c>
      <c r="K330">
        <v>657.30619000000002</v>
      </c>
      <c r="L330">
        <v>3.0683769834965369</v>
      </c>
      <c r="M330">
        <v>5.3781834264548269</v>
      </c>
      <c r="N330">
        <v>-22.214933000000002</v>
      </c>
      <c r="O330">
        <v>-49.951645643103269</v>
      </c>
    </row>
    <row r="331" spans="1:15" x14ac:dyDescent="0.3">
      <c r="A331" t="s">
        <v>365</v>
      </c>
      <c r="B331">
        <v>3529104</v>
      </c>
      <c r="C331">
        <f>IFERROR(VLOOKUP($A331,Tabela1[#All],4,FALSE),-1)</f>
        <v>-1</v>
      </c>
      <c r="D331">
        <f>IFERROR(VLOOKUP($A331,Tabela1[#All],5,FALSE),-1)</f>
        <v>-1</v>
      </c>
      <c r="E331">
        <f>IFERROR(VLOOKUP($A331,Tabela1[#All],6,FALSE),-1)</f>
        <v>-1</v>
      </c>
      <c r="F331">
        <f>IFERROR(VLOOKUP($A331,Tabela1[#All],7,FALSE),-1)</f>
        <v>-1</v>
      </c>
      <c r="G331">
        <f>IFERROR(VLOOKUP($A331,Tabela1[#All],8,FALSE),-1)</f>
        <v>-1</v>
      </c>
      <c r="H331">
        <f>IFERROR(VLOOKUP($A331,Tabela1[#All],9,FALSE),-1)</f>
        <v>-1</v>
      </c>
      <c r="I331">
        <f>IFERROR(VLOOKUP($A331,Tabela1[#All],10,FALSE),-1)</f>
        <v>-1</v>
      </c>
      <c r="J331">
        <f>IFERROR(VLOOKUP($A331,Tabela1[#All],11,FALSE),-1)</f>
        <v>-1</v>
      </c>
      <c r="K331">
        <v>408.527019</v>
      </c>
      <c r="L331">
        <v>1.8911302900073406</v>
      </c>
      <c r="M331">
        <v>3.3246939138617746</v>
      </c>
      <c r="N331">
        <v>-20.439398912525252</v>
      </c>
      <c r="O331">
        <v>-50.825677294830072</v>
      </c>
    </row>
    <row r="332" spans="1:15" x14ac:dyDescent="0.3">
      <c r="A332" t="s">
        <v>366</v>
      </c>
      <c r="B332">
        <v>3529203</v>
      </c>
      <c r="C332">
        <f>IFERROR(VLOOKUP($A332,Tabela1[#All],4,FALSE),-1)</f>
        <v>-1</v>
      </c>
      <c r="D332">
        <f>IFERROR(VLOOKUP($A332,Tabela1[#All],5,FALSE),-1)</f>
        <v>-1</v>
      </c>
      <c r="E332">
        <f>IFERROR(VLOOKUP($A332,Tabela1[#All],6,FALSE),-1)</f>
        <v>-1</v>
      </c>
      <c r="F332">
        <f>IFERROR(VLOOKUP($A332,Tabela1[#All],7,FALSE),-1)</f>
        <v>-1</v>
      </c>
      <c r="G332">
        <f>IFERROR(VLOOKUP($A332,Tabela1[#All],8,FALSE),-1)</f>
        <v>-1</v>
      </c>
      <c r="H332">
        <f>IFERROR(VLOOKUP($A332,Tabela1[#All],9,FALSE),-1)</f>
        <v>-1</v>
      </c>
      <c r="I332">
        <f>IFERROR(VLOOKUP($A332,Tabela1[#All],10,FALSE),-1)</f>
        <v>-1</v>
      </c>
      <c r="J332">
        <f>IFERROR(VLOOKUP($A332,Tabela1[#All],11,FALSE),-1)</f>
        <v>-1</v>
      </c>
      <c r="K332">
        <v>497.54003499999999</v>
      </c>
      <c r="L332">
        <v>3.0981465115190496</v>
      </c>
      <c r="M332">
        <v>4.4226062527870633</v>
      </c>
      <c r="N332">
        <v>-22.147832475000008</v>
      </c>
      <c r="O332">
        <v>-51.170768057488502</v>
      </c>
    </row>
    <row r="333" spans="1:15" x14ac:dyDescent="0.3">
      <c r="A333" t="s">
        <v>367</v>
      </c>
      <c r="B333">
        <v>3529302</v>
      </c>
      <c r="C333">
        <f>IFERROR(VLOOKUP($A333,Tabela1[#All],4,FALSE),-1)</f>
        <v>-1</v>
      </c>
      <c r="D333">
        <f>IFERROR(VLOOKUP($A333,Tabela1[#All],5,FALSE),-1)</f>
        <v>-1</v>
      </c>
      <c r="E333">
        <f>IFERROR(VLOOKUP($A333,Tabela1[#All],6,FALSE),-1)</f>
        <v>-1</v>
      </c>
      <c r="F333">
        <f>IFERROR(VLOOKUP($A333,Tabela1[#All],7,FALSE),-1)</f>
        <v>-1</v>
      </c>
      <c r="G333">
        <f>IFERROR(VLOOKUP($A333,Tabela1[#All],8,FALSE),-1)</f>
        <v>-1</v>
      </c>
      <c r="H333">
        <f>IFERROR(VLOOKUP($A333,Tabela1[#All],9,FALSE),-1)</f>
        <v>-1</v>
      </c>
      <c r="I333">
        <f>IFERROR(VLOOKUP($A333,Tabela1[#All],10,FALSE),-1)</f>
        <v>-1</v>
      </c>
      <c r="J333">
        <f>IFERROR(VLOOKUP($A333,Tabela1[#All],11,FALSE),-1)</f>
        <v>-1</v>
      </c>
      <c r="K333">
        <v>578.25469199999998</v>
      </c>
      <c r="L333">
        <v>2.7200757453821707</v>
      </c>
      <c r="M333">
        <v>4.9199667014833874</v>
      </c>
      <c r="N333">
        <v>-21.602994506272555</v>
      </c>
      <c r="O333">
        <v>-48.367747699366184</v>
      </c>
    </row>
    <row r="334" spans="1:15" x14ac:dyDescent="0.3">
      <c r="A334" t="s">
        <v>368</v>
      </c>
      <c r="B334">
        <v>3529401</v>
      </c>
      <c r="C334">
        <f>IFERROR(VLOOKUP($A334,Tabela1[#All],4,FALSE),-1)</f>
        <v>-1</v>
      </c>
      <c r="D334">
        <f>IFERROR(VLOOKUP($A334,Tabela1[#All],5,FALSE),-1)</f>
        <v>-1</v>
      </c>
      <c r="E334">
        <f>IFERROR(VLOOKUP($A334,Tabela1[#All],6,FALSE),-1)</f>
        <v>-1</v>
      </c>
      <c r="F334">
        <f>IFERROR(VLOOKUP($A334,Tabela1[#All],7,FALSE),-1)</f>
        <v>-1</v>
      </c>
      <c r="G334">
        <f>IFERROR(VLOOKUP($A334,Tabela1[#All],8,FALSE),-1)</f>
        <v>-1</v>
      </c>
      <c r="H334">
        <f>IFERROR(VLOOKUP($A334,Tabela1[#All],9,FALSE),-1)</f>
        <v>-1</v>
      </c>
      <c r="I334">
        <f>IFERROR(VLOOKUP($A334,Tabela1[#All],10,FALSE),-1)</f>
        <v>-1</v>
      </c>
      <c r="J334">
        <f>IFERROR(VLOOKUP($A334,Tabela1[#All],11,FALSE),-1)</f>
        <v>-1</v>
      </c>
      <c r="K334">
        <v>789.32946700000002</v>
      </c>
      <c r="L334">
        <v>1.7917537890235751</v>
      </c>
      <c r="M334">
        <v>5.674780334247318</v>
      </c>
      <c r="N334">
        <v>-23.669334500000001</v>
      </c>
      <c r="O334">
        <v>-46.458262012164653</v>
      </c>
    </row>
    <row r="335" spans="1:15" x14ac:dyDescent="0.3">
      <c r="A335" t="s">
        <v>369</v>
      </c>
      <c r="B335">
        <v>3529500</v>
      </c>
      <c r="C335">
        <f>IFERROR(VLOOKUP($A335,Tabela1[#All],4,FALSE),-1)</f>
        <v>-1</v>
      </c>
      <c r="D335">
        <f>IFERROR(VLOOKUP($A335,Tabela1[#All],5,FALSE),-1)</f>
        <v>-1</v>
      </c>
      <c r="E335">
        <f>IFERROR(VLOOKUP($A335,Tabela1[#All],6,FALSE),-1)</f>
        <v>-1</v>
      </c>
      <c r="F335">
        <f>IFERROR(VLOOKUP($A335,Tabela1[#All],7,FALSE),-1)</f>
        <v>-1</v>
      </c>
      <c r="G335">
        <f>IFERROR(VLOOKUP($A335,Tabela1[#All],8,FALSE),-1)</f>
        <v>-1</v>
      </c>
      <c r="H335">
        <f>IFERROR(VLOOKUP($A335,Tabela1[#All],9,FALSE),-1)</f>
        <v>-1</v>
      </c>
      <c r="I335">
        <f>IFERROR(VLOOKUP($A335,Tabela1[#All],10,FALSE),-1)</f>
        <v>-1</v>
      </c>
      <c r="J335">
        <f>IFERROR(VLOOKUP($A335,Tabela1[#All],11,FALSE),-1)</f>
        <v>-1</v>
      </c>
      <c r="K335">
        <v>476.83669300000003</v>
      </c>
      <c r="L335">
        <v>2.2903707810508784</v>
      </c>
      <c r="M335">
        <v>3.7395723444500919</v>
      </c>
      <c r="N335">
        <v>-21.180156172304553</v>
      </c>
      <c r="O335">
        <v>-49.582018998867298</v>
      </c>
    </row>
    <row r="336" spans="1:15" x14ac:dyDescent="0.3">
      <c r="A336" t="s">
        <v>370</v>
      </c>
      <c r="B336">
        <v>3529609</v>
      </c>
      <c r="C336">
        <f>IFERROR(VLOOKUP($A336,Tabela1[#All],4,FALSE),-1)</f>
        <v>-1</v>
      </c>
      <c r="D336">
        <f>IFERROR(VLOOKUP($A336,Tabela1[#All],5,FALSE),-1)</f>
        <v>-1</v>
      </c>
      <c r="E336">
        <f>IFERROR(VLOOKUP($A336,Tabela1[#All],6,FALSE),-1)</f>
        <v>-1</v>
      </c>
      <c r="F336">
        <f>IFERROR(VLOOKUP($A336,Tabela1[#All],7,FALSE),-1)</f>
        <v>-1</v>
      </c>
      <c r="G336">
        <f>IFERROR(VLOOKUP($A336,Tabela1[#All],8,FALSE),-1)</f>
        <v>-1</v>
      </c>
      <c r="H336">
        <f>IFERROR(VLOOKUP($A336,Tabela1[#All],9,FALSE),-1)</f>
        <v>-1</v>
      </c>
      <c r="I336">
        <f>IFERROR(VLOOKUP($A336,Tabela1[#All],10,FALSE),-1)</f>
        <v>-1</v>
      </c>
      <c r="J336">
        <f>IFERROR(VLOOKUP($A336,Tabela1[#All],11,FALSE),-1)</f>
        <v>-1</v>
      </c>
      <c r="K336">
        <v>518.44557199999997</v>
      </c>
      <c r="L336">
        <v>2.3583137369470797</v>
      </c>
      <c r="M336">
        <v>3.5838785984986261</v>
      </c>
      <c r="N336">
        <v>-20.354109903167451</v>
      </c>
      <c r="O336">
        <v>-50.181831839905065</v>
      </c>
    </row>
    <row r="337" spans="1:15" x14ac:dyDescent="0.3">
      <c r="A337" t="s">
        <v>371</v>
      </c>
      <c r="B337">
        <v>3529658</v>
      </c>
      <c r="C337">
        <f>IFERROR(VLOOKUP($A337,Tabela1[#All],4,FALSE),-1)</f>
        <v>-1</v>
      </c>
      <c r="D337">
        <f>IFERROR(VLOOKUP($A337,Tabela1[#All],5,FALSE),-1)</f>
        <v>-1</v>
      </c>
      <c r="E337">
        <f>IFERROR(VLOOKUP($A337,Tabela1[#All],6,FALSE),-1)</f>
        <v>-1</v>
      </c>
      <c r="F337">
        <f>IFERROR(VLOOKUP($A337,Tabela1[#All],7,FALSE),-1)</f>
        <v>-1</v>
      </c>
      <c r="G337">
        <f>IFERROR(VLOOKUP($A337,Tabela1[#All],8,FALSE),-1)</f>
        <v>-1</v>
      </c>
      <c r="H337">
        <f>IFERROR(VLOOKUP($A337,Tabela1[#All],9,FALSE),-1)</f>
        <v>-1</v>
      </c>
      <c r="I337">
        <f>IFERROR(VLOOKUP($A337,Tabela1[#All],10,FALSE),-1)</f>
        <v>-1</v>
      </c>
      <c r="J337">
        <f>IFERROR(VLOOKUP($A337,Tabela1[#All],11,FALSE),-1)</f>
        <v>-1</v>
      </c>
      <c r="K337">
        <v>408.60607299999998</v>
      </c>
      <c r="L337">
        <v>2.1721240093426348</v>
      </c>
      <c r="M337">
        <v>3.2805783703680764</v>
      </c>
      <c r="N337">
        <v>-19.9670371030093</v>
      </c>
      <c r="O337">
        <v>-50.622080265368048</v>
      </c>
    </row>
    <row r="338" spans="1:15" x14ac:dyDescent="0.3">
      <c r="A338" t="s">
        <v>372</v>
      </c>
      <c r="B338">
        <v>3529708</v>
      </c>
      <c r="C338">
        <f>IFERROR(VLOOKUP($A338,Tabela1[#All],4,FALSE),-1)</f>
        <v>-1</v>
      </c>
      <c r="D338">
        <f>IFERROR(VLOOKUP($A338,Tabela1[#All],5,FALSE),-1)</f>
        <v>-1</v>
      </c>
      <c r="E338">
        <f>IFERROR(VLOOKUP($A338,Tabela1[#All],6,FALSE),-1)</f>
        <v>-1</v>
      </c>
      <c r="F338">
        <f>IFERROR(VLOOKUP($A338,Tabela1[#All],7,FALSE),-1)</f>
        <v>-1</v>
      </c>
      <c r="G338">
        <f>IFERROR(VLOOKUP($A338,Tabela1[#All],8,FALSE),-1)</f>
        <v>-1</v>
      </c>
      <c r="H338">
        <f>IFERROR(VLOOKUP($A338,Tabela1[#All],9,FALSE),-1)</f>
        <v>-1</v>
      </c>
      <c r="I338">
        <f>IFERROR(VLOOKUP($A338,Tabela1[#All],10,FALSE),-1)</f>
        <v>-1</v>
      </c>
      <c r="J338">
        <f>IFERROR(VLOOKUP($A338,Tabela1[#All],11,FALSE),-1)</f>
        <v>-1</v>
      </c>
      <c r="K338">
        <v>513.242119</v>
      </c>
      <c r="L338">
        <v>2.914263273443229</v>
      </c>
      <c r="M338">
        <v>4.3468613100117359</v>
      </c>
      <c r="N338">
        <v>-20.177129232579301</v>
      </c>
      <c r="O338">
        <v>-48.029334182714521</v>
      </c>
    </row>
    <row r="339" spans="1:15" x14ac:dyDescent="0.3">
      <c r="A339" t="s">
        <v>373</v>
      </c>
      <c r="B339">
        <v>3529807</v>
      </c>
      <c r="C339">
        <f>IFERROR(VLOOKUP($A339,Tabela1[#All],4,FALSE),-1)</f>
        <v>-1</v>
      </c>
      <c r="D339">
        <f>IFERROR(VLOOKUP($A339,Tabela1[#All],5,FALSE),-1)</f>
        <v>-1</v>
      </c>
      <c r="E339">
        <f>IFERROR(VLOOKUP($A339,Tabela1[#All],6,FALSE),-1)</f>
        <v>-1</v>
      </c>
      <c r="F339">
        <f>IFERROR(VLOOKUP($A339,Tabela1[#All],7,FALSE),-1)</f>
        <v>-1</v>
      </c>
      <c r="G339">
        <f>IFERROR(VLOOKUP($A339,Tabela1[#All],8,FALSE),-1)</f>
        <v>-1</v>
      </c>
      <c r="H339">
        <f>IFERROR(VLOOKUP($A339,Tabela1[#All],9,FALSE),-1)</f>
        <v>-1</v>
      </c>
      <c r="I339">
        <f>IFERROR(VLOOKUP($A339,Tabela1[#All],10,FALSE),-1)</f>
        <v>-1</v>
      </c>
      <c r="J339">
        <f>IFERROR(VLOOKUP($A339,Tabela1[#All],11,FALSE),-1)</f>
        <v>-1</v>
      </c>
      <c r="K339">
        <v>681.34163100000001</v>
      </c>
      <c r="L339">
        <v>2.3288727471266579</v>
      </c>
      <c r="M339">
        <v>4.1108589567318674</v>
      </c>
      <c r="N339">
        <v>-22.411696800770851</v>
      </c>
      <c r="O339">
        <v>-48.451802309283096</v>
      </c>
    </row>
    <row r="340" spans="1:15" x14ac:dyDescent="0.3">
      <c r="A340" t="s">
        <v>374</v>
      </c>
      <c r="B340">
        <v>3530003</v>
      </c>
      <c r="C340">
        <f>IFERROR(VLOOKUP($A340,Tabela1[#All],4,FALSE),-1)</f>
        <v>-1</v>
      </c>
      <c r="D340">
        <f>IFERROR(VLOOKUP($A340,Tabela1[#All],5,FALSE),-1)</f>
        <v>-1</v>
      </c>
      <c r="E340">
        <f>IFERROR(VLOOKUP($A340,Tabela1[#All],6,FALSE),-1)</f>
        <v>-1</v>
      </c>
      <c r="F340">
        <f>IFERROR(VLOOKUP($A340,Tabela1[#All],7,FALSE),-1)</f>
        <v>-1</v>
      </c>
      <c r="G340">
        <f>IFERROR(VLOOKUP($A340,Tabela1[#All],8,FALSE),-1)</f>
        <v>-1</v>
      </c>
      <c r="H340">
        <f>IFERROR(VLOOKUP($A340,Tabela1[#All],9,FALSE),-1)</f>
        <v>-1</v>
      </c>
      <c r="I340">
        <f>IFERROR(VLOOKUP($A340,Tabela1[#All],10,FALSE),-1)</f>
        <v>-1</v>
      </c>
      <c r="J340">
        <f>IFERROR(VLOOKUP($A340,Tabela1[#All],11,FALSE),-1)</f>
        <v>-1</v>
      </c>
      <c r="K340">
        <v>459.85779500000001</v>
      </c>
      <c r="L340">
        <v>2.3361093550623577</v>
      </c>
      <c r="M340">
        <v>3.4893959217271293</v>
      </c>
      <c r="N340">
        <v>-19.980516052412604</v>
      </c>
      <c r="O340">
        <v>-50.13842719642804</v>
      </c>
    </row>
    <row r="341" spans="1:15" x14ac:dyDescent="0.3">
      <c r="A341" t="s">
        <v>19</v>
      </c>
      <c r="B341">
        <v>3529906</v>
      </c>
      <c r="C341" t="str">
        <f>IFERROR(VLOOKUP($A341,Tabela1[#All],4,FALSE),-1)</f>
        <v>G2</v>
      </c>
      <c r="D341" t="str">
        <f>IFERROR(VLOOKUP($A341,Tabela1[#All],5,FALSE),-1)</f>
        <v>G2</v>
      </c>
      <c r="E341" t="str">
        <f>IFERROR(VLOOKUP($A341,Tabela1[#All],6,FALSE),-1)</f>
        <v>G1</v>
      </c>
      <c r="F341" t="str">
        <f>IFERROR(VLOOKUP($A341,Tabela1[#All],7,FALSE),-1)</f>
        <v>G2</v>
      </c>
      <c r="G341" t="str">
        <f>IFERROR(VLOOKUP($A341,Tabela1[#All],8,FALSE),-1)</f>
        <v>G2</v>
      </c>
      <c r="H341" t="str">
        <f>IFERROR(VLOOKUP($A341,Tabela1[#All],9,FALSE),-1)</f>
        <v>G2</v>
      </c>
      <c r="I341" t="str">
        <f>IFERROR(VLOOKUP($A341,Tabela1[#All],10,FALSE),-1)</f>
        <v>G2</v>
      </c>
      <c r="J341" t="str">
        <f>IFERROR(VLOOKUP($A341,Tabela1[#All],11,FALSE),-1)</f>
        <v>G2</v>
      </c>
      <c r="K341">
        <v>34.310102000000001</v>
      </c>
      <c r="L341">
        <v>3.0006440152699172</v>
      </c>
      <c r="M341">
        <v>4.2962043304633655</v>
      </c>
      <c r="N341">
        <v>-24.283929465376051</v>
      </c>
      <c r="O341">
        <v>-47.45710399910886</v>
      </c>
    </row>
    <row r="342" spans="1:15" x14ac:dyDescent="0.3">
      <c r="A342" t="s">
        <v>375</v>
      </c>
      <c r="B342">
        <v>3530102</v>
      </c>
      <c r="C342">
        <f>IFERROR(VLOOKUP($A342,Tabela1[#All],4,FALSE),-1)</f>
        <v>-1</v>
      </c>
      <c r="D342">
        <f>IFERROR(VLOOKUP($A342,Tabela1[#All],5,FALSE),-1)</f>
        <v>-1</v>
      </c>
      <c r="E342">
        <f>IFERROR(VLOOKUP($A342,Tabela1[#All],6,FALSE),-1)</f>
        <v>-1</v>
      </c>
      <c r="F342">
        <f>IFERROR(VLOOKUP($A342,Tabela1[#All],7,FALSE),-1)</f>
        <v>-1</v>
      </c>
      <c r="G342">
        <f>IFERROR(VLOOKUP($A342,Tabela1[#All],8,FALSE),-1)</f>
        <v>-1</v>
      </c>
      <c r="H342">
        <f>IFERROR(VLOOKUP($A342,Tabela1[#All],9,FALSE),-1)</f>
        <v>-1</v>
      </c>
      <c r="I342">
        <f>IFERROR(VLOOKUP($A342,Tabela1[#All],10,FALSE),-1)</f>
        <v>-1</v>
      </c>
      <c r="J342">
        <f>IFERROR(VLOOKUP($A342,Tabela1[#All],11,FALSE),-1)</f>
        <v>-1</v>
      </c>
      <c r="K342">
        <v>412.22447</v>
      </c>
      <c r="L342">
        <v>2.9626978922411071</v>
      </c>
      <c r="M342">
        <v>4.4707631936064987</v>
      </c>
      <c r="N342">
        <v>-21.132086985000004</v>
      </c>
      <c r="O342">
        <v>-51.105640391753681</v>
      </c>
    </row>
    <row r="343" spans="1:15" x14ac:dyDescent="0.3">
      <c r="A343" t="s">
        <v>376</v>
      </c>
      <c r="B343">
        <v>3530201</v>
      </c>
      <c r="C343">
        <f>IFERROR(VLOOKUP($A343,Tabela1[#All],4,FALSE),-1)</f>
        <v>-1</v>
      </c>
      <c r="D343">
        <f>IFERROR(VLOOKUP($A343,Tabela1[#All],5,FALSE),-1)</f>
        <v>-1</v>
      </c>
      <c r="E343">
        <f>IFERROR(VLOOKUP($A343,Tabela1[#All],6,FALSE),-1)</f>
        <v>-1</v>
      </c>
      <c r="F343">
        <f>IFERROR(VLOOKUP($A343,Tabela1[#All],7,FALSE),-1)</f>
        <v>-1</v>
      </c>
      <c r="G343">
        <f>IFERROR(VLOOKUP($A343,Tabela1[#All],8,FALSE),-1)</f>
        <v>-1</v>
      </c>
      <c r="H343">
        <f>IFERROR(VLOOKUP($A343,Tabela1[#All],9,FALSE),-1)</f>
        <v>-1</v>
      </c>
      <c r="I343">
        <f>IFERROR(VLOOKUP($A343,Tabela1[#All],10,FALSE),-1)</f>
        <v>-1</v>
      </c>
      <c r="J343">
        <f>IFERROR(VLOOKUP($A343,Tabela1[#All],11,FALSE),-1)</f>
        <v>-1</v>
      </c>
      <c r="K343">
        <v>438.917914</v>
      </c>
      <c r="L343">
        <v>3.0930471198113376</v>
      </c>
      <c r="M343">
        <v>4.2614769886213741</v>
      </c>
      <c r="N343">
        <v>-22.290558594472301</v>
      </c>
      <c r="O343">
        <v>-51.905794305934975</v>
      </c>
    </row>
    <row r="344" spans="1:15" x14ac:dyDescent="0.3">
      <c r="A344" t="s">
        <v>377</v>
      </c>
      <c r="B344">
        <v>3530300</v>
      </c>
      <c r="C344">
        <f>IFERROR(VLOOKUP($A344,Tabela1[#All],4,FALSE),-1)</f>
        <v>-1</v>
      </c>
      <c r="D344">
        <f>IFERROR(VLOOKUP($A344,Tabela1[#All],5,FALSE),-1)</f>
        <v>-1</v>
      </c>
      <c r="E344">
        <f>IFERROR(VLOOKUP($A344,Tabela1[#All],6,FALSE),-1)</f>
        <v>-1</v>
      </c>
      <c r="F344">
        <f>IFERROR(VLOOKUP($A344,Tabela1[#All],7,FALSE),-1)</f>
        <v>-1</v>
      </c>
      <c r="G344">
        <f>IFERROR(VLOOKUP($A344,Tabela1[#All],8,FALSE),-1)</f>
        <v>-1</v>
      </c>
      <c r="H344">
        <f>IFERROR(VLOOKUP($A344,Tabela1[#All],9,FALSE),-1)</f>
        <v>-1</v>
      </c>
      <c r="I344">
        <f>IFERROR(VLOOKUP($A344,Tabela1[#All],10,FALSE),-1)</f>
        <v>-1</v>
      </c>
      <c r="J344">
        <f>IFERROR(VLOOKUP($A344,Tabela1[#All],11,FALSE),-1)</f>
        <v>-1</v>
      </c>
      <c r="K344">
        <v>590.24368000000004</v>
      </c>
      <c r="L344">
        <v>2.3860135687320003</v>
      </c>
      <c r="M344">
        <v>4.7768754478101441</v>
      </c>
      <c r="N344">
        <v>-20.817004500000003</v>
      </c>
      <c r="O344">
        <v>-49.512139217927263</v>
      </c>
    </row>
    <row r="345" spans="1:15" x14ac:dyDescent="0.3">
      <c r="A345" t="s">
        <v>378</v>
      </c>
      <c r="B345">
        <v>3530409</v>
      </c>
      <c r="C345">
        <f>IFERROR(VLOOKUP($A345,Tabela1[#All],4,FALSE),-1)</f>
        <v>-1</v>
      </c>
      <c r="D345">
        <f>IFERROR(VLOOKUP($A345,Tabela1[#All],5,FALSE),-1)</f>
        <v>-1</v>
      </c>
      <c r="E345">
        <f>IFERROR(VLOOKUP($A345,Tabela1[#All],6,FALSE),-1)</f>
        <v>-1</v>
      </c>
      <c r="F345">
        <f>IFERROR(VLOOKUP($A345,Tabela1[#All],7,FALSE),-1)</f>
        <v>-1</v>
      </c>
      <c r="G345">
        <f>IFERROR(VLOOKUP($A345,Tabela1[#All],8,FALSE),-1)</f>
        <v>-1</v>
      </c>
      <c r="H345">
        <f>IFERROR(VLOOKUP($A345,Tabela1[#All],9,FALSE),-1)</f>
        <v>-1</v>
      </c>
      <c r="I345">
        <f>IFERROR(VLOOKUP($A345,Tabela1[#All],10,FALSE),-1)</f>
        <v>-1</v>
      </c>
      <c r="J345">
        <f>IFERROR(VLOOKUP($A345,Tabela1[#All],11,FALSE),-1)</f>
        <v>-1</v>
      </c>
      <c r="K345">
        <v>528.41325900000004</v>
      </c>
      <c r="L345">
        <v>2.2204349939507884</v>
      </c>
      <c r="M345">
        <v>3.6876181295717698</v>
      </c>
      <c r="N345">
        <v>-20.616857219804</v>
      </c>
      <c r="O345">
        <v>-49.465519842508506</v>
      </c>
    </row>
    <row r="346" spans="1:15" x14ac:dyDescent="0.3">
      <c r="A346" t="s">
        <v>379</v>
      </c>
      <c r="B346">
        <v>3530508</v>
      </c>
      <c r="C346">
        <f>IFERROR(VLOOKUP($A346,Tabela1[#All],4,FALSE),-1)</f>
        <v>-1</v>
      </c>
      <c r="D346">
        <f>IFERROR(VLOOKUP($A346,Tabela1[#All],5,FALSE),-1)</f>
        <v>-1</v>
      </c>
      <c r="E346">
        <f>IFERROR(VLOOKUP($A346,Tabela1[#All],6,FALSE),-1)</f>
        <v>-1</v>
      </c>
      <c r="F346">
        <f>IFERROR(VLOOKUP($A346,Tabela1[#All],7,FALSE),-1)</f>
        <v>-1</v>
      </c>
      <c r="G346">
        <f>IFERROR(VLOOKUP($A346,Tabela1[#All],8,FALSE),-1)</f>
        <v>-1</v>
      </c>
      <c r="H346">
        <f>IFERROR(VLOOKUP($A346,Tabela1[#All],9,FALSE),-1)</f>
        <v>-1</v>
      </c>
      <c r="I346">
        <f>IFERROR(VLOOKUP($A346,Tabela1[#All],10,FALSE),-1)</f>
        <v>-1</v>
      </c>
      <c r="J346">
        <f>IFERROR(VLOOKUP($A346,Tabela1[#All],11,FALSE),-1)</f>
        <v>-1</v>
      </c>
      <c r="K346">
        <v>633.52176899999995</v>
      </c>
      <c r="L346">
        <v>2.9320453471951109</v>
      </c>
      <c r="M346">
        <v>4.8381246627429233</v>
      </c>
      <c r="N346">
        <v>-21.468990510000001</v>
      </c>
      <c r="O346">
        <v>-47.007170978736696</v>
      </c>
    </row>
    <row r="347" spans="1:15" x14ac:dyDescent="0.3">
      <c r="A347" t="s">
        <v>35</v>
      </c>
      <c r="B347">
        <v>3530607</v>
      </c>
      <c r="C347" t="str">
        <f>IFERROR(VLOOKUP($A347,Tabela1[#All],4,FALSE),-1)</f>
        <v>G2</v>
      </c>
      <c r="D347" t="str">
        <f>IFERROR(VLOOKUP($A347,Tabela1[#All],5,FALSE),-1)</f>
        <v>G2</v>
      </c>
      <c r="E347" t="str">
        <f>IFERROR(VLOOKUP($A347,Tabela1[#All],6,FALSE),-1)</f>
        <v>G2</v>
      </c>
      <c r="F347" t="str">
        <f>IFERROR(VLOOKUP($A347,Tabela1[#All],7,FALSE),-1)</f>
        <v>G1</v>
      </c>
      <c r="G347" t="str">
        <f>IFERROR(VLOOKUP($A347,Tabela1[#All],8,FALSE),-1)</f>
        <v>G3</v>
      </c>
      <c r="H347" t="str">
        <f>IFERROR(VLOOKUP($A347,Tabela1[#All],9,FALSE),-1)</f>
        <v>G1</v>
      </c>
      <c r="I347" t="str">
        <f>IFERROR(VLOOKUP($A347,Tabela1[#All],10,FALSE),-1)</f>
        <v>G4</v>
      </c>
      <c r="J347" t="str">
        <f>IFERROR(VLOOKUP($A347,Tabela1[#All],11,FALSE),-1)</f>
        <v>G1</v>
      </c>
      <c r="K347">
        <v>749.80401700000004</v>
      </c>
      <c r="L347">
        <v>2.8528098589422499</v>
      </c>
      <c r="M347">
        <v>5.6491809782515698</v>
      </c>
      <c r="N347">
        <v>-23.522706500000002</v>
      </c>
      <c r="O347">
        <v>-46.196760084326563</v>
      </c>
    </row>
    <row r="348" spans="1:15" x14ac:dyDescent="0.3">
      <c r="A348" t="s">
        <v>380</v>
      </c>
      <c r="B348">
        <v>3530706</v>
      </c>
      <c r="C348">
        <f>IFERROR(VLOOKUP($A348,Tabela1[#All],4,FALSE),-1)</f>
        <v>-1</v>
      </c>
      <c r="D348">
        <f>IFERROR(VLOOKUP($A348,Tabela1[#All],5,FALSE),-1)</f>
        <v>-1</v>
      </c>
      <c r="E348">
        <f>IFERROR(VLOOKUP($A348,Tabela1[#All],6,FALSE),-1)</f>
        <v>-1</v>
      </c>
      <c r="F348">
        <f>IFERROR(VLOOKUP($A348,Tabela1[#All],7,FALSE),-1)</f>
        <v>-1</v>
      </c>
      <c r="G348">
        <f>IFERROR(VLOOKUP($A348,Tabela1[#All],8,FALSE),-1)</f>
        <v>-1</v>
      </c>
      <c r="H348">
        <f>IFERROR(VLOOKUP($A348,Tabela1[#All],9,FALSE),-1)</f>
        <v>-1</v>
      </c>
      <c r="I348">
        <f>IFERROR(VLOOKUP($A348,Tabela1[#All],10,FALSE),-1)</f>
        <v>-1</v>
      </c>
      <c r="J348">
        <f>IFERROR(VLOOKUP($A348,Tabela1[#All],11,FALSE),-1)</f>
        <v>-1</v>
      </c>
      <c r="K348">
        <v>607.01452099999995</v>
      </c>
      <c r="L348">
        <v>2.9099585812208142</v>
      </c>
      <c r="M348">
        <v>5.1815234635293592</v>
      </c>
      <c r="N348">
        <v>-22.365720189511567</v>
      </c>
      <c r="O348">
        <v>-46.944474088149072</v>
      </c>
    </row>
    <row r="349" spans="1:15" x14ac:dyDescent="0.3">
      <c r="A349" t="s">
        <v>381</v>
      </c>
      <c r="B349">
        <v>3530805</v>
      </c>
      <c r="C349">
        <f>IFERROR(VLOOKUP($A349,Tabela1[#All],4,FALSE),-1)</f>
        <v>-1</v>
      </c>
      <c r="D349">
        <f>IFERROR(VLOOKUP($A349,Tabela1[#All],5,FALSE),-1)</f>
        <v>-1</v>
      </c>
      <c r="E349">
        <f>IFERROR(VLOOKUP($A349,Tabela1[#All],6,FALSE),-1)</f>
        <v>-1</v>
      </c>
      <c r="F349">
        <f>IFERROR(VLOOKUP($A349,Tabela1[#All],7,FALSE),-1)</f>
        <v>-1</v>
      </c>
      <c r="G349">
        <f>IFERROR(VLOOKUP($A349,Tabela1[#All],8,FALSE),-1)</f>
        <v>-1</v>
      </c>
      <c r="H349">
        <f>IFERROR(VLOOKUP($A349,Tabela1[#All],9,FALSE),-1)</f>
        <v>-1</v>
      </c>
      <c r="I349">
        <f>IFERROR(VLOOKUP($A349,Tabela1[#All],10,FALSE),-1)</f>
        <v>-1</v>
      </c>
      <c r="J349">
        <f>IFERROR(VLOOKUP($A349,Tabela1[#All],11,FALSE),-1)</f>
        <v>-1</v>
      </c>
      <c r="K349">
        <v>607.01452099999995</v>
      </c>
      <c r="L349">
        <v>2.6969746215114174</v>
      </c>
      <c r="M349">
        <v>4.969364651396452</v>
      </c>
      <c r="N349">
        <v>-22.365720189511567</v>
      </c>
      <c r="O349">
        <v>-46.944474088149072</v>
      </c>
    </row>
    <row r="350" spans="1:15" x14ac:dyDescent="0.3">
      <c r="A350" t="s">
        <v>382</v>
      </c>
      <c r="B350">
        <v>3530904</v>
      </c>
      <c r="C350">
        <f>IFERROR(VLOOKUP($A350,Tabela1[#All],4,FALSE),-1)</f>
        <v>-1</v>
      </c>
      <c r="D350">
        <f>IFERROR(VLOOKUP($A350,Tabela1[#All],5,FALSE),-1)</f>
        <v>-1</v>
      </c>
      <c r="E350">
        <f>IFERROR(VLOOKUP($A350,Tabela1[#All],6,FALSE),-1)</f>
        <v>-1</v>
      </c>
      <c r="F350">
        <f>IFERROR(VLOOKUP($A350,Tabela1[#All],7,FALSE),-1)</f>
        <v>-1</v>
      </c>
      <c r="G350">
        <f>IFERROR(VLOOKUP($A350,Tabela1[#All],8,FALSE),-1)</f>
        <v>-1</v>
      </c>
      <c r="H350">
        <f>IFERROR(VLOOKUP($A350,Tabela1[#All],9,FALSE),-1)</f>
        <v>-1</v>
      </c>
      <c r="I350">
        <f>IFERROR(VLOOKUP($A350,Tabela1[#All],10,FALSE),-1)</f>
        <v>-1</v>
      </c>
      <c r="J350">
        <f>IFERROR(VLOOKUP($A350,Tabela1[#All],11,FALSE),-1)</f>
        <v>-1</v>
      </c>
      <c r="K350">
        <v>536.93524000000002</v>
      </c>
      <c r="L350">
        <v>2.126124910661682</v>
      </c>
      <c r="M350">
        <v>3.5431985856376467</v>
      </c>
      <c r="N350">
        <v>-22.926827883407753</v>
      </c>
      <c r="O350">
        <v>-47.567524004838418</v>
      </c>
    </row>
    <row r="351" spans="1:15" x14ac:dyDescent="0.3">
      <c r="A351" t="s">
        <v>383</v>
      </c>
      <c r="B351">
        <v>3531001</v>
      </c>
      <c r="C351">
        <f>IFERROR(VLOOKUP($A351,Tabela1[#All],4,FALSE),-1)</f>
        <v>-1</v>
      </c>
      <c r="D351">
        <f>IFERROR(VLOOKUP($A351,Tabela1[#All],5,FALSE),-1)</f>
        <v>-1</v>
      </c>
      <c r="E351">
        <f>IFERROR(VLOOKUP($A351,Tabela1[#All],6,FALSE),-1)</f>
        <v>-1</v>
      </c>
      <c r="F351">
        <f>IFERROR(VLOOKUP($A351,Tabela1[#All],7,FALSE),-1)</f>
        <v>-1</v>
      </c>
      <c r="G351">
        <f>IFERROR(VLOOKUP($A351,Tabela1[#All],8,FALSE),-1)</f>
        <v>-1</v>
      </c>
      <c r="H351">
        <f>IFERROR(VLOOKUP($A351,Tabela1[#All],9,FALSE),-1)</f>
        <v>-1</v>
      </c>
      <c r="I351">
        <f>IFERROR(VLOOKUP($A351,Tabela1[#All],10,FALSE),-1)</f>
        <v>-1</v>
      </c>
      <c r="J351">
        <f>IFERROR(VLOOKUP($A351,Tabela1[#All],11,FALSE),-1)</f>
        <v>-1</v>
      </c>
      <c r="K351">
        <v>448.09811100000002</v>
      </c>
      <c r="L351">
        <v>2.0185007771258632</v>
      </c>
      <c r="M351">
        <v>3.3539162309203632</v>
      </c>
      <c r="N351">
        <v>-20.850325703772853</v>
      </c>
      <c r="O351">
        <v>-50.096306131545759</v>
      </c>
    </row>
    <row r="352" spans="1:15" x14ac:dyDescent="0.3">
      <c r="A352" t="s">
        <v>384</v>
      </c>
      <c r="B352">
        <v>3531100</v>
      </c>
      <c r="C352">
        <f>IFERROR(VLOOKUP($A352,Tabela1[#All],4,FALSE),-1)</f>
        <v>-1</v>
      </c>
      <c r="D352">
        <f>IFERROR(VLOOKUP($A352,Tabela1[#All],5,FALSE),-1)</f>
        <v>-1</v>
      </c>
      <c r="E352">
        <f>IFERROR(VLOOKUP($A352,Tabela1[#All],6,FALSE),-1)</f>
        <v>-1</v>
      </c>
      <c r="F352">
        <f>IFERROR(VLOOKUP($A352,Tabela1[#All],7,FALSE),-1)</f>
        <v>-1</v>
      </c>
      <c r="G352">
        <f>IFERROR(VLOOKUP($A352,Tabela1[#All],8,FALSE),-1)</f>
        <v>-1</v>
      </c>
      <c r="H352">
        <f>IFERROR(VLOOKUP($A352,Tabela1[#All],9,FALSE),-1)</f>
        <v>-1</v>
      </c>
      <c r="I352">
        <f>IFERROR(VLOOKUP($A352,Tabela1[#All],10,FALSE),-1)</f>
        <v>-1</v>
      </c>
      <c r="J352">
        <f>IFERROR(VLOOKUP($A352,Tabela1[#All],11,FALSE),-1)</f>
        <v>-1</v>
      </c>
      <c r="K352">
        <v>9.9231230000000004</v>
      </c>
      <c r="L352">
        <v>2.1559581816205839</v>
      </c>
      <c r="M352">
        <v>4.7535983776520805</v>
      </c>
      <c r="N352">
        <v>-24.094116144999902</v>
      </c>
      <c r="O352">
        <v>-46.619992725371041</v>
      </c>
    </row>
    <row r="353" spans="1:15" x14ac:dyDescent="0.3">
      <c r="A353" t="s">
        <v>385</v>
      </c>
      <c r="B353">
        <v>3531209</v>
      </c>
      <c r="C353">
        <f>IFERROR(VLOOKUP($A353,Tabela1[#All],4,FALSE),-1)</f>
        <v>-1</v>
      </c>
      <c r="D353">
        <f>IFERROR(VLOOKUP($A353,Tabela1[#All],5,FALSE),-1)</f>
        <v>-1</v>
      </c>
      <c r="E353">
        <f>IFERROR(VLOOKUP($A353,Tabela1[#All],6,FALSE),-1)</f>
        <v>-1</v>
      </c>
      <c r="F353">
        <f>IFERROR(VLOOKUP($A353,Tabela1[#All],7,FALSE),-1)</f>
        <v>-1</v>
      </c>
      <c r="G353">
        <f>IFERROR(VLOOKUP($A353,Tabela1[#All],8,FALSE),-1)</f>
        <v>-1</v>
      </c>
      <c r="H353">
        <f>IFERROR(VLOOKUP($A353,Tabela1[#All],9,FALSE),-1)</f>
        <v>-1</v>
      </c>
      <c r="I353">
        <f>IFERROR(VLOOKUP($A353,Tabela1[#All],10,FALSE),-1)</f>
        <v>-1</v>
      </c>
      <c r="J353">
        <f>IFERROR(VLOOKUP($A353,Tabela1[#All],11,FALSE),-1)</f>
        <v>-1</v>
      </c>
      <c r="K353">
        <v>762.74740299999996</v>
      </c>
      <c r="L353">
        <v>2.0426070104444038</v>
      </c>
      <c r="M353">
        <v>3.9051480018560158</v>
      </c>
      <c r="N353">
        <v>-22.68112865985935</v>
      </c>
      <c r="O353">
        <v>-46.681194300508714</v>
      </c>
    </row>
    <row r="354" spans="1:15" x14ac:dyDescent="0.3">
      <c r="A354" t="s">
        <v>386</v>
      </c>
      <c r="B354">
        <v>3531308</v>
      </c>
      <c r="C354">
        <f>IFERROR(VLOOKUP($A354,Tabela1[#All],4,FALSE),-1)</f>
        <v>-1</v>
      </c>
      <c r="D354">
        <f>IFERROR(VLOOKUP($A354,Tabela1[#All],5,FALSE),-1)</f>
        <v>-1</v>
      </c>
      <c r="E354">
        <f>IFERROR(VLOOKUP($A354,Tabela1[#All],6,FALSE),-1)</f>
        <v>-1</v>
      </c>
      <c r="F354">
        <f>IFERROR(VLOOKUP($A354,Tabela1[#All],7,FALSE),-1)</f>
        <v>-1</v>
      </c>
      <c r="G354">
        <f>IFERROR(VLOOKUP($A354,Tabela1[#All],8,FALSE),-1)</f>
        <v>-1</v>
      </c>
      <c r="H354">
        <f>IFERROR(VLOOKUP($A354,Tabela1[#All],9,FALSE),-1)</f>
        <v>-1</v>
      </c>
      <c r="I354">
        <f>IFERROR(VLOOKUP($A354,Tabela1[#All],10,FALSE),-1)</f>
        <v>-1</v>
      </c>
      <c r="J354">
        <f>IFERROR(VLOOKUP($A354,Tabela1[#All],11,FALSE),-1)</f>
        <v>-1</v>
      </c>
      <c r="K354">
        <v>722.39939100000004</v>
      </c>
      <c r="L354">
        <v>2.5402668918263007</v>
      </c>
      <c r="M354">
        <v>4.703274177996601</v>
      </c>
      <c r="N354">
        <v>-21.263863995000005</v>
      </c>
      <c r="O354">
        <v>-48.496651259965986</v>
      </c>
    </row>
    <row r="355" spans="1:15" x14ac:dyDescent="0.3">
      <c r="A355" t="s">
        <v>387</v>
      </c>
      <c r="B355">
        <v>3531407</v>
      </c>
      <c r="C355">
        <f>IFERROR(VLOOKUP($A355,Tabela1[#All],4,FALSE),-1)</f>
        <v>-1</v>
      </c>
      <c r="D355">
        <f>IFERROR(VLOOKUP($A355,Tabela1[#All],5,FALSE),-1)</f>
        <v>-1</v>
      </c>
      <c r="E355">
        <f>IFERROR(VLOOKUP($A355,Tabela1[#All],6,FALSE),-1)</f>
        <v>-1</v>
      </c>
      <c r="F355">
        <f>IFERROR(VLOOKUP($A355,Tabela1[#All],7,FALSE),-1)</f>
        <v>-1</v>
      </c>
      <c r="G355">
        <f>IFERROR(VLOOKUP($A355,Tabela1[#All],8,FALSE),-1)</f>
        <v>-1</v>
      </c>
      <c r="H355">
        <f>IFERROR(VLOOKUP($A355,Tabela1[#All],9,FALSE),-1)</f>
        <v>-1</v>
      </c>
      <c r="I355">
        <f>IFERROR(VLOOKUP($A355,Tabela1[#All],10,FALSE),-1)</f>
        <v>-1</v>
      </c>
      <c r="J355">
        <f>IFERROR(VLOOKUP($A355,Tabela1[#All],11,FALSE),-1)</f>
        <v>-1</v>
      </c>
      <c r="K355">
        <v>480.33712700000001</v>
      </c>
      <c r="L355">
        <v>2.6950953679011018</v>
      </c>
      <c r="M355">
        <v>4.3994487298142317</v>
      </c>
      <c r="N355">
        <v>-20.772140137594654</v>
      </c>
      <c r="O355">
        <v>-49.71411616142862</v>
      </c>
    </row>
    <row r="356" spans="1:15" x14ac:dyDescent="0.3">
      <c r="A356" t="s">
        <v>388</v>
      </c>
      <c r="B356">
        <v>3531506</v>
      </c>
      <c r="C356">
        <f>IFERROR(VLOOKUP($A356,Tabela1[#All],4,FALSE),-1)</f>
        <v>-1</v>
      </c>
      <c r="D356">
        <f>IFERROR(VLOOKUP($A356,Tabela1[#All],5,FALSE),-1)</f>
        <v>-1</v>
      </c>
      <c r="E356">
        <f>IFERROR(VLOOKUP($A356,Tabela1[#All],6,FALSE),-1)</f>
        <v>-1</v>
      </c>
      <c r="F356">
        <f>IFERROR(VLOOKUP($A356,Tabela1[#All],7,FALSE),-1)</f>
        <v>-1</v>
      </c>
      <c r="G356">
        <f>IFERROR(VLOOKUP($A356,Tabela1[#All],8,FALSE),-1)</f>
        <v>-1</v>
      </c>
      <c r="H356">
        <f>IFERROR(VLOOKUP($A356,Tabela1[#All],9,FALSE),-1)</f>
        <v>-1</v>
      </c>
      <c r="I356">
        <f>IFERROR(VLOOKUP($A356,Tabela1[#All],10,FALSE),-1)</f>
        <v>-1</v>
      </c>
      <c r="J356">
        <f>IFERROR(VLOOKUP($A356,Tabela1[#All],11,FALSE),-1)</f>
        <v>-1</v>
      </c>
      <c r="K356">
        <v>595.70301300000006</v>
      </c>
      <c r="L356">
        <v>2.4207179843287925</v>
      </c>
      <c r="M356">
        <v>4.2789364233010998</v>
      </c>
      <c r="N356">
        <v>-20.903841225890652</v>
      </c>
      <c r="O356">
        <v>-48.642971283280971</v>
      </c>
    </row>
    <row r="357" spans="1:15" x14ac:dyDescent="0.3">
      <c r="A357" t="s">
        <v>389</v>
      </c>
      <c r="B357">
        <v>3531605</v>
      </c>
      <c r="C357">
        <f>IFERROR(VLOOKUP($A357,Tabela1[#All],4,FALSE),-1)</f>
        <v>-1</v>
      </c>
      <c r="D357">
        <f>IFERROR(VLOOKUP($A357,Tabela1[#All],5,FALSE),-1)</f>
        <v>-1</v>
      </c>
      <c r="E357">
        <f>IFERROR(VLOOKUP($A357,Tabela1[#All],6,FALSE),-1)</f>
        <v>-1</v>
      </c>
      <c r="F357">
        <f>IFERROR(VLOOKUP($A357,Tabela1[#All],7,FALSE),-1)</f>
        <v>-1</v>
      </c>
      <c r="G357">
        <f>IFERROR(VLOOKUP($A357,Tabela1[#All],8,FALSE),-1)</f>
        <v>-1</v>
      </c>
      <c r="H357">
        <f>IFERROR(VLOOKUP($A357,Tabela1[#All],9,FALSE),-1)</f>
        <v>-1</v>
      </c>
      <c r="I357">
        <f>IFERROR(VLOOKUP($A357,Tabela1[#All],10,FALSE),-1)</f>
        <v>-1</v>
      </c>
      <c r="J357">
        <f>IFERROR(VLOOKUP($A357,Tabela1[#All],11,FALSE),-1)</f>
        <v>-1</v>
      </c>
      <c r="K357">
        <v>334.28188499999999</v>
      </c>
      <c r="L357">
        <v>2.3683742929819105</v>
      </c>
      <c r="M357">
        <v>3.6197192656117272</v>
      </c>
      <c r="N357">
        <v>-21.298959449262554</v>
      </c>
      <c r="O357">
        <v>-51.565493248709366</v>
      </c>
    </row>
    <row r="358" spans="1:15" x14ac:dyDescent="0.3">
      <c r="A358" t="s">
        <v>390</v>
      </c>
      <c r="B358">
        <v>3531803</v>
      </c>
      <c r="C358">
        <f>IFERROR(VLOOKUP($A358,Tabela1[#All],4,FALSE),-1)</f>
        <v>-1</v>
      </c>
      <c r="D358">
        <f>IFERROR(VLOOKUP($A358,Tabela1[#All],5,FALSE),-1)</f>
        <v>-1</v>
      </c>
      <c r="E358">
        <f>IFERROR(VLOOKUP($A358,Tabela1[#All],6,FALSE),-1)</f>
        <v>-1</v>
      </c>
      <c r="F358">
        <f>IFERROR(VLOOKUP($A358,Tabela1[#All],7,FALSE),-1)</f>
        <v>-1</v>
      </c>
      <c r="G358">
        <f>IFERROR(VLOOKUP($A358,Tabela1[#All],8,FALSE),-1)</f>
        <v>-1</v>
      </c>
      <c r="H358">
        <f>IFERROR(VLOOKUP($A358,Tabela1[#All],9,FALSE),-1)</f>
        <v>-1</v>
      </c>
      <c r="I358">
        <f>IFERROR(VLOOKUP($A358,Tabela1[#All],10,FALSE),-1)</f>
        <v>-1</v>
      </c>
      <c r="J358">
        <f>IFERROR(VLOOKUP($A358,Tabela1[#All],11,FALSE),-1)</f>
        <v>-1</v>
      </c>
      <c r="K358">
        <v>548.16684699999996</v>
      </c>
      <c r="L358">
        <v>2.3812342470445551</v>
      </c>
      <c r="M358">
        <v>4.7764977877800083</v>
      </c>
      <c r="N358">
        <v>-22.945521999321958</v>
      </c>
      <c r="O358">
        <v>-47.313269248336269</v>
      </c>
    </row>
    <row r="359" spans="1:15" x14ac:dyDescent="0.3">
      <c r="A359" t="s">
        <v>391</v>
      </c>
      <c r="B359">
        <v>3531704</v>
      </c>
      <c r="C359">
        <f>IFERROR(VLOOKUP($A359,Tabela1[#All],4,FALSE),-1)</f>
        <v>-1</v>
      </c>
      <c r="D359">
        <f>IFERROR(VLOOKUP($A359,Tabela1[#All],5,FALSE),-1)</f>
        <v>-1</v>
      </c>
      <c r="E359">
        <f>IFERROR(VLOOKUP($A359,Tabela1[#All],6,FALSE),-1)</f>
        <v>-1</v>
      </c>
      <c r="F359">
        <f>IFERROR(VLOOKUP($A359,Tabela1[#All],7,FALSE),-1)</f>
        <v>-1</v>
      </c>
      <c r="G359">
        <f>IFERROR(VLOOKUP($A359,Tabela1[#All],8,FALSE),-1)</f>
        <v>-1</v>
      </c>
      <c r="H359">
        <f>IFERROR(VLOOKUP($A359,Tabela1[#All],9,FALSE),-1)</f>
        <v>-1</v>
      </c>
      <c r="I359">
        <f>IFERROR(VLOOKUP($A359,Tabela1[#All],10,FALSE),-1)</f>
        <v>-1</v>
      </c>
      <c r="J359">
        <f>IFERROR(VLOOKUP($A359,Tabela1[#All],11,FALSE),-1)</f>
        <v>-1</v>
      </c>
      <c r="K359">
        <v>654.34185300000001</v>
      </c>
      <c r="L359">
        <v>2.5221076226812844</v>
      </c>
      <c r="M359">
        <v>3.6677330525332672</v>
      </c>
      <c r="N359">
        <v>-22.955010579151153</v>
      </c>
      <c r="O359">
        <v>-45.84815198496505</v>
      </c>
    </row>
    <row r="360" spans="1:15" x14ac:dyDescent="0.3">
      <c r="A360" t="s">
        <v>392</v>
      </c>
      <c r="B360">
        <v>3531902</v>
      </c>
      <c r="C360">
        <f>IFERROR(VLOOKUP($A360,Tabela1[#All],4,FALSE),-1)</f>
        <v>-1</v>
      </c>
      <c r="D360">
        <f>IFERROR(VLOOKUP($A360,Tabela1[#All],5,FALSE),-1)</f>
        <v>-1</v>
      </c>
      <c r="E360">
        <f>IFERROR(VLOOKUP($A360,Tabela1[#All],6,FALSE),-1)</f>
        <v>-1</v>
      </c>
      <c r="F360">
        <f>IFERROR(VLOOKUP($A360,Tabela1[#All],7,FALSE),-1)</f>
        <v>-1</v>
      </c>
      <c r="G360">
        <f>IFERROR(VLOOKUP($A360,Tabela1[#All],8,FALSE),-1)</f>
        <v>-1</v>
      </c>
      <c r="H360">
        <f>IFERROR(VLOOKUP($A360,Tabela1[#All],9,FALSE),-1)</f>
        <v>-1</v>
      </c>
      <c r="I360">
        <f>IFERROR(VLOOKUP($A360,Tabela1[#All],10,FALSE),-1)</f>
        <v>-1</v>
      </c>
      <c r="J360">
        <f>IFERROR(VLOOKUP($A360,Tabela1[#All],11,FALSE),-1)</f>
        <v>-1</v>
      </c>
      <c r="K360">
        <v>555.10492699999998</v>
      </c>
      <c r="L360">
        <v>3.142429201620303</v>
      </c>
      <c r="M360">
        <v>4.5180926015165319</v>
      </c>
      <c r="N360">
        <v>-20.7326629993746</v>
      </c>
      <c r="O360">
        <v>-48.057593825321732</v>
      </c>
    </row>
    <row r="361" spans="1:15" x14ac:dyDescent="0.3">
      <c r="A361" t="s">
        <v>393</v>
      </c>
      <c r="B361">
        <v>3532009</v>
      </c>
      <c r="C361">
        <f>IFERROR(VLOOKUP($A361,Tabela1[#All],4,FALSE),-1)</f>
        <v>-1</v>
      </c>
      <c r="D361">
        <f>IFERROR(VLOOKUP($A361,Tabela1[#All],5,FALSE),-1)</f>
        <v>-1</v>
      </c>
      <c r="E361">
        <f>IFERROR(VLOOKUP($A361,Tabela1[#All],6,FALSE),-1)</f>
        <v>-1</v>
      </c>
      <c r="F361">
        <f>IFERROR(VLOOKUP($A361,Tabela1[#All],7,FALSE),-1)</f>
        <v>-1</v>
      </c>
      <c r="G361">
        <f>IFERROR(VLOOKUP($A361,Tabela1[#All],8,FALSE),-1)</f>
        <v>-1</v>
      </c>
      <c r="H361">
        <f>IFERROR(VLOOKUP($A361,Tabela1[#All],9,FALSE),-1)</f>
        <v>-1</v>
      </c>
      <c r="I361">
        <f>IFERROR(VLOOKUP($A361,Tabela1[#All],10,FALSE),-1)</f>
        <v>-1</v>
      </c>
      <c r="J361">
        <f>IFERROR(VLOOKUP($A361,Tabela1[#All],11,FALSE),-1)</f>
        <v>-1</v>
      </c>
      <c r="K361">
        <v>789.27780900000005</v>
      </c>
      <c r="L361">
        <v>2.1665840287138263</v>
      </c>
      <c r="M361">
        <v>4.1342408759465901</v>
      </c>
      <c r="N361">
        <v>-22.881030932694454</v>
      </c>
      <c r="O361">
        <v>-46.79134439458381</v>
      </c>
    </row>
    <row r="362" spans="1:15" x14ac:dyDescent="0.3">
      <c r="A362" t="s">
        <v>394</v>
      </c>
      <c r="B362">
        <v>3532058</v>
      </c>
      <c r="C362">
        <f>IFERROR(VLOOKUP($A362,Tabela1[#All],4,FALSE),-1)</f>
        <v>-1</v>
      </c>
      <c r="D362">
        <f>IFERROR(VLOOKUP($A362,Tabela1[#All],5,FALSE),-1)</f>
        <v>-1</v>
      </c>
      <c r="E362">
        <f>IFERROR(VLOOKUP($A362,Tabela1[#All],6,FALSE),-1)</f>
        <v>-1</v>
      </c>
      <c r="F362">
        <f>IFERROR(VLOOKUP($A362,Tabela1[#All],7,FALSE),-1)</f>
        <v>-1</v>
      </c>
      <c r="G362">
        <f>IFERROR(VLOOKUP($A362,Tabela1[#All],8,FALSE),-1)</f>
        <v>-1</v>
      </c>
      <c r="H362">
        <f>IFERROR(VLOOKUP($A362,Tabela1[#All],9,FALSE),-1)</f>
        <v>-1</v>
      </c>
      <c r="I362">
        <f>IFERROR(VLOOKUP($A362,Tabela1[#All],10,FALSE),-1)</f>
        <v>-1</v>
      </c>
      <c r="J362">
        <f>IFERROR(VLOOKUP($A362,Tabela1[#All],11,FALSE),-1)</f>
        <v>-1</v>
      </c>
      <c r="K362">
        <v>618.54385400000001</v>
      </c>
      <c r="L362">
        <v>2.3592661646067485</v>
      </c>
      <c r="M362">
        <v>3.6774244377012475</v>
      </c>
      <c r="N362">
        <v>-21.507609441189903</v>
      </c>
      <c r="O362">
        <v>-48.150661254394855</v>
      </c>
    </row>
    <row r="363" spans="1:15" x14ac:dyDescent="0.3">
      <c r="A363" t="s">
        <v>395</v>
      </c>
      <c r="B363">
        <v>3532108</v>
      </c>
      <c r="C363">
        <f>IFERROR(VLOOKUP($A363,Tabela1[#All],4,FALSE),-1)</f>
        <v>-1</v>
      </c>
      <c r="D363">
        <f>IFERROR(VLOOKUP($A363,Tabela1[#All],5,FALSE),-1)</f>
        <v>-1</v>
      </c>
      <c r="E363">
        <f>IFERROR(VLOOKUP($A363,Tabela1[#All],6,FALSE),-1)</f>
        <v>-1</v>
      </c>
      <c r="F363">
        <f>IFERROR(VLOOKUP($A363,Tabela1[#All],7,FALSE),-1)</f>
        <v>-1</v>
      </c>
      <c r="G363">
        <f>IFERROR(VLOOKUP($A363,Tabela1[#All],8,FALSE),-1)</f>
        <v>-1</v>
      </c>
      <c r="H363">
        <f>IFERROR(VLOOKUP($A363,Tabela1[#All],9,FALSE),-1)</f>
        <v>-1</v>
      </c>
      <c r="I363">
        <f>IFERROR(VLOOKUP($A363,Tabela1[#All],10,FALSE),-1)</f>
        <v>-1</v>
      </c>
      <c r="J363">
        <f>IFERROR(VLOOKUP($A363,Tabela1[#All],11,FALSE),-1)</f>
        <v>-1</v>
      </c>
      <c r="K363">
        <v>402.97728699999999</v>
      </c>
      <c r="L363">
        <v>2.3994539232437191</v>
      </c>
      <c r="M363">
        <v>3.6518592692469491</v>
      </c>
      <c r="N363">
        <v>-20.994298089260052</v>
      </c>
      <c r="O363">
        <v>-51.277138185509848</v>
      </c>
    </row>
    <row r="364" spans="1:15" x14ac:dyDescent="0.3">
      <c r="A364" t="s">
        <v>396</v>
      </c>
      <c r="B364">
        <v>3532157</v>
      </c>
      <c r="C364">
        <f>IFERROR(VLOOKUP($A364,Tabela1[#All],4,FALSE),-1)</f>
        <v>-1</v>
      </c>
      <c r="D364">
        <f>IFERROR(VLOOKUP($A364,Tabela1[#All],5,FALSE),-1)</f>
        <v>-1</v>
      </c>
      <c r="E364">
        <f>IFERROR(VLOOKUP($A364,Tabela1[#All],6,FALSE),-1)</f>
        <v>-1</v>
      </c>
      <c r="F364">
        <f>IFERROR(VLOOKUP($A364,Tabela1[#All],7,FALSE),-1)</f>
        <v>-1</v>
      </c>
      <c r="G364">
        <f>IFERROR(VLOOKUP($A364,Tabela1[#All],8,FALSE),-1)</f>
        <v>-1</v>
      </c>
      <c r="H364">
        <f>IFERROR(VLOOKUP($A364,Tabela1[#All],9,FALSE),-1)</f>
        <v>-1</v>
      </c>
      <c r="I364">
        <f>IFERROR(VLOOKUP($A364,Tabela1[#All],10,FALSE),-1)</f>
        <v>-1</v>
      </c>
      <c r="J364">
        <f>IFERROR(VLOOKUP($A364,Tabela1[#All],11,FALSE),-1)</f>
        <v>-1</v>
      </c>
      <c r="K364">
        <v>414.91542700000002</v>
      </c>
      <c r="L364">
        <v>2.4573474008804008</v>
      </c>
      <c r="M364">
        <v>3.4970679363985049</v>
      </c>
      <c r="N364">
        <v>-22.620117582520201</v>
      </c>
      <c r="O364">
        <v>-51.238587497594786</v>
      </c>
    </row>
    <row r="365" spans="1:15" x14ac:dyDescent="0.3">
      <c r="A365" t="s">
        <v>397</v>
      </c>
      <c r="B365">
        <v>3532207</v>
      </c>
      <c r="C365">
        <f>IFERROR(VLOOKUP($A365,Tabela1[#All],4,FALSE),-1)</f>
        <v>-1</v>
      </c>
      <c r="D365">
        <f>IFERROR(VLOOKUP($A365,Tabela1[#All],5,FALSE),-1)</f>
        <v>-1</v>
      </c>
      <c r="E365">
        <f>IFERROR(VLOOKUP($A365,Tabela1[#All],6,FALSE),-1)</f>
        <v>-1</v>
      </c>
      <c r="F365">
        <f>IFERROR(VLOOKUP($A365,Tabela1[#All],7,FALSE),-1)</f>
        <v>-1</v>
      </c>
      <c r="G365">
        <f>IFERROR(VLOOKUP($A365,Tabela1[#All],8,FALSE),-1)</f>
        <v>-1</v>
      </c>
      <c r="H365">
        <f>IFERROR(VLOOKUP($A365,Tabela1[#All],9,FALSE),-1)</f>
        <v>-1</v>
      </c>
      <c r="I365">
        <f>IFERROR(VLOOKUP($A365,Tabela1[#All],10,FALSE),-1)</f>
        <v>-1</v>
      </c>
      <c r="J365">
        <f>IFERROR(VLOOKUP($A365,Tabela1[#All],11,FALSE),-1)</f>
        <v>-1</v>
      </c>
      <c r="K365">
        <v>426.10397999999998</v>
      </c>
      <c r="L365">
        <v>2.5530634023827501</v>
      </c>
      <c r="M365">
        <v>3.6863681034730362</v>
      </c>
      <c r="N365">
        <v>-22.404283199904853</v>
      </c>
      <c r="O365">
        <v>-51.524239850810247</v>
      </c>
    </row>
    <row r="366" spans="1:15" x14ac:dyDescent="0.3">
      <c r="A366" t="s">
        <v>398</v>
      </c>
      <c r="B366">
        <v>3532306</v>
      </c>
      <c r="C366">
        <f>IFERROR(VLOOKUP($A366,Tabela1[#All],4,FALSE),-1)</f>
        <v>-1</v>
      </c>
      <c r="D366">
        <f>IFERROR(VLOOKUP($A366,Tabela1[#All],5,FALSE),-1)</f>
        <v>-1</v>
      </c>
      <c r="E366">
        <f>IFERROR(VLOOKUP($A366,Tabela1[#All],6,FALSE),-1)</f>
        <v>-1</v>
      </c>
      <c r="F366">
        <f>IFERROR(VLOOKUP($A366,Tabela1[#All],7,FALSE),-1)</f>
        <v>-1</v>
      </c>
      <c r="G366">
        <f>IFERROR(VLOOKUP($A366,Tabela1[#All],8,FALSE),-1)</f>
        <v>-1</v>
      </c>
      <c r="H366">
        <f>IFERROR(VLOOKUP($A366,Tabela1[#All],9,FALSE),-1)</f>
        <v>-1</v>
      </c>
      <c r="I366">
        <f>IFERROR(VLOOKUP($A366,Tabela1[#All],10,FALSE),-1)</f>
        <v>-1</v>
      </c>
      <c r="J366">
        <f>IFERROR(VLOOKUP($A366,Tabela1[#All],11,FALSE),-1)</f>
        <v>-1</v>
      </c>
      <c r="K366">
        <v>750.90185599999995</v>
      </c>
      <c r="L366">
        <v>2.9208389047488406</v>
      </c>
      <c r="M366">
        <v>3.8235394336568591</v>
      </c>
      <c r="N366">
        <v>-23.375786983358754</v>
      </c>
      <c r="O366">
        <v>-45.446400470724441</v>
      </c>
    </row>
    <row r="367" spans="1:15" x14ac:dyDescent="0.3">
      <c r="A367" t="s">
        <v>399</v>
      </c>
      <c r="B367">
        <v>3532405</v>
      </c>
      <c r="C367">
        <f>IFERROR(VLOOKUP($A367,Tabela1[#All],4,FALSE),-1)</f>
        <v>-1</v>
      </c>
      <c r="D367">
        <f>IFERROR(VLOOKUP($A367,Tabela1[#All],5,FALSE),-1)</f>
        <v>-1</v>
      </c>
      <c r="E367">
        <f>IFERROR(VLOOKUP($A367,Tabela1[#All],6,FALSE),-1)</f>
        <v>-1</v>
      </c>
      <c r="F367">
        <f>IFERROR(VLOOKUP($A367,Tabela1[#All],7,FALSE),-1)</f>
        <v>-1</v>
      </c>
      <c r="G367">
        <f>IFERROR(VLOOKUP($A367,Tabela1[#All],8,FALSE),-1)</f>
        <v>-1</v>
      </c>
      <c r="H367">
        <f>IFERROR(VLOOKUP($A367,Tabela1[#All],9,FALSE),-1)</f>
        <v>-1</v>
      </c>
      <c r="I367">
        <f>IFERROR(VLOOKUP($A367,Tabela1[#All],10,FALSE),-1)</f>
        <v>-1</v>
      </c>
      <c r="J367">
        <f>IFERROR(VLOOKUP($A367,Tabela1[#All],11,FALSE),-1)</f>
        <v>-1</v>
      </c>
      <c r="K367">
        <v>787.67400299999997</v>
      </c>
      <c r="L367">
        <v>2.5135558449969988</v>
      </c>
      <c r="M367">
        <v>4.2677347723218562</v>
      </c>
      <c r="N367">
        <v>-23.178695811004506</v>
      </c>
      <c r="O367">
        <v>-46.402590214989615</v>
      </c>
    </row>
    <row r="368" spans="1:15" x14ac:dyDescent="0.3">
      <c r="A368" t="s">
        <v>400</v>
      </c>
      <c r="B368">
        <v>3532504</v>
      </c>
      <c r="C368">
        <f>IFERROR(VLOOKUP($A368,Tabela1[#All],4,FALSE),-1)</f>
        <v>-1</v>
      </c>
      <c r="D368">
        <f>IFERROR(VLOOKUP($A368,Tabela1[#All],5,FALSE),-1)</f>
        <v>-1</v>
      </c>
      <c r="E368">
        <f>IFERROR(VLOOKUP($A368,Tabela1[#All],6,FALSE),-1)</f>
        <v>-1</v>
      </c>
      <c r="F368">
        <f>IFERROR(VLOOKUP($A368,Tabela1[#All],7,FALSE),-1)</f>
        <v>-1</v>
      </c>
      <c r="G368">
        <f>IFERROR(VLOOKUP($A368,Tabela1[#All],8,FALSE),-1)</f>
        <v>-1</v>
      </c>
      <c r="H368">
        <f>IFERROR(VLOOKUP($A368,Tabela1[#All],9,FALSE),-1)</f>
        <v>-1</v>
      </c>
      <c r="I368">
        <f>IFERROR(VLOOKUP($A368,Tabela1[#All],10,FALSE),-1)</f>
        <v>-1</v>
      </c>
      <c r="J368">
        <f>IFERROR(VLOOKUP($A368,Tabela1[#All],11,FALSE),-1)</f>
        <v>-1</v>
      </c>
      <c r="K368">
        <v>544.12939100000006</v>
      </c>
      <c r="L368">
        <v>2.3405432575141942</v>
      </c>
      <c r="M368">
        <v>3.9508514588885464</v>
      </c>
      <c r="N368">
        <v>-20.843916155827404</v>
      </c>
      <c r="O368">
        <v>-49.630474851340189</v>
      </c>
    </row>
    <row r="369" spans="1:15" x14ac:dyDescent="0.3">
      <c r="A369" t="s">
        <v>401</v>
      </c>
      <c r="B369">
        <v>3532603</v>
      </c>
      <c r="C369">
        <f>IFERROR(VLOOKUP($A369,Tabela1[#All],4,FALSE),-1)</f>
        <v>-1</v>
      </c>
      <c r="D369">
        <f>IFERROR(VLOOKUP($A369,Tabela1[#All],5,FALSE),-1)</f>
        <v>-1</v>
      </c>
      <c r="E369">
        <f>IFERROR(VLOOKUP($A369,Tabela1[#All],6,FALSE),-1)</f>
        <v>-1</v>
      </c>
      <c r="F369">
        <f>IFERROR(VLOOKUP($A369,Tabela1[#All],7,FALSE),-1)</f>
        <v>-1</v>
      </c>
      <c r="G369">
        <f>IFERROR(VLOOKUP($A369,Tabela1[#All],8,FALSE),-1)</f>
        <v>-1</v>
      </c>
      <c r="H369">
        <f>IFERROR(VLOOKUP($A369,Tabela1[#All],9,FALSE),-1)</f>
        <v>-1</v>
      </c>
      <c r="I369">
        <f>IFERROR(VLOOKUP($A369,Tabela1[#All],10,FALSE),-1)</f>
        <v>-1</v>
      </c>
      <c r="J369">
        <f>IFERROR(VLOOKUP($A369,Tabela1[#All],11,FALSE),-1)</f>
        <v>-1</v>
      </c>
      <c r="K369">
        <v>527.53094299999998</v>
      </c>
      <c r="L369">
        <v>2.6396448384305797</v>
      </c>
      <c r="M369">
        <v>4.0598662204109397</v>
      </c>
      <c r="N369">
        <v>-20.694823499375559</v>
      </c>
      <c r="O369">
        <v>-50.040274495542853</v>
      </c>
    </row>
    <row r="370" spans="1:15" x14ac:dyDescent="0.3">
      <c r="A370" t="s">
        <v>402</v>
      </c>
      <c r="B370">
        <v>3532702</v>
      </c>
      <c r="C370">
        <f>IFERROR(VLOOKUP($A370,Tabela1[#All],4,FALSE),-1)</f>
        <v>-1</v>
      </c>
      <c r="D370">
        <f>IFERROR(VLOOKUP($A370,Tabela1[#All],5,FALSE),-1)</f>
        <v>-1</v>
      </c>
      <c r="E370">
        <f>IFERROR(VLOOKUP($A370,Tabela1[#All],6,FALSE),-1)</f>
        <v>-1</v>
      </c>
      <c r="F370">
        <f>IFERROR(VLOOKUP($A370,Tabela1[#All],7,FALSE),-1)</f>
        <v>-1</v>
      </c>
      <c r="G370">
        <f>IFERROR(VLOOKUP($A370,Tabela1[#All],8,FALSE),-1)</f>
        <v>-1</v>
      </c>
      <c r="H370">
        <f>IFERROR(VLOOKUP($A370,Tabela1[#All],9,FALSE),-1)</f>
        <v>-1</v>
      </c>
      <c r="I370">
        <f>IFERROR(VLOOKUP($A370,Tabela1[#All],10,FALSE),-1)</f>
        <v>-1</v>
      </c>
      <c r="J370">
        <f>IFERROR(VLOOKUP($A370,Tabela1[#All],11,FALSE),-1)</f>
        <v>-1</v>
      </c>
      <c r="K370">
        <v>443.31697100000002</v>
      </c>
      <c r="L370">
        <v>2.1386468388596391</v>
      </c>
      <c r="M370">
        <v>3.7170877249270191</v>
      </c>
      <c r="N370">
        <v>-20.91390242761695</v>
      </c>
      <c r="O370">
        <v>-49.780898651089437</v>
      </c>
    </row>
    <row r="371" spans="1:15" x14ac:dyDescent="0.3">
      <c r="A371" t="s">
        <v>403</v>
      </c>
      <c r="B371">
        <v>3532801</v>
      </c>
      <c r="C371">
        <f>IFERROR(VLOOKUP($A371,Tabela1[#All],4,FALSE),-1)</f>
        <v>-1</v>
      </c>
      <c r="D371">
        <f>IFERROR(VLOOKUP($A371,Tabela1[#All],5,FALSE),-1)</f>
        <v>-1</v>
      </c>
      <c r="E371">
        <f>IFERROR(VLOOKUP($A371,Tabela1[#All],6,FALSE),-1)</f>
        <v>-1</v>
      </c>
      <c r="F371">
        <f>IFERROR(VLOOKUP($A371,Tabela1[#All],7,FALSE),-1)</f>
        <v>-1</v>
      </c>
      <c r="G371">
        <f>IFERROR(VLOOKUP($A371,Tabela1[#All],8,FALSE),-1)</f>
        <v>-1</v>
      </c>
      <c r="H371">
        <f>IFERROR(VLOOKUP($A371,Tabela1[#All],9,FALSE),-1)</f>
        <v>-1</v>
      </c>
      <c r="I371">
        <f>IFERROR(VLOOKUP($A371,Tabela1[#All],10,FALSE),-1)</f>
        <v>-1</v>
      </c>
      <c r="J371">
        <f>IFERROR(VLOOKUP($A371,Tabela1[#All],11,FALSE),-1)</f>
        <v>-1</v>
      </c>
      <c r="K371">
        <v>484.18830300000002</v>
      </c>
      <c r="L371">
        <v>2.3374892116014783</v>
      </c>
      <c r="M371">
        <v>3.8434196652049182</v>
      </c>
      <c r="N371">
        <v>-21.013734717199803</v>
      </c>
      <c r="O371">
        <v>-49.507138347943247</v>
      </c>
    </row>
    <row r="372" spans="1:15" x14ac:dyDescent="0.3">
      <c r="A372" t="s">
        <v>404</v>
      </c>
      <c r="B372">
        <v>3532827</v>
      </c>
      <c r="C372">
        <f>IFERROR(VLOOKUP($A372,Tabela1[#All],4,FALSE),-1)</f>
        <v>-1</v>
      </c>
      <c r="D372">
        <f>IFERROR(VLOOKUP($A372,Tabela1[#All],5,FALSE),-1)</f>
        <v>-1</v>
      </c>
      <c r="E372">
        <f>IFERROR(VLOOKUP($A372,Tabela1[#All],6,FALSE),-1)</f>
        <v>-1</v>
      </c>
      <c r="F372">
        <f>IFERROR(VLOOKUP($A372,Tabela1[#All],7,FALSE),-1)</f>
        <v>-1</v>
      </c>
      <c r="G372">
        <f>IFERROR(VLOOKUP($A372,Tabela1[#All],8,FALSE),-1)</f>
        <v>-1</v>
      </c>
      <c r="H372">
        <f>IFERROR(VLOOKUP($A372,Tabela1[#All],9,FALSE),-1)</f>
        <v>-1</v>
      </c>
      <c r="I372">
        <f>IFERROR(VLOOKUP($A372,Tabela1[#All],10,FALSE),-1)</f>
        <v>-1</v>
      </c>
      <c r="J372">
        <f>IFERROR(VLOOKUP($A372,Tabela1[#All],11,FALSE),-1)</f>
        <v>-1</v>
      </c>
      <c r="K372">
        <v>830.40829900000006</v>
      </c>
      <c r="L372">
        <v>2.5858835377345648</v>
      </c>
      <c r="M372">
        <v>3.989227273730537</v>
      </c>
      <c r="N372">
        <v>-24.123210417911206</v>
      </c>
      <c r="O372">
        <v>-48.905738479049141</v>
      </c>
    </row>
    <row r="373" spans="1:15" x14ac:dyDescent="0.3">
      <c r="A373" t="s">
        <v>405</v>
      </c>
      <c r="B373">
        <v>3532843</v>
      </c>
      <c r="C373">
        <f>IFERROR(VLOOKUP($A373,Tabela1[#All],4,FALSE),-1)</f>
        <v>-1</v>
      </c>
      <c r="D373">
        <f>IFERROR(VLOOKUP($A373,Tabela1[#All],5,FALSE),-1)</f>
        <v>-1</v>
      </c>
      <c r="E373">
        <f>IFERROR(VLOOKUP($A373,Tabela1[#All],6,FALSE),-1)</f>
        <v>-1</v>
      </c>
      <c r="F373">
        <f>IFERROR(VLOOKUP($A373,Tabela1[#All],7,FALSE),-1)</f>
        <v>-1</v>
      </c>
      <c r="G373">
        <f>IFERROR(VLOOKUP($A373,Tabela1[#All],8,FALSE),-1)</f>
        <v>-1</v>
      </c>
      <c r="H373">
        <f>IFERROR(VLOOKUP($A373,Tabela1[#All],9,FALSE),-1)</f>
        <v>-1</v>
      </c>
      <c r="I373">
        <f>IFERROR(VLOOKUP($A373,Tabela1[#All],10,FALSE),-1)</f>
        <v>-1</v>
      </c>
      <c r="J373">
        <f>IFERROR(VLOOKUP($A373,Tabela1[#All],11,FALSE),-1)</f>
        <v>-1</v>
      </c>
      <c r="K373">
        <v>406.548295</v>
      </c>
      <c r="L373">
        <v>2.0950751568720452</v>
      </c>
      <c r="M373">
        <v>3.274388795550379</v>
      </c>
      <c r="N373">
        <v>-20.386895026048851</v>
      </c>
      <c r="O373">
        <v>-50.948052438527355</v>
      </c>
    </row>
    <row r="374" spans="1:15" x14ac:dyDescent="0.3">
      <c r="A374" t="s">
        <v>406</v>
      </c>
      <c r="B374">
        <v>3532868</v>
      </c>
      <c r="C374">
        <f>IFERROR(VLOOKUP($A374,Tabela1[#All],4,FALSE),-1)</f>
        <v>-1</v>
      </c>
      <c r="D374">
        <f>IFERROR(VLOOKUP($A374,Tabela1[#All],5,FALSE),-1)</f>
        <v>-1</v>
      </c>
      <c r="E374">
        <f>IFERROR(VLOOKUP($A374,Tabela1[#All],6,FALSE),-1)</f>
        <v>-1</v>
      </c>
      <c r="F374">
        <f>IFERROR(VLOOKUP($A374,Tabela1[#All],7,FALSE),-1)</f>
        <v>-1</v>
      </c>
      <c r="G374">
        <f>IFERROR(VLOOKUP($A374,Tabela1[#All],8,FALSE),-1)</f>
        <v>-1</v>
      </c>
      <c r="H374">
        <f>IFERROR(VLOOKUP($A374,Tabela1[#All],9,FALSE),-1)</f>
        <v>-1</v>
      </c>
      <c r="I374">
        <f>IFERROR(VLOOKUP($A374,Tabela1[#All],10,FALSE),-1)</f>
        <v>-1</v>
      </c>
      <c r="J374">
        <f>IFERROR(VLOOKUP($A374,Tabela1[#All],11,FALSE),-1)</f>
        <v>-1</v>
      </c>
      <c r="K374">
        <v>408.26790599999998</v>
      </c>
      <c r="L374">
        <v>2.2633898591591275</v>
      </c>
      <c r="M374">
        <v>3.1027766148834415</v>
      </c>
      <c r="N374">
        <v>-20.765654620104801</v>
      </c>
      <c r="O374">
        <v>-50.343906176177668</v>
      </c>
    </row>
    <row r="375" spans="1:15" x14ac:dyDescent="0.3">
      <c r="A375" t="s">
        <v>407</v>
      </c>
      <c r="B375">
        <v>3532900</v>
      </c>
      <c r="C375">
        <f>IFERROR(VLOOKUP($A375,Tabela1[#All],4,FALSE),-1)</f>
        <v>-1</v>
      </c>
      <c r="D375">
        <f>IFERROR(VLOOKUP($A375,Tabela1[#All],5,FALSE),-1)</f>
        <v>-1</v>
      </c>
      <c r="E375">
        <f>IFERROR(VLOOKUP($A375,Tabela1[#All],6,FALSE),-1)</f>
        <v>-1</v>
      </c>
      <c r="F375">
        <f>IFERROR(VLOOKUP($A375,Tabela1[#All],7,FALSE),-1)</f>
        <v>-1</v>
      </c>
      <c r="G375">
        <f>IFERROR(VLOOKUP($A375,Tabela1[#All],8,FALSE),-1)</f>
        <v>-1</v>
      </c>
      <c r="H375">
        <f>IFERROR(VLOOKUP($A375,Tabela1[#All],9,FALSE),-1)</f>
        <v>-1</v>
      </c>
      <c r="I375">
        <f>IFERROR(VLOOKUP($A375,Tabela1[#All],10,FALSE),-1)</f>
        <v>-1</v>
      </c>
      <c r="J375">
        <f>IFERROR(VLOOKUP($A375,Tabela1[#All],11,FALSE),-1)</f>
        <v>-1</v>
      </c>
      <c r="K375">
        <v>498.74665099999999</v>
      </c>
      <c r="L375">
        <v>2.2047980381908552</v>
      </c>
      <c r="M375">
        <v>4.0486748149922294</v>
      </c>
      <c r="N375">
        <v>-21.778922883855454</v>
      </c>
      <c r="O375">
        <v>-48.562140427676248</v>
      </c>
    </row>
    <row r="376" spans="1:15" x14ac:dyDescent="0.3">
      <c r="A376" t="s">
        <v>408</v>
      </c>
      <c r="B376">
        <v>3533007</v>
      </c>
      <c r="C376">
        <f>IFERROR(VLOOKUP($A376,Tabela1[#All],4,FALSE),-1)</f>
        <v>-1</v>
      </c>
      <c r="D376">
        <f>IFERROR(VLOOKUP($A376,Tabela1[#All],5,FALSE),-1)</f>
        <v>-1</v>
      </c>
      <c r="E376">
        <f>IFERROR(VLOOKUP($A376,Tabela1[#All],6,FALSE),-1)</f>
        <v>-1</v>
      </c>
      <c r="F376">
        <f>IFERROR(VLOOKUP($A376,Tabela1[#All],7,FALSE),-1)</f>
        <v>-1</v>
      </c>
      <c r="G376">
        <f>IFERROR(VLOOKUP($A376,Tabela1[#All],8,FALSE),-1)</f>
        <v>-1</v>
      </c>
      <c r="H376">
        <f>IFERROR(VLOOKUP($A376,Tabela1[#All],9,FALSE),-1)</f>
        <v>-1</v>
      </c>
      <c r="I376">
        <f>IFERROR(VLOOKUP($A376,Tabela1[#All],10,FALSE),-1)</f>
        <v>-1</v>
      </c>
      <c r="J376">
        <f>IFERROR(VLOOKUP($A376,Tabela1[#All],11,FALSE),-1)</f>
        <v>-1</v>
      </c>
      <c r="K376">
        <v>550.25140399999998</v>
      </c>
      <c r="L376">
        <v>2.7257450663831735</v>
      </c>
      <c r="M376">
        <v>4.3324384599156049</v>
      </c>
      <c r="N376">
        <v>-20.533153999379554</v>
      </c>
      <c r="O376">
        <v>-49.32009287611158</v>
      </c>
    </row>
    <row r="377" spans="1:15" x14ac:dyDescent="0.3">
      <c r="A377" t="s">
        <v>409</v>
      </c>
      <c r="B377">
        <v>3533106</v>
      </c>
      <c r="C377">
        <f>IFERROR(VLOOKUP($A377,Tabela1[#All],4,FALSE),-1)</f>
        <v>-1</v>
      </c>
      <c r="D377">
        <f>IFERROR(VLOOKUP($A377,Tabela1[#All],5,FALSE),-1)</f>
        <v>-1</v>
      </c>
      <c r="E377">
        <f>IFERROR(VLOOKUP($A377,Tabela1[#All],6,FALSE),-1)</f>
        <v>-1</v>
      </c>
      <c r="F377">
        <f>IFERROR(VLOOKUP($A377,Tabela1[#All],7,FALSE),-1)</f>
        <v>-1</v>
      </c>
      <c r="G377">
        <f>IFERROR(VLOOKUP($A377,Tabela1[#All],8,FALSE),-1)</f>
        <v>-1</v>
      </c>
      <c r="H377">
        <f>IFERROR(VLOOKUP($A377,Tabela1[#All],9,FALSE),-1)</f>
        <v>-1</v>
      </c>
      <c r="I377">
        <f>IFERROR(VLOOKUP($A377,Tabela1[#All],10,FALSE),-1)</f>
        <v>-1</v>
      </c>
      <c r="J377">
        <f>IFERROR(VLOOKUP($A377,Tabela1[#All],11,FALSE),-1)</f>
        <v>-1</v>
      </c>
      <c r="K377">
        <v>382.23311999999999</v>
      </c>
      <c r="L377">
        <v>1.5334924341951912</v>
      </c>
      <c r="M377">
        <v>3.3647385550553985</v>
      </c>
      <c r="N377">
        <v>-21.329937141170053</v>
      </c>
      <c r="O377">
        <v>-51.649832890356862</v>
      </c>
    </row>
    <row r="378" spans="1:15" x14ac:dyDescent="0.3">
      <c r="A378" t="s">
        <v>410</v>
      </c>
      <c r="B378">
        <v>3533205</v>
      </c>
      <c r="C378">
        <f>IFERROR(VLOOKUP($A378,Tabela1[#All],4,FALSE),-1)</f>
        <v>-1</v>
      </c>
      <c r="D378">
        <f>IFERROR(VLOOKUP($A378,Tabela1[#All],5,FALSE),-1)</f>
        <v>-1</v>
      </c>
      <c r="E378">
        <f>IFERROR(VLOOKUP($A378,Tabela1[#All],6,FALSE),-1)</f>
        <v>-1</v>
      </c>
      <c r="F378">
        <f>IFERROR(VLOOKUP($A378,Tabela1[#All],7,FALSE),-1)</f>
        <v>-1</v>
      </c>
      <c r="G378">
        <f>IFERROR(VLOOKUP($A378,Tabela1[#All],8,FALSE),-1)</f>
        <v>-1</v>
      </c>
      <c r="H378">
        <f>IFERROR(VLOOKUP($A378,Tabela1[#All],9,FALSE),-1)</f>
        <v>-1</v>
      </c>
      <c r="I378">
        <f>IFERROR(VLOOKUP($A378,Tabela1[#All],10,FALSE),-1)</f>
        <v>-1</v>
      </c>
      <c r="J378">
        <f>IFERROR(VLOOKUP($A378,Tabela1[#All],11,FALSE),-1)</f>
        <v>-1</v>
      </c>
      <c r="K378">
        <v>326.80445300000002</v>
      </c>
      <c r="L378">
        <v>2.4232933979024316</v>
      </c>
      <c r="M378">
        <v>3.5986810989071634</v>
      </c>
      <c r="N378">
        <v>-21.104542001455556</v>
      </c>
      <c r="O378">
        <v>-51.490446528051578</v>
      </c>
    </row>
    <row r="379" spans="1:15" x14ac:dyDescent="0.3">
      <c r="A379" t="s">
        <v>411</v>
      </c>
      <c r="B379">
        <v>3533304</v>
      </c>
      <c r="C379">
        <f>IFERROR(VLOOKUP($A379,Tabela1[#All],4,FALSE),-1)</f>
        <v>-1</v>
      </c>
      <c r="D379">
        <f>IFERROR(VLOOKUP($A379,Tabela1[#All],5,FALSE),-1)</f>
        <v>-1</v>
      </c>
      <c r="E379">
        <f>IFERROR(VLOOKUP($A379,Tabela1[#All],6,FALSE),-1)</f>
        <v>-1</v>
      </c>
      <c r="F379">
        <f>IFERROR(VLOOKUP($A379,Tabela1[#All],7,FALSE),-1)</f>
        <v>-1</v>
      </c>
      <c r="G379">
        <f>IFERROR(VLOOKUP($A379,Tabela1[#All],8,FALSE),-1)</f>
        <v>-1</v>
      </c>
      <c r="H379">
        <f>IFERROR(VLOOKUP($A379,Tabela1[#All],9,FALSE),-1)</f>
        <v>-1</v>
      </c>
      <c r="I379">
        <f>IFERROR(VLOOKUP($A379,Tabela1[#All],10,FALSE),-1)</f>
        <v>-1</v>
      </c>
      <c r="J379">
        <f>IFERROR(VLOOKUP($A379,Tabela1[#All],11,FALSE),-1)</f>
        <v>-1</v>
      </c>
      <c r="K379">
        <v>437.64648799999998</v>
      </c>
      <c r="L379">
        <v>1.8681505076031422</v>
      </c>
      <c r="M379">
        <v>3.6128897692874848</v>
      </c>
      <c r="N379">
        <v>-20.856610999371551</v>
      </c>
      <c r="O379">
        <v>-50.265827372287376</v>
      </c>
    </row>
    <row r="380" spans="1:15" x14ac:dyDescent="0.3">
      <c r="A380" t="s">
        <v>412</v>
      </c>
      <c r="B380">
        <v>3533403</v>
      </c>
      <c r="C380">
        <f>IFERROR(VLOOKUP($A380,Tabela1[#All],4,FALSE),-1)</f>
        <v>-1</v>
      </c>
      <c r="D380">
        <f>IFERROR(VLOOKUP($A380,Tabela1[#All],5,FALSE),-1)</f>
        <v>-1</v>
      </c>
      <c r="E380">
        <f>IFERROR(VLOOKUP($A380,Tabela1[#All],6,FALSE),-1)</f>
        <v>-1</v>
      </c>
      <c r="F380">
        <f>IFERROR(VLOOKUP($A380,Tabela1[#All],7,FALSE),-1)</f>
        <v>-1</v>
      </c>
      <c r="G380">
        <f>IFERROR(VLOOKUP($A380,Tabela1[#All],8,FALSE),-1)</f>
        <v>-1</v>
      </c>
      <c r="H380">
        <f>IFERROR(VLOOKUP($A380,Tabela1[#All],9,FALSE),-1)</f>
        <v>-1</v>
      </c>
      <c r="I380">
        <f>IFERROR(VLOOKUP($A380,Tabela1[#All],10,FALSE),-1)</f>
        <v>-1</v>
      </c>
      <c r="J380">
        <f>IFERROR(VLOOKUP($A380,Tabela1[#All],11,FALSE),-1)</f>
        <v>-1</v>
      </c>
      <c r="K380">
        <v>561.31518600000004</v>
      </c>
      <c r="L380">
        <v>1.8679857390922732</v>
      </c>
      <c r="M380">
        <v>4.7794088816958746</v>
      </c>
      <c r="N380">
        <v>-22.782794660913055</v>
      </c>
      <c r="O380">
        <v>-47.293634614404752</v>
      </c>
    </row>
    <row r="381" spans="1:15" x14ac:dyDescent="0.3">
      <c r="A381" t="s">
        <v>413</v>
      </c>
      <c r="B381">
        <v>3533254</v>
      </c>
      <c r="C381">
        <f>IFERROR(VLOOKUP($A381,Tabela1[#All],4,FALSE),-1)</f>
        <v>-1</v>
      </c>
      <c r="D381">
        <f>IFERROR(VLOOKUP($A381,Tabela1[#All],5,FALSE),-1)</f>
        <v>-1</v>
      </c>
      <c r="E381">
        <f>IFERROR(VLOOKUP($A381,Tabela1[#All],6,FALSE),-1)</f>
        <v>-1</v>
      </c>
      <c r="F381">
        <f>IFERROR(VLOOKUP($A381,Tabela1[#All],7,FALSE),-1)</f>
        <v>-1</v>
      </c>
      <c r="G381">
        <f>IFERROR(VLOOKUP($A381,Tabela1[#All],8,FALSE),-1)</f>
        <v>-1</v>
      </c>
      <c r="H381">
        <f>IFERROR(VLOOKUP($A381,Tabela1[#All],9,FALSE),-1)</f>
        <v>-1</v>
      </c>
      <c r="I381">
        <f>IFERROR(VLOOKUP($A381,Tabela1[#All],10,FALSE),-1)</f>
        <v>-1</v>
      </c>
      <c r="J381">
        <f>IFERROR(VLOOKUP($A381,Tabela1[#All],11,FALSE),-1)</f>
        <v>-1</v>
      </c>
      <c r="K381">
        <v>543.25176599999998</v>
      </c>
      <c r="L381">
        <v>2.0710420502905329</v>
      </c>
      <c r="M381">
        <v>3.7656685547590141</v>
      </c>
      <c r="N381">
        <v>-20.990358196418253</v>
      </c>
      <c r="O381">
        <v>-48.917063709695732</v>
      </c>
    </row>
    <row r="382" spans="1:15" x14ac:dyDescent="0.3">
      <c r="A382" t="s">
        <v>414</v>
      </c>
      <c r="B382">
        <v>3533502</v>
      </c>
      <c r="C382">
        <f>IFERROR(VLOOKUP($A382,Tabela1[#All],4,FALSE),-1)</f>
        <v>-1</v>
      </c>
      <c r="D382">
        <f>IFERROR(VLOOKUP($A382,Tabela1[#All],5,FALSE),-1)</f>
        <v>-1</v>
      </c>
      <c r="E382">
        <f>IFERROR(VLOOKUP($A382,Tabela1[#All],6,FALSE),-1)</f>
        <v>-1</v>
      </c>
      <c r="F382">
        <f>IFERROR(VLOOKUP($A382,Tabela1[#All],7,FALSE),-1)</f>
        <v>-1</v>
      </c>
      <c r="G382">
        <f>IFERROR(VLOOKUP($A382,Tabela1[#All],8,FALSE),-1)</f>
        <v>-1</v>
      </c>
      <c r="H382">
        <f>IFERROR(VLOOKUP($A382,Tabela1[#All],9,FALSE),-1)</f>
        <v>-1</v>
      </c>
      <c r="I382">
        <f>IFERROR(VLOOKUP($A382,Tabela1[#All],10,FALSE),-1)</f>
        <v>-1</v>
      </c>
      <c r="J382">
        <f>IFERROR(VLOOKUP($A382,Tabela1[#All],11,FALSE),-1)</f>
        <v>-1</v>
      </c>
      <c r="K382">
        <v>457.48877499999998</v>
      </c>
      <c r="L382">
        <v>2.9692961386699954</v>
      </c>
      <c r="M382">
        <v>4.6133343202326875</v>
      </c>
      <c r="N382">
        <v>-21.468474989356704</v>
      </c>
      <c r="O382">
        <v>-49.22174953367697</v>
      </c>
    </row>
    <row r="383" spans="1:15" x14ac:dyDescent="0.3">
      <c r="A383" t="s">
        <v>415</v>
      </c>
      <c r="B383">
        <v>3533601</v>
      </c>
      <c r="C383">
        <f>IFERROR(VLOOKUP($A383,Tabela1[#All],4,FALSE),-1)</f>
        <v>-1</v>
      </c>
      <c r="D383">
        <f>IFERROR(VLOOKUP($A383,Tabela1[#All],5,FALSE),-1)</f>
        <v>-1</v>
      </c>
      <c r="E383">
        <f>IFERROR(VLOOKUP($A383,Tabela1[#All],6,FALSE),-1)</f>
        <v>-1</v>
      </c>
      <c r="F383">
        <f>IFERROR(VLOOKUP($A383,Tabela1[#All],7,FALSE),-1)</f>
        <v>-1</v>
      </c>
      <c r="G383">
        <f>IFERROR(VLOOKUP($A383,Tabela1[#All],8,FALSE),-1)</f>
        <v>-1</v>
      </c>
      <c r="H383">
        <f>IFERROR(VLOOKUP($A383,Tabela1[#All],9,FALSE),-1)</f>
        <v>-1</v>
      </c>
      <c r="I383">
        <f>IFERROR(VLOOKUP($A383,Tabela1[#All],10,FALSE),-1)</f>
        <v>-1</v>
      </c>
      <c r="J383">
        <f>IFERROR(VLOOKUP($A383,Tabela1[#All],11,FALSE),-1)</f>
        <v>-1</v>
      </c>
      <c r="K383">
        <v>783.32163000000003</v>
      </c>
      <c r="L383">
        <v>2.5419098308445625</v>
      </c>
      <c r="M383">
        <v>3.8711057009855852</v>
      </c>
      <c r="N383">
        <v>-20.73399973477115</v>
      </c>
      <c r="O383">
        <v>-47.749105463903184</v>
      </c>
    </row>
    <row r="384" spans="1:15" x14ac:dyDescent="0.3">
      <c r="A384" t="s">
        <v>416</v>
      </c>
      <c r="B384">
        <v>3533700</v>
      </c>
      <c r="C384">
        <f>IFERROR(VLOOKUP($A384,Tabela1[#All],4,FALSE),-1)</f>
        <v>-1</v>
      </c>
      <c r="D384">
        <f>IFERROR(VLOOKUP($A384,Tabela1[#All],5,FALSE),-1)</f>
        <v>-1</v>
      </c>
      <c r="E384">
        <f>IFERROR(VLOOKUP($A384,Tabela1[#All],6,FALSE),-1)</f>
        <v>-1</v>
      </c>
      <c r="F384">
        <f>IFERROR(VLOOKUP($A384,Tabela1[#All],7,FALSE),-1)</f>
        <v>-1</v>
      </c>
      <c r="G384">
        <f>IFERROR(VLOOKUP($A384,Tabela1[#All],8,FALSE),-1)</f>
        <v>-1</v>
      </c>
      <c r="H384">
        <f>IFERROR(VLOOKUP($A384,Tabela1[#All],9,FALSE),-1)</f>
        <v>-1</v>
      </c>
      <c r="I384">
        <f>IFERROR(VLOOKUP($A384,Tabela1[#All],10,FALSE),-1)</f>
        <v>-1</v>
      </c>
      <c r="J384">
        <f>IFERROR(VLOOKUP($A384,Tabela1[#All],11,FALSE),-1)</f>
        <v>-1</v>
      </c>
      <c r="K384">
        <v>526.48381199999994</v>
      </c>
      <c r="L384">
        <v>2.4786184346850844</v>
      </c>
      <c r="M384">
        <v>3.6323560462390732</v>
      </c>
      <c r="N384">
        <v>-22.438860447948951</v>
      </c>
      <c r="O384">
        <v>-49.927372830360518</v>
      </c>
    </row>
    <row r="385" spans="1:15" x14ac:dyDescent="0.3">
      <c r="A385" t="s">
        <v>417</v>
      </c>
      <c r="B385">
        <v>3533809</v>
      </c>
      <c r="C385">
        <f>IFERROR(VLOOKUP($A385,Tabela1[#All],4,FALSE),-1)</f>
        <v>-1</v>
      </c>
      <c r="D385">
        <f>IFERROR(VLOOKUP($A385,Tabela1[#All],5,FALSE),-1)</f>
        <v>-1</v>
      </c>
      <c r="E385">
        <f>IFERROR(VLOOKUP($A385,Tabela1[#All],6,FALSE),-1)</f>
        <v>-1</v>
      </c>
      <c r="F385">
        <f>IFERROR(VLOOKUP($A385,Tabela1[#All],7,FALSE),-1)</f>
        <v>-1</v>
      </c>
      <c r="G385">
        <f>IFERROR(VLOOKUP($A385,Tabela1[#All],8,FALSE),-1)</f>
        <v>-1</v>
      </c>
      <c r="H385">
        <f>IFERROR(VLOOKUP($A385,Tabela1[#All],9,FALSE),-1)</f>
        <v>-1</v>
      </c>
      <c r="I385">
        <f>IFERROR(VLOOKUP($A385,Tabela1[#All],10,FALSE),-1)</f>
        <v>-1</v>
      </c>
      <c r="J385">
        <f>IFERROR(VLOOKUP($A385,Tabela1[#All],11,FALSE),-1)</f>
        <v>-1</v>
      </c>
      <c r="K385">
        <v>625.86302699999999</v>
      </c>
      <c r="L385">
        <v>2.2987177474986908</v>
      </c>
      <c r="M385">
        <v>3.3972445810103862</v>
      </c>
      <c r="N385">
        <v>-22.944584777489698</v>
      </c>
      <c r="O385">
        <v>-49.340950752602339</v>
      </c>
    </row>
    <row r="386" spans="1:15" x14ac:dyDescent="0.3">
      <c r="A386" t="s">
        <v>418</v>
      </c>
      <c r="B386">
        <v>3533908</v>
      </c>
      <c r="C386">
        <f>IFERROR(VLOOKUP($A386,Tabela1[#All],4,FALSE),-1)</f>
        <v>-1</v>
      </c>
      <c r="D386">
        <f>IFERROR(VLOOKUP($A386,Tabela1[#All],5,FALSE),-1)</f>
        <v>-1</v>
      </c>
      <c r="E386">
        <f>IFERROR(VLOOKUP($A386,Tabela1[#All],6,FALSE),-1)</f>
        <v>-1</v>
      </c>
      <c r="F386">
        <f>IFERROR(VLOOKUP($A386,Tabela1[#All],7,FALSE),-1)</f>
        <v>-1</v>
      </c>
      <c r="G386">
        <f>IFERROR(VLOOKUP($A386,Tabela1[#All],8,FALSE),-1)</f>
        <v>-1</v>
      </c>
      <c r="H386">
        <f>IFERROR(VLOOKUP($A386,Tabela1[#All],9,FALSE),-1)</f>
        <v>-1</v>
      </c>
      <c r="I386">
        <f>IFERROR(VLOOKUP($A386,Tabela1[#All],10,FALSE),-1)</f>
        <v>-1</v>
      </c>
      <c r="J386">
        <f>IFERROR(VLOOKUP($A386,Tabela1[#All],11,FALSE),-1)</f>
        <v>-1</v>
      </c>
      <c r="K386">
        <v>500.315541</v>
      </c>
      <c r="L386">
        <v>2.9044748047878279</v>
      </c>
      <c r="M386">
        <v>4.7385585994846613</v>
      </c>
      <c r="N386">
        <v>-20.737283985000001</v>
      </c>
      <c r="O386">
        <v>-48.913491725769418</v>
      </c>
    </row>
    <row r="387" spans="1:15" x14ac:dyDescent="0.3">
      <c r="A387" t="s">
        <v>419</v>
      </c>
      <c r="B387">
        <v>3534005</v>
      </c>
      <c r="C387">
        <f>IFERROR(VLOOKUP($A387,Tabela1[#All],4,FALSE),-1)</f>
        <v>-1</v>
      </c>
      <c r="D387">
        <f>IFERROR(VLOOKUP($A387,Tabela1[#All],5,FALSE),-1)</f>
        <v>-1</v>
      </c>
      <c r="E387">
        <f>IFERROR(VLOOKUP($A387,Tabela1[#All],6,FALSE),-1)</f>
        <v>-1</v>
      </c>
      <c r="F387">
        <f>IFERROR(VLOOKUP($A387,Tabela1[#All],7,FALSE),-1)</f>
        <v>-1</v>
      </c>
      <c r="G387">
        <f>IFERROR(VLOOKUP($A387,Tabela1[#All],8,FALSE),-1)</f>
        <v>-1</v>
      </c>
      <c r="H387">
        <f>IFERROR(VLOOKUP($A387,Tabela1[#All],9,FALSE),-1)</f>
        <v>-1</v>
      </c>
      <c r="I387">
        <f>IFERROR(VLOOKUP($A387,Tabela1[#All],10,FALSE),-1)</f>
        <v>-1</v>
      </c>
      <c r="J387">
        <f>IFERROR(VLOOKUP($A387,Tabela1[#All],11,FALSE),-1)</f>
        <v>-1</v>
      </c>
      <c r="K387">
        <v>526.32908999999995</v>
      </c>
      <c r="L387">
        <v>2.3855097529885354</v>
      </c>
      <c r="M387">
        <v>3.6415732531781755</v>
      </c>
      <c r="N387">
        <v>-20.612722120149304</v>
      </c>
      <c r="O387">
        <v>-49.299214794262355</v>
      </c>
    </row>
    <row r="388" spans="1:15" x14ac:dyDescent="0.3">
      <c r="A388" t="s">
        <v>420</v>
      </c>
      <c r="B388">
        <v>3534104</v>
      </c>
      <c r="C388">
        <f>IFERROR(VLOOKUP($A388,Tabela1[#All],4,FALSE),-1)</f>
        <v>-1</v>
      </c>
      <c r="D388">
        <f>IFERROR(VLOOKUP($A388,Tabela1[#All],5,FALSE),-1)</f>
        <v>-1</v>
      </c>
      <c r="E388">
        <f>IFERROR(VLOOKUP($A388,Tabela1[#All],6,FALSE),-1)</f>
        <v>-1</v>
      </c>
      <c r="F388">
        <f>IFERROR(VLOOKUP($A388,Tabela1[#All],7,FALSE),-1)</f>
        <v>-1</v>
      </c>
      <c r="G388">
        <f>IFERROR(VLOOKUP($A388,Tabela1[#All],8,FALSE),-1)</f>
        <v>-1</v>
      </c>
      <c r="H388">
        <f>IFERROR(VLOOKUP($A388,Tabela1[#All],9,FALSE),-1)</f>
        <v>-1</v>
      </c>
      <c r="I388">
        <f>IFERROR(VLOOKUP($A388,Tabela1[#All],10,FALSE),-1)</f>
        <v>-1</v>
      </c>
      <c r="J388">
        <f>IFERROR(VLOOKUP($A388,Tabela1[#All],11,FALSE),-1)</f>
        <v>-1</v>
      </c>
      <c r="K388">
        <v>603.71756700000003</v>
      </c>
      <c r="L388">
        <v>2.3397852327850091</v>
      </c>
      <c r="M388">
        <v>3.8139144200486035</v>
      </c>
      <c r="N388">
        <v>-22.148599411827053</v>
      </c>
      <c r="O388">
        <v>-50.093585463660212</v>
      </c>
    </row>
    <row r="389" spans="1:15" x14ac:dyDescent="0.3">
      <c r="A389" t="s">
        <v>421</v>
      </c>
      <c r="B389">
        <v>3534203</v>
      </c>
      <c r="C389">
        <f>IFERROR(VLOOKUP($A389,Tabela1[#All],4,FALSE),-1)</f>
        <v>-1</v>
      </c>
      <c r="D389">
        <f>IFERROR(VLOOKUP($A389,Tabela1[#All],5,FALSE),-1)</f>
        <v>-1</v>
      </c>
      <c r="E389">
        <f>IFERROR(VLOOKUP($A389,Tabela1[#All],6,FALSE),-1)</f>
        <v>-1</v>
      </c>
      <c r="F389">
        <f>IFERROR(VLOOKUP($A389,Tabela1[#All],7,FALSE),-1)</f>
        <v>-1</v>
      </c>
      <c r="G389">
        <f>IFERROR(VLOOKUP($A389,Tabela1[#All],8,FALSE),-1)</f>
        <v>-1</v>
      </c>
      <c r="H389">
        <f>IFERROR(VLOOKUP($A389,Tabela1[#All],9,FALSE),-1)</f>
        <v>-1</v>
      </c>
      <c r="I389">
        <f>IFERROR(VLOOKUP($A389,Tabela1[#All],10,FALSE),-1)</f>
        <v>-1</v>
      </c>
      <c r="J389">
        <f>IFERROR(VLOOKUP($A389,Tabela1[#All],11,FALSE),-1)</f>
        <v>-1</v>
      </c>
      <c r="K389">
        <v>449.94425799999999</v>
      </c>
      <c r="L389">
        <v>2.3933610740180726</v>
      </c>
      <c r="M389">
        <v>3.8491736330988267</v>
      </c>
      <c r="N389">
        <v>-20.180196743036753</v>
      </c>
      <c r="O389">
        <v>-49.351818480998617</v>
      </c>
    </row>
    <row r="390" spans="1:15" x14ac:dyDescent="0.3">
      <c r="A390" t="s">
        <v>422</v>
      </c>
      <c r="B390">
        <v>3534302</v>
      </c>
      <c r="C390">
        <f>IFERROR(VLOOKUP($A390,Tabela1[#All],4,FALSE),-1)</f>
        <v>-1</v>
      </c>
      <c r="D390">
        <f>IFERROR(VLOOKUP($A390,Tabela1[#All],5,FALSE),-1)</f>
        <v>-1</v>
      </c>
      <c r="E390">
        <f>IFERROR(VLOOKUP($A390,Tabela1[#All],6,FALSE),-1)</f>
        <v>-1</v>
      </c>
      <c r="F390">
        <f>IFERROR(VLOOKUP($A390,Tabela1[#All],7,FALSE),-1)</f>
        <v>-1</v>
      </c>
      <c r="G390">
        <f>IFERROR(VLOOKUP($A390,Tabela1[#All],8,FALSE),-1)</f>
        <v>-1</v>
      </c>
      <c r="H390">
        <f>IFERROR(VLOOKUP($A390,Tabela1[#All],9,FALSE),-1)</f>
        <v>-1</v>
      </c>
      <c r="I390">
        <f>IFERROR(VLOOKUP($A390,Tabela1[#All],10,FALSE),-1)</f>
        <v>-1</v>
      </c>
      <c r="J390">
        <f>IFERROR(VLOOKUP($A390,Tabela1[#All],11,FALSE),-1)</f>
        <v>-1</v>
      </c>
      <c r="K390">
        <v>696.79220299999997</v>
      </c>
      <c r="L390">
        <v>2.4650331929085598</v>
      </c>
      <c r="M390">
        <v>4.6437289578035728</v>
      </c>
      <c r="N390">
        <v>-20.720421495000004</v>
      </c>
      <c r="O390">
        <v>-47.886383822127812</v>
      </c>
    </row>
    <row r="391" spans="1:15" x14ac:dyDescent="0.3">
      <c r="A391" t="s">
        <v>423</v>
      </c>
      <c r="B391">
        <v>3534401</v>
      </c>
      <c r="C391">
        <f>IFERROR(VLOOKUP($A391,Tabela1[#All],4,FALSE),-1)</f>
        <v>-1</v>
      </c>
      <c r="D391">
        <f>IFERROR(VLOOKUP($A391,Tabela1[#All],5,FALSE),-1)</f>
        <v>-1</v>
      </c>
      <c r="E391">
        <f>IFERROR(VLOOKUP($A391,Tabela1[#All],6,FALSE),-1)</f>
        <v>-1</v>
      </c>
      <c r="F391">
        <f>IFERROR(VLOOKUP($A391,Tabela1[#All],7,FALSE),-1)</f>
        <v>-1</v>
      </c>
      <c r="G391">
        <f>IFERROR(VLOOKUP($A391,Tabela1[#All],8,FALSE),-1)</f>
        <v>-1</v>
      </c>
      <c r="H391">
        <f>IFERROR(VLOOKUP($A391,Tabela1[#All],9,FALSE),-1)</f>
        <v>-1</v>
      </c>
      <c r="I391">
        <f>IFERROR(VLOOKUP($A391,Tabela1[#All],10,FALSE),-1)</f>
        <v>-1</v>
      </c>
      <c r="J391">
        <f>IFERROR(VLOOKUP($A391,Tabela1[#All],11,FALSE),-1)</f>
        <v>-1</v>
      </c>
      <c r="K391">
        <v>742.96637699999997</v>
      </c>
      <c r="L391">
        <v>1.8126059009738971</v>
      </c>
      <c r="M391">
        <v>5.8441154237100239</v>
      </c>
      <c r="N391">
        <v>-23.533612000000005</v>
      </c>
      <c r="O391">
        <v>-46.788810144271423</v>
      </c>
    </row>
    <row r="392" spans="1:15" x14ac:dyDescent="0.3">
      <c r="A392" t="s">
        <v>424</v>
      </c>
      <c r="B392">
        <v>3534500</v>
      </c>
      <c r="C392">
        <f>IFERROR(VLOOKUP($A392,Tabela1[#All],4,FALSE),-1)</f>
        <v>-1</v>
      </c>
      <c r="D392">
        <f>IFERROR(VLOOKUP($A392,Tabela1[#All],5,FALSE),-1)</f>
        <v>-1</v>
      </c>
      <c r="E392">
        <f>IFERROR(VLOOKUP($A392,Tabela1[#All],6,FALSE),-1)</f>
        <v>-1</v>
      </c>
      <c r="F392">
        <f>IFERROR(VLOOKUP($A392,Tabela1[#All],7,FALSE),-1)</f>
        <v>-1</v>
      </c>
      <c r="G392">
        <f>IFERROR(VLOOKUP($A392,Tabela1[#All],8,FALSE),-1)</f>
        <v>-1</v>
      </c>
      <c r="H392">
        <f>IFERROR(VLOOKUP($A392,Tabela1[#All],9,FALSE),-1)</f>
        <v>-1</v>
      </c>
      <c r="I392">
        <f>IFERROR(VLOOKUP($A392,Tabela1[#All],10,FALSE),-1)</f>
        <v>-1</v>
      </c>
      <c r="J392">
        <f>IFERROR(VLOOKUP($A392,Tabela1[#All],11,FALSE),-1)</f>
        <v>-1</v>
      </c>
      <c r="K392">
        <v>482.056601</v>
      </c>
      <c r="L392">
        <v>2.3466072166061327</v>
      </c>
      <c r="M392">
        <v>3.4154741681092355</v>
      </c>
      <c r="N392">
        <v>-22.317882054899901</v>
      </c>
      <c r="O392">
        <v>-50.28412616584793</v>
      </c>
    </row>
    <row r="393" spans="1:15" x14ac:dyDescent="0.3">
      <c r="A393" t="s">
        <v>425</v>
      </c>
      <c r="B393">
        <v>3534609</v>
      </c>
      <c r="C393">
        <f>IFERROR(VLOOKUP($A393,Tabela1[#All],4,FALSE),-1)</f>
        <v>-1</v>
      </c>
      <c r="D393">
        <f>IFERROR(VLOOKUP($A393,Tabela1[#All],5,FALSE),-1)</f>
        <v>-1</v>
      </c>
      <c r="E393">
        <f>IFERROR(VLOOKUP($A393,Tabela1[#All],6,FALSE),-1)</f>
        <v>-1</v>
      </c>
      <c r="F393">
        <f>IFERROR(VLOOKUP($A393,Tabela1[#All],7,FALSE),-1)</f>
        <v>-1</v>
      </c>
      <c r="G393">
        <f>IFERROR(VLOOKUP($A393,Tabela1[#All],8,FALSE),-1)</f>
        <v>-1</v>
      </c>
      <c r="H393">
        <f>IFERROR(VLOOKUP($A393,Tabela1[#All],9,FALSE),-1)</f>
        <v>-1</v>
      </c>
      <c r="I393">
        <f>IFERROR(VLOOKUP($A393,Tabela1[#All],10,FALSE),-1)</f>
        <v>-1</v>
      </c>
      <c r="J393">
        <f>IFERROR(VLOOKUP($A393,Tabela1[#All],11,FALSE),-1)</f>
        <v>-1</v>
      </c>
      <c r="K393">
        <v>463.43185899999997</v>
      </c>
      <c r="L393">
        <v>2.3945182208507489</v>
      </c>
      <c r="M393">
        <v>4.5169186001975055</v>
      </c>
      <c r="N393">
        <v>-21.797083500000003</v>
      </c>
      <c r="O393">
        <v>-50.873139110263445</v>
      </c>
    </row>
    <row r="394" spans="1:15" x14ac:dyDescent="0.3">
      <c r="A394" t="s">
        <v>426</v>
      </c>
      <c r="B394">
        <v>3534708</v>
      </c>
      <c r="C394">
        <f>IFERROR(VLOOKUP($A394,Tabela1[#All],4,FALSE),-1)</f>
        <v>-1</v>
      </c>
      <c r="D394">
        <f>IFERROR(VLOOKUP($A394,Tabela1[#All],5,FALSE),-1)</f>
        <v>-1</v>
      </c>
      <c r="E394">
        <f>IFERROR(VLOOKUP($A394,Tabela1[#All],6,FALSE),-1)</f>
        <v>-1</v>
      </c>
      <c r="F394">
        <f>IFERROR(VLOOKUP($A394,Tabela1[#All],7,FALSE),-1)</f>
        <v>-1</v>
      </c>
      <c r="G394">
        <f>IFERROR(VLOOKUP($A394,Tabela1[#All],8,FALSE),-1)</f>
        <v>-1</v>
      </c>
      <c r="H394">
        <f>IFERROR(VLOOKUP($A394,Tabela1[#All],9,FALSE),-1)</f>
        <v>-1</v>
      </c>
      <c r="I394">
        <f>IFERROR(VLOOKUP($A394,Tabela1[#All],10,FALSE),-1)</f>
        <v>-1</v>
      </c>
      <c r="J394">
        <f>IFERROR(VLOOKUP($A394,Tabela1[#All],11,FALSE),-1)</f>
        <v>-1</v>
      </c>
      <c r="K394">
        <v>482.57116100000002</v>
      </c>
      <c r="L394">
        <v>2.4710245965129189</v>
      </c>
      <c r="M394">
        <v>5.0551565398921579</v>
      </c>
      <c r="N394">
        <v>-22.977267500000004</v>
      </c>
      <c r="O394">
        <v>-49.86857983593697</v>
      </c>
    </row>
    <row r="395" spans="1:15" x14ac:dyDescent="0.3">
      <c r="A395" t="s">
        <v>427</v>
      </c>
      <c r="B395">
        <v>3534807</v>
      </c>
      <c r="C395">
        <f>IFERROR(VLOOKUP($A395,Tabela1[#All],4,FALSE),-1)</f>
        <v>-1</v>
      </c>
      <c r="D395">
        <f>IFERROR(VLOOKUP($A395,Tabela1[#All],5,FALSE),-1)</f>
        <v>-1</v>
      </c>
      <c r="E395">
        <f>IFERROR(VLOOKUP($A395,Tabela1[#All],6,FALSE),-1)</f>
        <v>-1</v>
      </c>
      <c r="F395">
        <f>IFERROR(VLOOKUP($A395,Tabela1[#All],7,FALSE),-1)</f>
        <v>-1</v>
      </c>
      <c r="G395">
        <f>IFERROR(VLOOKUP($A395,Tabela1[#All],8,FALSE),-1)</f>
        <v>-1</v>
      </c>
      <c r="H395">
        <f>IFERROR(VLOOKUP($A395,Tabela1[#All],9,FALSE),-1)</f>
        <v>-1</v>
      </c>
      <c r="I395">
        <f>IFERROR(VLOOKUP($A395,Tabela1[#All],10,FALSE),-1)</f>
        <v>-1</v>
      </c>
      <c r="J395">
        <f>IFERROR(VLOOKUP($A395,Tabela1[#All],11,FALSE),-1)</f>
        <v>-1</v>
      </c>
      <c r="K395">
        <v>365.23921799999999</v>
      </c>
      <c r="L395">
        <v>2.4261500123788862</v>
      </c>
      <c r="M395">
        <v>3.9325752234982905</v>
      </c>
      <c r="N395">
        <v>-21.491165917105501</v>
      </c>
      <c r="O395">
        <v>-51.699320721678831</v>
      </c>
    </row>
    <row r="396" spans="1:15" x14ac:dyDescent="0.3">
      <c r="A396" t="s">
        <v>428</v>
      </c>
      <c r="B396">
        <v>3534757</v>
      </c>
      <c r="C396">
        <f>IFERROR(VLOOKUP($A396,Tabela1[#All],4,FALSE),-1)</f>
        <v>-1</v>
      </c>
      <c r="D396">
        <f>IFERROR(VLOOKUP($A396,Tabela1[#All],5,FALSE),-1)</f>
        <v>-1</v>
      </c>
      <c r="E396">
        <f>IFERROR(VLOOKUP($A396,Tabela1[#All],6,FALSE),-1)</f>
        <v>-1</v>
      </c>
      <c r="F396">
        <f>IFERROR(VLOOKUP($A396,Tabela1[#All],7,FALSE),-1)</f>
        <v>-1</v>
      </c>
      <c r="G396">
        <f>IFERROR(VLOOKUP($A396,Tabela1[#All],8,FALSE),-1)</f>
        <v>-1</v>
      </c>
      <c r="H396">
        <f>IFERROR(VLOOKUP($A396,Tabela1[#All],9,FALSE),-1)</f>
        <v>-1</v>
      </c>
      <c r="I396">
        <f>IFERROR(VLOOKUP($A396,Tabela1[#All],10,FALSE),-1)</f>
        <v>-1</v>
      </c>
      <c r="J396">
        <f>IFERROR(VLOOKUP($A396,Tabela1[#All],11,FALSE),-1)</f>
        <v>-1</v>
      </c>
      <c r="K396">
        <v>498.75365799999997</v>
      </c>
      <c r="L396">
        <v>2.46036855268179</v>
      </c>
      <c r="M396">
        <v>4.0154016737029492</v>
      </c>
      <c r="N396">
        <v>-19.9955921069967</v>
      </c>
      <c r="O396">
        <v>-50.377584652198053</v>
      </c>
    </row>
    <row r="397" spans="1:15" x14ac:dyDescent="0.3">
      <c r="A397" t="s">
        <v>429</v>
      </c>
      <c r="B397">
        <v>3534906</v>
      </c>
      <c r="C397">
        <f>IFERROR(VLOOKUP($A397,Tabela1[#All],4,FALSE),-1)</f>
        <v>-1</v>
      </c>
      <c r="D397">
        <f>IFERROR(VLOOKUP($A397,Tabela1[#All],5,FALSE),-1)</f>
        <v>-1</v>
      </c>
      <c r="E397">
        <f>IFERROR(VLOOKUP($A397,Tabela1[#All],6,FALSE),-1)</f>
        <v>-1</v>
      </c>
      <c r="F397">
        <f>IFERROR(VLOOKUP($A397,Tabela1[#All],7,FALSE),-1)</f>
        <v>-1</v>
      </c>
      <c r="G397">
        <f>IFERROR(VLOOKUP($A397,Tabela1[#All],8,FALSE),-1)</f>
        <v>-1</v>
      </c>
      <c r="H397">
        <f>IFERROR(VLOOKUP($A397,Tabela1[#All],9,FALSE),-1)</f>
        <v>-1</v>
      </c>
      <c r="I397">
        <f>IFERROR(VLOOKUP($A397,Tabela1[#All],10,FALSE),-1)</f>
        <v>-1</v>
      </c>
      <c r="J397">
        <f>IFERROR(VLOOKUP($A397,Tabela1[#All],11,FALSE),-1)</f>
        <v>-1</v>
      </c>
      <c r="K397">
        <v>429.05030900000003</v>
      </c>
      <c r="L397">
        <v>2.5306798469329221</v>
      </c>
      <c r="M397">
        <v>4.1521965823342093</v>
      </c>
      <c r="N397">
        <v>-21.560078499354503</v>
      </c>
      <c r="O397">
        <v>-51.265201519932354</v>
      </c>
    </row>
    <row r="398" spans="1:15" x14ac:dyDescent="0.3">
      <c r="A398" t="s">
        <v>430</v>
      </c>
      <c r="B398">
        <v>3535002</v>
      </c>
      <c r="C398">
        <f>IFERROR(VLOOKUP($A398,Tabela1[#All],4,FALSE),-1)</f>
        <v>-1</v>
      </c>
      <c r="D398">
        <f>IFERROR(VLOOKUP($A398,Tabela1[#All],5,FALSE),-1)</f>
        <v>-1</v>
      </c>
      <c r="E398">
        <f>IFERROR(VLOOKUP($A398,Tabela1[#All],6,FALSE),-1)</f>
        <v>-1</v>
      </c>
      <c r="F398">
        <f>IFERROR(VLOOKUP($A398,Tabela1[#All],7,FALSE),-1)</f>
        <v>-1</v>
      </c>
      <c r="G398">
        <f>IFERROR(VLOOKUP($A398,Tabela1[#All],8,FALSE),-1)</f>
        <v>-1</v>
      </c>
      <c r="H398">
        <f>IFERROR(VLOOKUP($A398,Tabela1[#All],9,FALSE),-1)</f>
        <v>-1</v>
      </c>
      <c r="I398">
        <f>IFERROR(VLOOKUP($A398,Tabela1[#All],10,FALSE),-1)</f>
        <v>-1</v>
      </c>
      <c r="J398">
        <f>IFERROR(VLOOKUP($A398,Tabela1[#All],11,FALSE),-1)</f>
        <v>-1</v>
      </c>
      <c r="K398">
        <v>555.54606899999999</v>
      </c>
      <c r="L398">
        <v>2.8436693454446313</v>
      </c>
      <c r="M398">
        <v>4.1125044587671606</v>
      </c>
      <c r="N398">
        <v>-20.390587470269804</v>
      </c>
      <c r="O398">
        <v>-49.433782399918428</v>
      </c>
    </row>
    <row r="399" spans="1:15" x14ac:dyDescent="0.3">
      <c r="A399" t="s">
        <v>431</v>
      </c>
      <c r="B399">
        <v>3535101</v>
      </c>
      <c r="C399">
        <f>IFERROR(VLOOKUP($A399,Tabela1[#All],4,FALSE),-1)</f>
        <v>-1</v>
      </c>
      <c r="D399">
        <f>IFERROR(VLOOKUP($A399,Tabela1[#All],5,FALSE),-1)</f>
        <v>-1</v>
      </c>
      <c r="E399">
        <f>IFERROR(VLOOKUP($A399,Tabela1[#All],6,FALSE),-1)</f>
        <v>-1</v>
      </c>
      <c r="F399">
        <f>IFERROR(VLOOKUP($A399,Tabela1[#All],7,FALSE),-1)</f>
        <v>-1</v>
      </c>
      <c r="G399">
        <f>IFERROR(VLOOKUP($A399,Tabela1[#All],8,FALSE),-1)</f>
        <v>-1</v>
      </c>
      <c r="H399">
        <f>IFERROR(VLOOKUP($A399,Tabela1[#All],9,FALSE),-1)</f>
        <v>-1</v>
      </c>
      <c r="I399">
        <f>IFERROR(VLOOKUP($A399,Tabela1[#All],10,FALSE),-1)</f>
        <v>-1</v>
      </c>
      <c r="J399">
        <f>IFERROR(VLOOKUP($A399,Tabela1[#All],11,FALSE),-1)</f>
        <v>-1</v>
      </c>
      <c r="K399">
        <v>507.21819599999998</v>
      </c>
      <c r="L399">
        <v>1.9144753825678371</v>
      </c>
      <c r="M399">
        <v>4.1230345297535065</v>
      </c>
      <c r="N399">
        <v>-21.082470691401152</v>
      </c>
      <c r="O399">
        <v>-48.801284626537182</v>
      </c>
    </row>
    <row r="400" spans="1:15" x14ac:dyDescent="0.3">
      <c r="A400" t="s">
        <v>432</v>
      </c>
      <c r="B400">
        <v>3535200</v>
      </c>
      <c r="C400">
        <f>IFERROR(VLOOKUP($A400,Tabela1[#All],4,FALSE),-1)</f>
        <v>-1</v>
      </c>
      <c r="D400">
        <f>IFERROR(VLOOKUP($A400,Tabela1[#All],5,FALSE),-1)</f>
        <v>-1</v>
      </c>
      <c r="E400">
        <f>IFERROR(VLOOKUP($A400,Tabela1[#All],6,FALSE),-1)</f>
        <v>-1</v>
      </c>
      <c r="F400">
        <f>IFERROR(VLOOKUP($A400,Tabela1[#All],7,FALSE),-1)</f>
        <v>-1</v>
      </c>
      <c r="G400">
        <f>IFERROR(VLOOKUP($A400,Tabela1[#All],8,FALSE),-1)</f>
        <v>-1</v>
      </c>
      <c r="H400">
        <f>IFERROR(VLOOKUP($A400,Tabela1[#All],9,FALSE),-1)</f>
        <v>-1</v>
      </c>
      <c r="I400">
        <f>IFERROR(VLOOKUP($A400,Tabela1[#All],10,FALSE),-1)</f>
        <v>-1</v>
      </c>
      <c r="J400">
        <f>IFERROR(VLOOKUP($A400,Tabela1[#All],11,FALSE),-1)</f>
        <v>-1</v>
      </c>
      <c r="K400">
        <v>427.004255</v>
      </c>
      <c r="L400">
        <v>2.5034365683033601</v>
      </c>
      <c r="M400">
        <v>3.9676883504533125</v>
      </c>
      <c r="N400">
        <v>-20.416217324696401</v>
      </c>
      <c r="O400">
        <v>-50.765987804946747</v>
      </c>
    </row>
    <row r="401" spans="1:15" x14ac:dyDescent="0.3">
      <c r="A401" t="s">
        <v>433</v>
      </c>
      <c r="B401">
        <v>3535309</v>
      </c>
      <c r="C401">
        <f>IFERROR(VLOOKUP($A401,Tabela1[#All],4,FALSE),-1)</f>
        <v>-1</v>
      </c>
      <c r="D401">
        <f>IFERROR(VLOOKUP($A401,Tabela1[#All],5,FALSE),-1)</f>
        <v>-1</v>
      </c>
      <c r="E401">
        <f>IFERROR(VLOOKUP($A401,Tabela1[#All],6,FALSE),-1)</f>
        <v>-1</v>
      </c>
      <c r="F401">
        <f>IFERROR(VLOOKUP($A401,Tabela1[#All],7,FALSE),-1)</f>
        <v>-1</v>
      </c>
      <c r="G401">
        <f>IFERROR(VLOOKUP($A401,Tabela1[#All],8,FALSE),-1)</f>
        <v>-1</v>
      </c>
      <c r="H401">
        <f>IFERROR(VLOOKUP($A401,Tabela1[#All],9,FALSE),-1)</f>
        <v>-1</v>
      </c>
      <c r="I401">
        <f>IFERROR(VLOOKUP($A401,Tabela1[#All],10,FALSE),-1)</f>
        <v>-1</v>
      </c>
      <c r="J401">
        <f>IFERROR(VLOOKUP($A401,Tabela1[#All],11,FALSE),-1)</f>
        <v>-1</v>
      </c>
      <c r="K401">
        <v>509.997837</v>
      </c>
      <c r="L401">
        <v>2.7391029895929879</v>
      </c>
      <c r="M401">
        <v>4.3467635993712568</v>
      </c>
      <c r="N401">
        <v>-22.785592000000008</v>
      </c>
      <c r="O401">
        <v>-50.218790987722301</v>
      </c>
    </row>
    <row r="402" spans="1:15" x14ac:dyDescent="0.3">
      <c r="A402" t="s">
        <v>434</v>
      </c>
      <c r="B402">
        <v>3535408</v>
      </c>
      <c r="C402">
        <f>IFERROR(VLOOKUP($A402,Tabela1[#All],4,FALSE),-1)</f>
        <v>-1</v>
      </c>
      <c r="D402">
        <f>IFERROR(VLOOKUP($A402,Tabela1[#All],5,FALSE),-1)</f>
        <v>-1</v>
      </c>
      <c r="E402">
        <f>IFERROR(VLOOKUP($A402,Tabela1[#All],6,FALSE),-1)</f>
        <v>-1</v>
      </c>
      <c r="F402">
        <f>IFERROR(VLOOKUP($A402,Tabela1[#All],7,FALSE),-1)</f>
        <v>-1</v>
      </c>
      <c r="G402">
        <f>IFERROR(VLOOKUP($A402,Tabela1[#All],8,FALSE),-1)</f>
        <v>-1</v>
      </c>
      <c r="H402">
        <f>IFERROR(VLOOKUP($A402,Tabela1[#All],9,FALSE),-1)</f>
        <v>-1</v>
      </c>
      <c r="I402">
        <f>IFERROR(VLOOKUP($A402,Tabela1[#All],10,FALSE),-1)</f>
        <v>-1</v>
      </c>
      <c r="J402">
        <f>IFERROR(VLOOKUP($A402,Tabela1[#All],11,FALSE),-1)</f>
        <v>-1</v>
      </c>
      <c r="K402">
        <v>300.140829</v>
      </c>
      <c r="L402">
        <v>2.5515109901058177</v>
      </c>
      <c r="M402">
        <v>4.1980244255331201</v>
      </c>
      <c r="N402">
        <v>-21.360183557941006</v>
      </c>
      <c r="O402">
        <v>-51.856574161537743</v>
      </c>
    </row>
    <row r="403" spans="1:15" x14ac:dyDescent="0.3">
      <c r="A403" t="s">
        <v>435</v>
      </c>
      <c r="B403">
        <v>3535507</v>
      </c>
      <c r="C403">
        <f>IFERROR(VLOOKUP($A403,Tabela1[#All],4,FALSE),-1)</f>
        <v>-1</v>
      </c>
      <c r="D403">
        <f>IFERROR(VLOOKUP($A403,Tabela1[#All],5,FALSE),-1)</f>
        <v>-1</v>
      </c>
      <c r="E403">
        <f>IFERROR(VLOOKUP($A403,Tabela1[#All],6,FALSE),-1)</f>
        <v>-1</v>
      </c>
      <c r="F403">
        <f>IFERROR(VLOOKUP($A403,Tabela1[#All],7,FALSE),-1)</f>
        <v>-1</v>
      </c>
      <c r="G403">
        <f>IFERROR(VLOOKUP($A403,Tabela1[#All],8,FALSE),-1)</f>
        <v>-1</v>
      </c>
      <c r="H403">
        <f>IFERROR(VLOOKUP($A403,Tabela1[#All],9,FALSE),-1)</f>
        <v>-1</v>
      </c>
      <c r="I403">
        <f>IFERROR(VLOOKUP($A403,Tabela1[#All],10,FALSE),-1)</f>
        <v>-1</v>
      </c>
      <c r="J403">
        <f>IFERROR(VLOOKUP($A403,Tabela1[#All],11,FALSE),-1)</f>
        <v>-1</v>
      </c>
      <c r="K403">
        <v>503.90114799999998</v>
      </c>
      <c r="L403">
        <v>3.0006474844636122</v>
      </c>
      <c r="M403">
        <v>4.6599447086187205</v>
      </c>
      <c r="N403">
        <v>-22.417711020000006</v>
      </c>
      <c r="O403">
        <v>-50.575028530478257</v>
      </c>
    </row>
    <row r="404" spans="1:15" x14ac:dyDescent="0.3">
      <c r="A404" t="s">
        <v>436</v>
      </c>
      <c r="B404">
        <v>3535606</v>
      </c>
      <c r="C404">
        <f>IFERROR(VLOOKUP($A404,Tabela1[#All],4,FALSE),-1)</f>
        <v>-1</v>
      </c>
      <c r="D404">
        <f>IFERROR(VLOOKUP($A404,Tabela1[#All],5,FALSE),-1)</f>
        <v>-1</v>
      </c>
      <c r="E404">
        <f>IFERROR(VLOOKUP($A404,Tabela1[#All],6,FALSE),-1)</f>
        <v>-1</v>
      </c>
      <c r="F404">
        <f>IFERROR(VLOOKUP($A404,Tabela1[#All],7,FALSE),-1)</f>
        <v>-1</v>
      </c>
      <c r="G404">
        <f>IFERROR(VLOOKUP($A404,Tabela1[#All],8,FALSE),-1)</f>
        <v>-1</v>
      </c>
      <c r="H404">
        <f>IFERROR(VLOOKUP($A404,Tabela1[#All],9,FALSE),-1)</f>
        <v>-1</v>
      </c>
      <c r="I404">
        <f>IFERROR(VLOOKUP($A404,Tabela1[#All],10,FALSE),-1)</f>
        <v>-1</v>
      </c>
      <c r="J404">
        <f>IFERROR(VLOOKUP($A404,Tabela1[#All],11,FALSE),-1)</f>
        <v>-1</v>
      </c>
      <c r="K404">
        <v>636.606582</v>
      </c>
      <c r="L404">
        <v>2.908257624962546</v>
      </c>
      <c r="M404">
        <v>4.2605960423019091</v>
      </c>
      <c r="N404">
        <v>-23.386261565928553</v>
      </c>
      <c r="O404">
        <v>-45.662864060550085</v>
      </c>
    </row>
    <row r="405" spans="1:15" x14ac:dyDescent="0.3">
      <c r="A405" t="s">
        <v>437</v>
      </c>
      <c r="B405">
        <v>3535705</v>
      </c>
      <c r="C405">
        <f>IFERROR(VLOOKUP($A405,Tabela1[#All],4,FALSE),-1)</f>
        <v>-1</v>
      </c>
      <c r="D405">
        <f>IFERROR(VLOOKUP($A405,Tabela1[#All],5,FALSE),-1)</f>
        <v>-1</v>
      </c>
      <c r="E405">
        <f>IFERROR(VLOOKUP($A405,Tabela1[#All],6,FALSE),-1)</f>
        <v>-1</v>
      </c>
      <c r="F405">
        <f>IFERROR(VLOOKUP($A405,Tabela1[#All],7,FALSE),-1)</f>
        <v>-1</v>
      </c>
      <c r="G405">
        <f>IFERROR(VLOOKUP($A405,Tabela1[#All],8,FALSE),-1)</f>
        <v>-1</v>
      </c>
      <c r="H405">
        <f>IFERROR(VLOOKUP($A405,Tabela1[#All],9,FALSE),-1)</f>
        <v>-1</v>
      </c>
      <c r="I405">
        <f>IFERROR(VLOOKUP($A405,Tabela1[#All],10,FALSE),-1)</f>
        <v>-1</v>
      </c>
      <c r="J405">
        <f>IFERROR(VLOOKUP($A405,Tabela1[#All],11,FALSE),-1)</f>
        <v>-1</v>
      </c>
      <c r="K405">
        <v>574.81024000000002</v>
      </c>
      <c r="L405">
        <v>2.1908525391064773</v>
      </c>
      <c r="M405">
        <v>3.8098289610678862</v>
      </c>
      <c r="N405">
        <v>-21.0157929993515</v>
      </c>
      <c r="O405">
        <v>-48.772528912749827</v>
      </c>
    </row>
    <row r="406" spans="1:15" x14ac:dyDescent="0.3">
      <c r="A406" t="s">
        <v>438</v>
      </c>
      <c r="B406">
        <v>3535804</v>
      </c>
      <c r="C406">
        <f>IFERROR(VLOOKUP($A406,Tabela1[#All],4,FALSE),-1)</f>
        <v>-1</v>
      </c>
      <c r="D406">
        <f>IFERROR(VLOOKUP($A406,Tabela1[#All],5,FALSE),-1)</f>
        <v>-1</v>
      </c>
      <c r="E406">
        <f>IFERROR(VLOOKUP($A406,Tabela1[#All],6,FALSE),-1)</f>
        <v>-1</v>
      </c>
      <c r="F406">
        <f>IFERROR(VLOOKUP($A406,Tabela1[#All],7,FALSE),-1)</f>
        <v>-1</v>
      </c>
      <c r="G406">
        <f>IFERROR(VLOOKUP($A406,Tabela1[#All],8,FALSE),-1)</f>
        <v>-1</v>
      </c>
      <c r="H406">
        <f>IFERROR(VLOOKUP($A406,Tabela1[#All],9,FALSE),-1)</f>
        <v>-1</v>
      </c>
      <c r="I406">
        <f>IFERROR(VLOOKUP($A406,Tabela1[#All],10,FALSE),-1)</f>
        <v>-1</v>
      </c>
      <c r="J406">
        <f>IFERROR(VLOOKUP($A406,Tabela1[#All],11,FALSE),-1)</f>
        <v>-1</v>
      </c>
      <c r="K406">
        <v>607.74558100000002</v>
      </c>
      <c r="L406">
        <v>3.0080565377719628</v>
      </c>
      <c r="M406">
        <v>4.305286865476126</v>
      </c>
      <c r="N406">
        <v>-23.386927999311954</v>
      </c>
      <c r="O406">
        <v>-48.723676984127096</v>
      </c>
    </row>
    <row r="407" spans="1:15" x14ac:dyDescent="0.3">
      <c r="A407" t="s">
        <v>439</v>
      </c>
      <c r="B407">
        <v>3535903</v>
      </c>
      <c r="C407">
        <f>IFERROR(VLOOKUP($A407,Tabela1[#All],4,FALSE),-1)</f>
        <v>-1</v>
      </c>
      <c r="D407">
        <f>IFERROR(VLOOKUP($A407,Tabela1[#All],5,FALSE),-1)</f>
        <v>-1</v>
      </c>
      <c r="E407">
        <f>IFERROR(VLOOKUP($A407,Tabela1[#All],6,FALSE),-1)</f>
        <v>-1</v>
      </c>
      <c r="F407">
        <f>IFERROR(VLOOKUP($A407,Tabela1[#All],7,FALSE),-1)</f>
        <v>-1</v>
      </c>
      <c r="G407">
        <f>IFERROR(VLOOKUP($A407,Tabela1[#All],8,FALSE),-1)</f>
        <v>-1</v>
      </c>
      <c r="H407">
        <f>IFERROR(VLOOKUP($A407,Tabela1[#All],9,FALSE),-1)</f>
        <v>-1</v>
      </c>
      <c r="I407">
        <f>IFERROR(VLOOKUP($A407,Tabela1[#All],10,FALSE),-1)</f>
        <v>-1</v>
      </c>
      <c r="J407">
        <f>IFERROR(VLOOKUP($A407,Tabela1[#All],11,FALSE),-1)</f>
        <v>-1</v>
      </c>
      <c r="K407">
        <v>471.60355499999997</v>
      </c>
      <c r="L407">
        <v>2.1472247942641749</v>
      </c>
      <c r="M407">
        <v>3.6104472214421213</v>
      </c>
      <c r="N407">
        <v>-20.099805952458805</v>
      </c>
      <c r="O407">
        <v>-50.586718917995455</v>
      </c>
    </row>
    <row r="408" spans="1:15" x14ac:dyDescent="0.3">
      <c r="A408" t="s">
        <v>440</v>
      </c>
      <c r="B408">
        <v>3536000</v>
      </c>
      <c r="C408">
        <f>IFERROR(VLOOKUP($A408,Tabela1[#All],4,FALSE),-1)</f>
        <v>-1</v>
      </c>
      <c r="D408">
        <f>IFERROR(VLOOKUP($A408,Tabela1[#All],5,FALSE),-1)</f>
        <v>-1</v>
      </c>
      <c r="E408">
        <f>IFERROR(VLOOKUP($A408,Tabela1[#All],6,FALSE),-1)</f>
        <v>-1</v>
      </c>
      <c r="F408">
        <f>IFERROR(VLOOKUP($A408,Tabela1[#All],7,FALSE),-1)</f>
        <v>-1</v>
      </c>
      <c r="G408">
        <f>IFERROR(VLOOKUP($A408,Tabela1[#All],8,FALSE),-1)</f>
        <v>-1</v>
      </c>
      <c r="H408">
        <f>IFERROR(VLOOKUP($A408,Tabela1[#All],9,FALSE),-1)</f>
        <v>-1</v>
      </c>
      <c r="I408">
        <f>IFERROR(VLOOKUP($A408,Tabela1[#All],10,FALSE),-1)</f>
        <v>-1</v>
      </c>
      <c r="J408">
        <f>IFERROR(VLOOKUP($A408,Tabela1[#All],11,FALSE),-1)</f>
        <v>-1</v>
      </c>
      <c r="K408">
        <v>479.399565</v>
      </c>
      <c r="L408">
        <v>2.5642670874720288</v>
      </c>
      <c r="M408">
        <v>4.0399690268674604</v>
      </c>
      <c r="N408">
        <v>-21.779839143789101</v>
      </c>
      <c r="O408">
        <v>-50.793843843062461</v>
      </c>
    </row>
    <row r="409" spans="1:15" x14ac:dyDescent="0.3">
      <c r="A409" t="s">
        <v>441</v>
      </c>
      <c r="B409">
        <v>3536109</v>
      </c>
      <c r="C409">
        <f>IFERROR(VLOOKUP($A409,Tabela1[#All],4,FALSE),-1)</f>
        <v>-1</v>
      </c>
      <c r="D409">
        <f>IFERROR(VLOOKUP($A409,Tabela1[#All],5,FALSE),-1)</f>
        <v>-1</v>
      </c>
      <c r="E409">
        <f>IFERROR(VLOOKUP($A409,Tabela1[#All],6,FALSE),-1)</f>
        <v>-1</v>
      </c>
      <c r="F409">
        <f>IFERROR(VLOOKUP($A409,Tabela1[#All],7,FALSE),-1)</f>
        <v>-1</v>
      </c>
      <c r="G409">
        <f>IFERROR(VLOOKUP($A409,Tabela1[#All],8,FALSE),-1)</f>
        <v>-1</v>
      </c>
      <c r="H409">
        <f>IFERROR(VLOOKUP($A409,Tabela1[#All],9,FALSE),-1)</f>
        <v>-1</v>
      </c>
      <c r="I409">
        <f>IFERROR(VLOOKUP($A409,Tabela1[#All],10,FALSE),-1)</f>
        <v>-1</v>
      </c>
      <c r="J409">
        <f>IFERROR(VLOOKUP($A409,Tabela1[#All],11,FALSE),-1)</f>
        <v>-1</v>
      </c>
      <c r="K409">
        <v>892.85883699999999</v>
      </c>
      <c r="L409">
        <v>2.322000024079613</v>
      </c>
      <c r="M409">
        <v>3.8085485512404054</v>
      </c>
      <c r="N409">
        <v>-23.080318323936503</v>
      </c>
      <c r="O409">
        <v>-48.372876683655541</v>
      </c>
    </row>
    <row r="410" spans="1:15" x14ac:dyDescent="0.3">
      <c r="A410" t="s">
        <v>32</v>
      </c>
      <c r="B410">
        <v>3536208</v>
      </c>
      <c r="C410" t="str">
        <f>IFERROR(VLOOKUP($A410,Tabela1[#All],4,FALSE),-1)</f>
        <v>G2</v>
      </c>
      <c r="D410" t="str">
        <f>IFERROR(VLOOKUP($A410,Tabela1[#All],5,FALSE),-1)</f>
        <v>G2</v>
      </c>
      <c r="E410" t="str">
        <f>IFERROR(VLOOKUP($A410,Tabela1[#All],6,FALSE),-1)</f>
        <v>G1</v>
      </c>
      <c r="F410" t="str">
        <f>IFERROR(VLOOKUP($A410,Tabela1[#All],7,FALSE),-1)</f>
        <v>G2</v>
      </c>
      <c r="G410" t="str">
        <f>IFERROR(VLOOKUP($A410,Tabela1[#All],8,FALSE),-1)</f>
        <v>G2</v>
      </c>
      <c r="H410" t="str">
        <f>IFERROR(VLOOKUP($A410,Tabela1[#All],9,FALSE),-1)</f>
        <v>G2</v>
      </c>
      <c r="I410" t="str">
        <f>IFERROR(VLOOKUP($A410,Tabela1[#All],10,FALSE),-1)</f>
        <v>G2</v>
      </c>
      <c r="J410" t="str">
        <f>IFERROR(VLOOKUP($A410,Tabela1[#All],11,FALSE),-1)</f>
        <v>G2</v>
      </c>
      <c r="K410">
        <v>32.946368</v>
      </c>
      <c r="L410">
        <v>2.5555949898690256</v>
      </c>
      <c r="M410">
        <v>4.2933183494610736</v>
      </c>
      <c r="N410">
        <v>-24.712546630958105</v>
      </c>
      <c r="O410">
        <v>-47.879997602894392</v>
      </c>
    </row>
    <row r="411" spans="1:15" x14ac:dyDescent="0.3">
      <c r="A411" t="s">
        <v>442</v>
      </c>
      <c r="B411">
        <v>3536257</v>
      </c>
      <c r="C411">
        <f>IFERROR(VLOOKUP($A411,Tabela1[#All],4,FALSE),-1)</f>
        <v>-1</v>
      </c>
      <c r="D411">
        <f>IFERROR(VLOOKUP($A411,Tabela1[#All],5,FALSE),-1)</f>
        <v>-1</v>
      </c>
      <c r="E411">
        <f>IFERROR(VLOOKUP($A411,Tabela1[#All],6,FALSE),-1)</f>
        <v>-1</v>
      </c>
      <c r="F411">
        <f>IFERROR(VLOOKUP($A411,Tabela1[#All],7,FALSE),-1)</f>
        <v>-1</v>
      </c>
      <c r="G411">
        <f>IFERROR(VLOOKUP($A411,Tabela1[#All],8,FALSE),-1)</f>
        <v>-1</v>
      </c>
      <c r="H411">
        <f>IFERROR(VLOOKUP($A411,Tabela1[#All],9,FALSE),-1)</f>
        <v>-1</v>
      </c>
      <c r="I411">
        <f>IFERROR(VLOOKUP($A411,Tabela1[#All],10,FALSE),-1)</f>
        <v>-1</v>
      </c>
      <c r="J411">
        <f>IFERROR(VLOOKUP($A411,Tabela1[#All],11,FALSE),-1)</f>
        <v>-1</v>
      </c>
      <c r="K411">
        <v>511.12064600000002</v>
      </c>
      <c r="L411">
        <v>1.928073084322643</v>
      </c>
      <c r="M411">
        <v>3.3346547668832414</v>
      </c>
      <c r="N411">
        <v>-20.302191175418304</v>
      </c>
      <c r="O411">
        <v>-50.012617830836952</v>
      </c>
    </row>
    <row r="412" spans="1:15" x14ac:dyDescent="0.3">
      <c r="A412" t="s">
        <v>443</v>
      </c>
      <c r="B412">
        <v>3536307</v>
      </c>
      <c r="C412">
        <f>IFERROR(VLOOKUP($A412,Tabela1[#All],4,FALSE),-1)</f>
        <v>-1</v>
      </c>
      <c r="D412">
        <f>IFERROR(VLOOKUP($A412,Tabela1[#All],5,FALSE),-1)</f>
        <v>-1</v>
      </c>
      <c r="E412">
        <f>IFERROR(VLOOKUP($A412,Tabela1[#All],6,FALSE),-1)</f>
        <v>-1</v>
      </c>
      <c r="F412">
        <f>IFERROR(VLOOKUP($A412,Tabela1[#All],7,FALSE),-1)</f>
        <v>-1</v>
      </c>
      <c r="G412">
        <f>IFERROR(VLOOKUP($A412,Tabela1[#All],8,FALSE),-1)</f>
        <v>-1</v>
      </c>
      <c r="H412">
        <f>IFERROR(VLOOKUP($A412,Tabela1[#All],9,FALSE),-1)</f>
        <v>-1</v>
      </c>
      <c r="I412">
        <f>IFERROR(VLOOKUP($A412,Tabela1[#All],10,FALSE),-1)</f>
        <v>-1</v>
      </c>
      <c r="J412">
        <f>IFERROR(VLOOKUP($A412,Tabela1[#All],11,FALSE),-1)</f>
        <v>-1</v>
      </c>
      <c r="K412">
        <v>748.62826600000005</v>
      </c>
      <c r="L412">
        <v>2.7802078244408741</v>
      </c>
      <c r="M412">
        <v>4.1664301138432824</v>
      </c>
      <c r="N412">
        <v>-20.641153402307655</v>
      </c>
      <c r="O412">
        <v>-47.283060090300175</v>
      </c>
    </row>
    <row r="413" spans="1:15" x14ac:dyDescent="0.3">
      <c r="A413" t="s">
        <v>444</v>
      </c>
      <c r="B413">
        <v>3536406</v>
      </c>
      <c r="C413">
        <f>IFERROR(VLOOKUP($A413,Tabela1[#All],4,FALSE),-1)</f>
        <v>-1</v>
      </c>
      <c r="D413">
        <f>IFERROR(VLOOKUP($A413,Tabela1[#All],5,FALSE),-1)</f>
        <v>-1</v>
      </c>
      <c r="E413">
        <f>IFERROR(VLOOKUP($A413,Tabela1[#All],6,FALSE),-1)</f>
        <v>-1</v>
      </c>
      <c r="F413">
        <f>IFERROR(VLOOKUP($A413,Tabela1[#All],7,FALSE),-1)</f>
        <v>-1</v>
      </c>
      <c r="G413">
        <f>IFERROR(VLOOKUP($A413,Tabela1[#All],8,FALSE),-1)</f>
        <v>-1</v>
      </c>
      <c r="H413">
        <f>IFERROR(VLOOKUP($A413,Tabela1[#All],9,FALSE),-1)</f>
        <v>-1</v>
      </c>
      <c r="I413">
        <f>IFERROR(VLOOKUP($A413,Tabela1[#All],10,FALSE),-1)</f>
        <v>-1</v>
      </c>
      <c r="J413">
        <f>IFERROR(VLOOKUP($A413,Tabela1[#All],11,FALSE),-1)</f>
        <v>-1</v>
      </c>
      <c r="K413">
        <v>294.97141699999997</v>
      </c>
      <c r="L413">
        <v>2.5729772599294147</v>
      </c>
      <c r="M413">
        <v>3.8672317145188941</v>
      </c>
      <c r="N413">
        <v>-21.309275557982609</v>
      </c>
      <c r="O413">
        <v>-51.847139950941155</v>
      </c>
    </row>
    <row r="414" spans="1:15" x14ac:dyDescent="0.3">
      <c r="A414" t="s">
        <v>445</v>
      </c>
      <c r="B414">
        <v>3536505</v>
      </c>
      <c r="C414">
        <f>IFERROR(VLOOKUP($A414,Tabela1[#All],4,FALSE),-1)</f>
        <v>-1</v>
      </c>
      <c r="D414">
        <f>IFERROR(VLOOKUP($A414,Tabela1[#All],5,FALSE),-1)</f>
        <v>-1</v>
      </c>
      <c r="E414">
        <f>IFERROR(VLOOKUP($A414,Tabela1[#All],6,FALSE),-1)</f>
        <v>-1</v>
      </c>
      <c r="F414">
        <f>IFERROR(VLOOKUP($A414,Tabela1[#All],7,FALSE),-1)</f>
        <v>-1</v>
      </c>
      <c r="G414">
        <f>IFERROR(VLOOKUP($A414,Tabela1[#All],8,FALSE),-1)</f>
        <v>-1</v>
      </c>
      <c r="H414">
        <f>IFERROR(VLOOKUP($A414,Tabela1[#All],9,FALSE),-1)</f>
        <v>-1</v>
      </c>
      <c r="I414">
        <f>IFERROR(VLOOKUP($A414,Tabela1[#All],10,FALSE),-1)</f>
        <v>-1</v>
      </c>
      <c r="J414">
        <f>IFERROR(VLOOKUP($A414,Tabela1[#All],11,FALSE),-1)</f>
        <v>-1</v>
      </c>
      <c r="K414">
        <v>590.39793199999997</v>
      </c>
      <c r="L414">
        <v>2.1423174949316941</v>
      </c>
      <c r="M414">
        <v>5.0391125863889545</v>
      </c>
      <c r="N414">
        <v>-22.759921699999953</v>
      </c>
      <c r="O414">
        <v>-47.154385800969493</v>
      </c>
    </row>
    <row r="415" spans="1:15" x14ac:dyDescent="0.3">
      <c r="A415" t="s">
        <v>446</v>
      </c>
      <c r="B415">
        <v>3536570</v>
      </c>
      <c r="C415">
        <f>IFERROR(VLOOKUP($A415,Tabela1[#All],4,FALSE),-1)</f>
        <v>-1</v>
      </c>
      <c r="D415">
        <f>IFERROR(VLOOKUP($A415,Tabela1[#All],5,FALSE),-1)</f>
        <v>-1</v>
      </c>
      <c r="E415">
        <f>IFERROR(VLOOKUP($A415,Tabela1[#All],6,FALSE),-1)</f>
        <v>-1</v>
      </c>
      <c r="F415">
        <f>IFERROR(VLOOKUP($A415,Tabela1[#All],7,FALSE),-1)</f>
        <v>-1</v>
      </c>
      <c r="G415">
        <f>IFERROR(VLOOKUP($A415,Tabela1[#All],8,FALSE),-1)</f>
        <v>-1</v>
      </c>
      <c r="H415">
        <f>IFERROR(VLOOKUP($A415,Tabela1[#All],9,FALSE),-1)</f>
        <v>-1</v>
      </c>
      <c r="I415">
        <f>IFERROR(VLOOKUP($A415,Tabela1[#All],10,FALSE),-1)</f>
        <v>-1</v>
      </c>
      <c r="J415">
        <f>IFERROR(VLOOKUP($A415,Tabela1[#All],11,FALSE),-1)</f>
        <v>-1</v>
      </c>
      <c r="K415">
        <v>556.12801000000002</v>
      </c>
      <c r="L415">
        <v>2.4085418307605453</v>
      </c>
      <c r="M415">
        <v>3.2631624649622166</v>
      </c>
      <c r="N415">
        <v>-22.57430074801</v>
      </c>
      <c r="O415">
        <v>-49.399038346137544</v>
      </c>
    </row>
    <row r="416" spans="1:15" x14ac:dyDescent="0.3">
      <c r="A416" t="s">
        <v>447</v>
      </c>
      <c r="B416">
        <v>3536604</v>
      </c>
      <c r="C416">
        <f>IFERROR(VLOOKUP($A416,Tabela1[#All],4,FALSE),-1)</f>
        <v>-1</v>
      </c>
      <c r="D416">
        <f>IFERROR(VLOOKUP($A416,Tabela1[#All],5,FALSE),-1)</f>
        <v>-1</v>
      </c>
      <c r="E416">
        <f>IFERROR(VLOOKUP($A416,Tabela1[#All],6,FALSE),-1)</f>
        <v>-1</v>
      </c>
      <c r="F416">
        <f>IFERROR(VLOOKUP($A416,Tabela1[#All],7,FALSE),-1)</f>
        <v>-1</v>
      </c>
      <c r="G416">
        <f>IFERROR(VLOOKUP($A416,Tabela1[#All],8,FALSE),-1)</f>
        <v>-1</v>
      </c>
      <c r="H416">
        <f>IFERROR(VLOOKUP($A416,Tabela1[#All],9,FALSE),-1)</f>
        <v>-1</v>
      </c>
      <c r="I416">
        <f>IFERROR(VLOOKUP($A416,Tabela1[#All],10,FALSE),-1)</f>
        <v>-1</v>
      </c>
      <c r="J416">
        <f>IFERROR(VLOOKUP($A416,Tabela1[#All],11,FALSE),-1)</f>
        <v>-1</v>
      </c>
      <c r="K416">
        <v>447.690067</v>
      </c>
      <c r="L416">
        <v>2.8680481230961878</v>
      </c>
      <c r="M416">
        <v>3.9515803449033919</v>
      </c>
      <c r="N416">
        <v>-20.029300027799255</v>
      </c>
      <c r="O416">
        <v>-49.399551886382483</v>
      </c>
    </row>
    <row r="417" spans="1:15" x14ac:dyDescent="0.3">
      <c r="A417" t="s">
        <v>448</v>
      </c>
      <c r="B417">
        <v>3536703</v>
      </c>
      <c r="C417">
        <f>IFERROR(VLOOKUP($A417,Tabela1[#All],4,FALSE),-1)</f>
        <v>-1</v>
      </c>
      <c r="D417">
        <f>IFERROR(VLOOKUP($A417,Tabela1[#All],5,FALSE),-1)</f>
        <v>-1</v>
      </c>
      <c r="E417">
        <f>IFERROR(VLOOKUP($A417,Tabela1[#All],6,FALSE),-1)</f>
        <v>-1</v>
      </c>
      <c r="F417">
        <f>IFERROR(VLOOKUP($A417,Tabela1[#All],7,FALSE),-1)</f>
        <v>-1</v>
      </c>
      <c r="G417">
        <f>IFERROR(VLOOKUP($A417,Tabela1[#All],8,FALSE),-1)</f>
        <v>-1</v>
      </c>
      <c r="H417">
        <f>IFERROR(VLOOKUP($A417,Tabela1[#All],9,FALSE),-1)</f>
        <v>-1</v>
      </c>
      <c r="I417">
        <f>IFERROR(VLOOKUP($A417,Tabela1[#All],10,FALSE),-1)</f>
        <v>-1</v>
      </c>
      <c r="J417">
        <f>IFERROR(VLOOKUP($A417,Tabela1[#All],11,FALSE),-1)</f>
        <v>-1</v>
      </c>
      <c r="K417">
        <v>499.65328299999999</v>
      </c>
      <c r="L417">
        <v>2.8625696285090627</v>
      </c>
      <c r="M417">
        <v>4.6691959680557797</v>
      </c>
      <c r="N417">
        <v>-22.355491500000007</v>
      </c>
      <c r="O417">
        <v>-48.77968096362126</v>
      </c>
    </row>
    <row r="418" spans="1:15" x14ac:dyDescent="0.3">
      <c r="A418" t="s">
        <v>449</v>
      </c>
      <c r="B418">
        <v>3536802</v>
      </c>
      <c r="C418">
        <f>IFERROR(VLOOKUP($A418,Tabela1[#All],4,FALSE),-1)</f>
        <v>-1</v>
      </c>
      <c r="D418">
        <f>IFERROR(VLOOKUP($A418,Tabela1[#All],5,FALSE),-1)</f>
        <v>-1</v>
      </c>
      <c r="E418">
        <f>IFERROR(VLOOKUP($A418,Tabela1[#All],6,FALSE),-1)</f>
        <v>-1</v>
      </c>
      <c r="F418">
        <f>IFERROR(VLOOKUP($A418,Tabela1[#All],7,FALSE),-1)</f>
        <v>-1</v>
      </c>
      <c r="G418">
        <f>IFERROR(VLOOKUP($A418,Tabela1[#All],8,FALSE),-1)</f>
        <v>-1</v>
      </c>
      <c r="H418">
        <f>IFERROR(VLOOKUP($A418,Tabela1[#All],9,FALSE),-1)</f>
        <v>-1</v>
      </c>
      <c r="I418">
        <f>IFERROR(VLOOKUP($A418,Tabela1[#All],10,FALSE),-1)</f>
        <v>-1</v>
      </c>
      <c r="J418">
        <f>IFERROR(VLOOKUP($A418,Tabela1[#All],11,FALSE),-1)</f>
        <v>-1</v>
      </c>
      <c r="K418">
        <v>1102.2691150000001</v>
      </c>
      <c r="L418">
        <v>2.200267583614222</v>
      </c>
      <c r="M418">
        <v>3.784831178124469</v>
      </c>
      <c r="N418">
        <v>-22.791384351859904</v>
      </c>
      <c r="O418">
        <v>-46.442030947329137</v>
      </c>
    </row>
    <row r="419" spans="1:15" x14ac:dyDescent="0.3">
      <c r="A419" t="s">
        <v>450</v>
      </c>
      <c r="B419">
        <v>3536901</v>
      </c>
      <c r="C419">
        <f>IFERROR(VLOOKUP($A419,Tabela1[#All],4,FALSE),-1)</f>
        <v>-1</v>
      </c>
      <c r="D419">
        <f>IFERROR(VLOOKUP($A419,Tabela1[#All],5,FALSE),-1)</f>
        <v>-1</v>
      </c>
      <c r="E419">
        <f>IFERROR(VLOOKUP($A419,Tabela1[#All],6,FALSE),-1)</f>
        <v>-1</v>
      </c>
      <c r="F419">
        <f>IFERROR(VLOOKUP($A419,Tabela1[#All],7,FALSE),-1)</f>
        <v>-1</v>
      </c>
      <c r="G419">
        <f>IFERROR(VLOOKUP($A419,Tabela1[#All],8,FALSE),-1)</f>
        <v>-1</v>
      </c>
      <c r="H419">
        <f>IFERROR(VLOOKUP($A419,Tabela1[#All],9,FALSE),-1)</f>
        <v>-1</v>
      </c>
      <c r="I419">
        <f>IFERROR(VLOOKUP($A419,Tabela1[#All],10,FALSE),-1)</f>
        <v>-1</v>
      </c>
      <c r="J419">
        <f>IFERROR(VLOOKUP($A419,Tabela1[#All],11,FALSE),-1)</f>
        <v>-1</v>
      </c>
      <c r="K419">
        <v>475.54750100000001</v>
      </c>
      <c r="L419">
        <v>2.4151420219138546</v>
      </c>
      <c r="M419">
        <v>3.396896449142524</v>
      </c>
      <c r="N419">
        <v>-20.247646667245352</v>
      </c>
      <c r="O419">
        <v>-50.112390282897117</v>
      </c>
    </row>
    <row r="420" spans="1:15" x14ac:dyDescent="0.3">
      <c r="A420" t="s">
        <v>451</v>
      </c>
      <c r="B420">
        <v>3537008</v>
      </c>
      <c r="C420">
        <f>IFERROR(VLOOKUP($A420,Tabela1[#All],4,FALSE),-1)</f>
        <v>-1</v>
      </c>
      <c r="D420">
        <f>IFERROR(VLOOKUP($A420,Tabela1[#All],5,FALSE),-1)</f>
        <v>-1</v>
      </c>
      <c r="E420">
        <f>IFERROR(VLOOKUP($A420,Tabela1[#All],6,FALSE),-1)</f>
        <v>-1</v>
      </c>
      <c r="F420">
        <f>IFERROR(VLOOKUP($A420,Tabela1[#All],7,FALSE),-1)</f>
        <v>-1</v>
      </c>
      <c r="G420">
        <f>IFERROR(VLOOKUP($A420,Tabela1[#All],8,FALSE),-1)</f>
        <v>-1</v>
      </c>
      <c r="H420">
        <f>IFERROR(VLOOKUP($A420,Tabela1[#All],9,FALSE),-1)</f>
        <v>-1</v>
      </c>
      <c r="I420">
        <f>IFERROR(VLOOKUP($A420,Tabela1[#All],10,FALSE),-1)</f>
        <v>-1</v>
      </c>
      <c r="J420">
        <f>IFERROR(VLOOKUP($A420,Tabela1[#All],11,FALSE),-1)</f>
        <v>-1</v>
      </c>
      <c r="K420">
        <v>1010.482816</v>
      </c>
      <c r="L420">
        <v>2.8528482558104669</v>
      </c>
      <c r="M420">
        <v>4.2238592153306298</v>
      </c>
      <c r="N420">
        <v>-20.256870999386454</v>
      </c>
      <c r="O420">
        <v>-47.481794969120699</v>
      </c>
    </row>
    <row r="421" spans="1:15" x14ac:dyDescent="0.3">
      <c r="A421" t="s">
        <v>452</v>
      </c>
      <c r="B421">
        <v>3537107</v>
      </c>
      <c r="C421">
        <f>IFERROR(VLOOKUP($A421,Tabela1[#All],4,FALSE),-1)</f>
        <v>-1</v>
      </c>
      <c r="D421">
        <f>IFERROR(VLOOKUP($A421,Tabela1[#All],5,FALSE),-1)</f>
        <v>-1</v>
      </c>
      <c r="E421">
        <f>IFERROR(VLOOKUP($A421,Tabela1[#All],6,FALSE),-1)</f>
        <v>-1</v>
      </c>
      <c r="F421">
        <f>IFERROR(VLOOKUP($A421,Tabela1[#All],7,FALSE),-1)</f>
        <v>-1</v>
      </c>
      <c r="G421">
        <f>IFERROR(VLOOKUP($A421,Tabela1[#All],8,FALSE),-1)</f>
        <v>-1</v>
      </c>
      <c r="H421">
        <f>IFERROR(VLOOKUP($A421,Tabela1[#All],9,FALSE),-1)</f>
        <v>-1</v>
      </c>
      <c r="I421">
        <f>IFERROR(VLOOKUP($A421,Tabela1[#All],10,FALSE),-1)</f>
        <v>-1</v>
      </c>
      <c r="J421">
        <f>IFERROR(VLOOKUP($A421,Tabela1[#All],11,FALSE),-1)</f>
        <v>-1</v>
      </c>
      <c r="K421">
        <v>600.41107999999997</v>
      </c>
      <c r="L421">
        <v>2.0366967485740641</v>
      </c>
      <c r="M421">
        <v>4.6805077463801403</v>
      </c>
      <c r="N421">
        <v>-22.743771000000002</v>
      </c>
      <c r="O421">
        <v>-46.897802090290753</v>
      </c>
    </row>
    <row r="422" spans="1:15" x14ac:dyDescent="0.3">
      <c r="A422" t="s">
        <v>453</v>
      </c>
      <c r="B422">
        <v>3537156</v>
      </c>
      <c r="C422">
        <f>IFERROR(VLOOKUP($A422,Tabela1[#All],4,FALSE),-1)</f>
        <v>-1</v>
      </c>
      <c r="D422">
        <f>IFERROR(VLOOKUP($A422,Tabela1[#All],5,FALSE),-1)</f>
        <v>-1</v>
      </c>
      <c r="E422">
        <f>IFERROR(VLOOKUP($A422,Tabela1[#All],6,FALSE),-1)</f>
        <v>-1</v>
      </c>
      <c r="F422">
        <f>IFERROR(VLOOKUP($A422,Tabela1[#All],7,FALSE),-1)</f>
        <v>-1</v>
      </c>
      <c r="G422">
        <f>IFERROR(VLOOKUP($A422,Tabela1[#All],8,FALSE),-1)</f>
        <v>-1</v>
      </c>
      <c r="H422">
        <f>IFERROR(VLOOKUP($A422,Tabela1[#All],9,FALSE),-1)</f>
        <v>-1</v>
      </c>
      <c r="I422">
        <f>IFERROR(VLOOKUP($A422,Tabela1[#All],10,FALSE),-1)</f>
        <v>-1</v>
      </c>
      <c r="J422">
        <f>IFERROR(VLOOKUP($A422,Tabela1[#All],11,FALSE),-1)</f>
        <v>-1</v>
      </c>
      <c r="K422">
        <v>351.82605000000001</v>
      </c>
      <c r="L422">
        <v>2.1827255667296934</v>
      </c>
      <c r="M422">
        <v>3.4903799200031789</v>
      </c>
      <c r="N422">
        <v>-22.811215213632</v>
      </c>
      <c r="O422">
        <v>-50.792165655456955</v>
      </c>
    </row>
    <row r="423" spans="1:15" x14ac:dyDescent="0.3">
      <c r="A423" t="s">
        <v>454</v>
      </c>
      <c r="B423">
        <v>3537206</v>
      </c>
      <c r="C423">
        <f>IFERROR(VLOOKUP($A423,Tabela1[#All],4,FALSE),-1)</f>
        <v>-1</v>
      </c>
      <c r="D423">
        <f>IFERROR(VLOOKUP($A423,Tabela1[#All],5,FALSE),-1)</f>
        <v>-1</v>
      </c>
      <c r="E423">
        <f>IFERROR(VLOOKUP($A423,Tabela1[#All],6,FALSE),-1)</f>
        <v>-1</v>
      </c>
      <c r="F423">
        <f>IFERROR(VLOOKUP($A423,Tabela1[#All],7,FALSE),-1)</f>
        <v>-1</v>
      </c>
      <c r="G423">
        <f>IFERROR(VLOOKUP($A423,Tabela1[#All],8,FALSE),-1)</f>
        <v>-1</v>
      </c>
      <c r="H423">
        <f>IFERROR(VLOOKUP($A423,Tabela1[#All],9,FALSE),-1)</f>
        <v>-1</v>
      </c>
      <c r="I423">
        <f>IFERROR(VLOOKUP($A423,Tabela1[#All],10,FALSE),-1)</f>
        <v>-1</v>
      </c>
      <c r="J423">
        <f>IFERROR(VLOOKUP($A423,Tabela1[#All],11,FALSE),-1)</f>
        <v>-1</v>
      </c>
      <c r="K423">
        <v>62.710276</v>
      </c>
      <c r="L423">
        <v>2.8263599174077894</v>
      </c>
      <c r="M423">
        <v>4.0542682395471878</v>
      </c>
      <c r="N423">
        <v>-24.272800673545394</v>
      </c>
      <c r="O423">
        <v>-47.229076349741732</v>
      </c>
    </row>
    <row r="424" spans="1:15" x14ac:dyDescent="0.3">
      <c r="A424" t="s">
        <v>455</v>
      </c>
      <c r="B424">
        <v>3537305</v>
      </c>
      <c r="C424">
        <f>IFERROR(VLOOKUP($A424,Tabela1[#All],4,FALSE),-1)</f>
        <v>-1</v>
      </c>
      <c r="D424">
        <f>IFERROR(VLOOKUP($A424,Tabela1[#All],5,FALSE),-1)</f>
        <v>-1</v>
      </c>
      <c r="E424">
        <f>IFERROR(VLOOKUP($A424,Tabela1[#All],6,FALSE),-1)</f>
        <v>-1</v>
      </c>
      <c r="F424">
        <f>IFERROR(VLOOKUP($A424,Tabela1[#All],7,FALSE),-1)</f>
        <v>-1</v>
      </c>
      <c r="G424">
        <f>IFERROR(VLOOKUP($A424,Tabela1[#All],8,FALSE),-1)</f>
        <v>-1</v>
      </c>
      <c r="H424">
        <f>IFERROR(VLOOKUP($A424,Tabela1[#All],9,FALSE),-1)</f>
        <v>-1</v>
      </c>
      <c r="I424">
        <f>IFERROR(VLOOKUP($A424,Tabela1[#All],10,FALSE),-1)</f>
        <v>-1</v>
      </c>
      <c r="J424">
        <f>IFERROR(VLOOKUP($A424,Tabela1[#All],11,FALSE),-1)</f>
        <v>-1</v>
      </c>
      <c r="K424">
        <v>415.20048700000001</v>
      </c>
      <c r="L424">
        <v>2.8520619670677942</v>
      </c>
      <c r="M424">
        <v>4.8021372057296654</v>
      </c>
      <c r="N424">
        <v>-21.418383015</v>
      </c>
      <c r="O424">
        <v>-50.07303627502921</v>
      </c>
    </row>
    <row r="425" spans="1:15" x14ac:dyDescent="0.3">
      <c r="A425" t="s">
        <v>456</v>
      </c>
      <c r="B425">
        <v>3537404</v>
      </c>
      <c r="C425">
        <f>IFERROR(VLOOKUP($A425,Tabela1[#All],4,FALSE),-1)</f>
        <v>-1</v>
      </c>
      <c r="D425">
        <f>IFERROR(VLOOKUP($A425,Tabela1[#All],5,FALSE),-1)</f>
        <v>-1</v>
      </c>
      <c r="E425">
        <f>IFERROR(VLOOKUP($A425,Tabela1[#All],6,FALSE),-1)</f>
        <v>-1</v>
      </c>
      <c r="F425">
        <f>IFERROR(VLOOKUP($A425,Tabela1[#All],7,FALSE),-1)</f>
        <v>-1</v>
      </c>
      <c r="G425">
        <f>IFERROR(VLOOKUP($A425,Tabela1[#All],8,FALSE),-1)</f>
        <v>-1</v>
      </c>
      <c r="H425">
        <f>IFERROR(VLOOKUP($A425,Tabela1[#All],9,FALSE),-1)</f>
        <v>-1</v>
      </c>
      <c r="I425">
        <f>IFERROR(VLOOKUP($A425,Tabela1[#All],10,FALSE),-1)</f>
        <v>-1</v>
      </c>
      <c r="J425">
        <f>IFERROR(VLOOKUP($A425,Tabela1[#All],11,FALSE),-1)</f>
        <v>-1</v>
      </c>
      <c r="K425">
        <v>363.98671899999999</v>
      </c>
      <c r="L425">
        <v>2.988669077143248</v>
      </c>
      <c r="M425">
        <v>4.4094089499748597</v>
      </c>
      <c r="N425">
        <v>-20.636668999377008</v>
      </c>
      <c r="O425">
        <v>-51.106661019946934</v>
      </c>
    </row>
    <row r="426" spans="1:15" x14ac:dyDescent="0.3">
      <c r="A426" t="s">
        <v>457</v>
      </c>
      <c r="B426">
        <v>3537503</v>
      </c>
      <c r="C426">
        <f>IFERROR(VLOOKUP($A426,Tabela1[#All],4,FALSE),-1)</f>
        <v>-1</v>
      </c>
      <c r="D426">
        <f>IFERROR(VLOOKUP($A426,Tabela1[#All],5,FALSE),-1)</f>
        <v>-1</v>
      </c>
      <c r="E426">
        <f>IFERROR(VLOOKUP($A426,Tabela1[#All],6,FALSE),-1)</f>
        <v>-1</v>
      </c>
      <c r="F426">
        <f>IFERROR(VLOOKUP($A426,Tabela1[#All],7,FALSE),-1)</f>
        <v>-1</v>
      </c>
      <c r="G426">
        <f>IFERROR(VLOOKUP($A426,Tabela1[#All],8,FALSE),-1)</f>
        <v>-1</v>
      </c>
      <c r="H426">
        <f>IFERROR(VLOOKUP($A426,Tabela1[#All],9,FALSE),-1)</f>
        <v>-1</v>
      </c>
      <c r="I426">
        <f>IFERROR(VLOOKUP($A426,Tabela1[#All],10,FALSE),-1)</f>
        <v>-1</v>
      </c>
      <c r="J426">
        <f>IFERROR(VLOOKUP($A426,Tabela1[#All],11,FALSE),-1)</f>
        <v>-1</v>
      </c>
      <c r="K426">
        <v>522.01582900000005</v>
      </c>
      <c r="L426">
        <v>2.3485696435248244</v>
      </c>
      <c r="M426">
        <v>3.9379189026477803</v>
      </c>
      <c r="N426">
        <v>-23.072852335940709</v>
      </c>
      <c r="O426">
        <v>-47.967866772984912</v>
      </c>
    </row>
    <row r="427" spans="1:15" x14ac:dyDescent="0.3">
      <c r="A427" t="s">
        <v>8</v>
      </c>
      <c r="B427">
        <v>3537602</v>
      </c>
      <c r="C427" t="str">
        <f>IFERROR(VLOOKUP($A427,Tabela1[#All],4,FALSE),-1)</f>
        <v>G2</v>
      </c>
      <c r="D427" t="str">
        <f>IFERROR(VLOOKUP($A427,Tabela1[#All],5,FALSE),-1)</f>
        <v>G1</v>
      </c>
      <c r="E427" t="str">
        <f>IFERROR(VLOOKUP($A427,Tabela1[#All],6,FALSE),-1)</f>
        <v>G1</v>
      </c>
      <c r="F427" t="str">
        <f>IFERROR(VLOOKUP($A427,Tabela1[#All],7,FALSE),-1)</f>
        <v>G3</v>
      </c>
      <c r="G427" t="str">
        <f>IFERROR(VLOOKUP($A427,Tabela1[#All],8,FALSE),-1)</f>
        <v>G1</v>
      </c>
      <c r="H427" t="str">
        <f>IFERROR(VLOOKUP($A427,Tabela1[#All],9,FALSE),-1)</f>
        <v>G3</v>
      </c>
      <c r="I427" t="str">
        <f>IFERROR(VLOOKUP($A427,Tabela1[#All],10,FALSE),-1)</f>
        <v>G1</v>
      </c>
      <c r="J427" t="str">
        <f>IFERROR(VLOOKUP($A427,Tabela1[#All],11,FALSE),-1)</f>
        <v>G3</v>
      </c>
      <c r="K427">
        <v>11.33502</v>
      </c>
      <c r="L427">
        <v>2.5135052581797321</v>
      </c>
      <c r="M427">
        <v>4.8343189536706639</v>
      </c>
      <c r="N427">
        <v>-24.319508883999905</v>
      </c>
      <c r="O427">
        <v>-46.997301864512337</v>
      </c>
    </row>
    <row r="428" spans="1:15" x14ac:dyDescent="0.3">
      <c r="A428" t="s">
        <v>458</v>
      </c>
      <c r="B428">
        <v>3537701</v>
      </c>
      <c r="C428">
        <f>IFERROR(VLOOKUP($A428,Tabela1[#All],4,FALSE),-1)</f>
        <v>-1</v>
      </c>
      <c r="D428">
        <f>IFERROR(VLOOKUP($A428,Tabela1[#All],5,FALSE),-1)</f>
        <v>-1</v>
      </c>
      <c r="E428">
        <f>IFERROR(VLOOKUP($A428,Tabela1[#All],6,FALSE),-1)</f>
        <v>-1</v>
      </c>
      <c r="F428">
        <f>IFERROR(VLOOKUP($A428,Tabela1[#All],7,FALSE),-1)</f>
        <v>-1</v>
      </c>
      <c r="G428">
        <f>IFERROR(VLOOKUP($A428,Tabela1[#All],8,FALSE),-1)</f>
        <v>-1</v>
      </c>
      <c r="H428">
        <f>IFERROR(VLOOKUP($A428,Tabela1[#All],9,FALSE),-1)</f>
        <v>-1</v>
      </c>
      <c r="I428">
        <f>IFERROR(VLOOKUP($A428,Tabela1[#All],10,FALSE),-1)</f>
        <v>-1</v>
      </c>
      <c r="J428">
        <f>IFERROR(VLOOKUP($A428,Tabela1[#All],11,FALSE),-1)</f>
        <v>-1</v>
      </c>
      <c r="K428">
        <v>435.26418000000001</v>
      </c>
      <c r="L428">
        <v>2.3664005414484302</v>
      </c>
      <c r="M428">
        <v>3.7767011839884108</v>
      </c>
      <c r="N428">
        <v>-21.5953916792139</v>
      </c>
      <c r="O428">
        <v>-50.599425717222353</v>
      </c>
    </row>
    <row r="429" spans="1:15" x14ac:dyDescent="0.3">
      <c r="A429" t="s">
        <v>459</v>
      </c>
      <c r="B429">
        <v>3537800</v>
      </c>
      <c r="C429">
        <f>IFERROR(VLOOKUP($A429,Tabela1[#All],4,FALSE),-1)</f>
        <v>-1</v>
      </c>
      <c r="D429">
        <f>IFERROR(VLOOKUP($A429,Tabela1[#All],5,FALSE),-1)</f>
        <v>-1</v>
      </c>
      <c r="E429">
        <f>IFERROR(VLOOKUP($A429,Tabela1[#All],6,FALSE),-1)</f>
        <v>-1</v>
      </c>
      <c r="F429">
        <f>IFERROR(VLOOKUP($A429,Tabela1[#All],7,FALSE),-1)</f>
        <v>-1</v>
      </c>
      <c r="G429">
        <f>IFERROR(VLOOKUP($A429,Tabela1[#All],8,FALSE),-1)</f>
        <v>-1</v>
      </c>
      <c r="H429">
        <f>IFERROR(VLOOKUP($A429,Tabela1[#All],9,FALSE),-1)</f>
        <v>-1</v>
      </c>
      <c r="I429">
        <f>IFERROR(VLOOKUP($A429,Tabela1[#All],10,FALSE),-1)</f>
        <v>-1</v>
      </c>
      <c r="J429">
        <f>IFERROR(VLOOKUP($A429,Tabela1[#All],11,FALSE),-1)</f>
        <v>-1</v>
      </c>
      <c r="K429">
        <v>805.44356400000004</v>
      </c>
      <c r="L429">
        <v>2.8732438522340966</v>
      </c>
      <c r="M429">
        <v>4.7431019322670114</v>
      </c>
      <c r="N429">
        <v>-23.714202222999905</v>
      </c>
      <c r="O429">
        <v>-47.418015150930991</v>
      </c>
    </row>
    <row r="430" spans="1:15" x14ac:dyDescent="0.3">
      <c r="A430" t="s">
        <v>460</v>
      </c>
      <c r="B430">
        <v>3537909</v>
      </c>
      <c r="C430">
        <f>IFERROR(VLOOKUP($A430,Tabela1[#All],4,FALSE),-1)</f>
        <v>-1</v>
      </c>
      <c r="D430">
        <f>IFERROR(VLOOKUP($A430,Tabela1[#All],5,FALSE),-1)</f>
        <v>-1</v>
      </c>
      <c r="E430">
        <f>IFERROR(VLOOKUP($A430,Tabela1[#All],6,FALSE),-1)</f>
        <v>-1</v>
      </c>
      <c r="F430">
        <f>IFERROR(VLOOKUP($A430,Tabela1[#All],7,FALSE),-1)</f>
        <v>-1</v>
      </c>
      <c r="G430">
        <f>IFERROR(VLOOKUP($A430,Tabela1[#All],8,FALSE),-1)</f>
        <v>-1</v>
      </c>
      <c r="H430">
        <f>IFERROR(VLOOKUP($A430,Tabela1[#All],9,FALSE),-1)</f>
        <v>-1</v>
      </c>
      <c r="I430">
        <f>IFERROR(VLOOKUP($A430,Tabela1[#All],10,FALSE),-1)</f>
        <v>-1</v>
      </c>
      <c r="J430">
        <f>IFERROR(VLOOKUP($A430,Tabela1[#All],11,FALSE),-1)</f>
        <v>-1</v>
      </c>
      <c r="K430">
        <v>693.03119100000004</v>
      </c>
      <c r="L430">
        <v>2.8333052402898531</v>
      </c>
      <c r="M430">
        <v>4.4651596976461789</v>
      </c>
      <c r="N430">
        <v>-23.814612000000004</v>
      </c>
      <c r="O430">
        <v>-47.71550771583852</v>
      </c>
    </row>
    <row r="431" spans="1:15" x14ac:dyDescent="0.3">
      <c r="A431" t="s">
        <v>461</v>
      </c>
      <c r="B431">
        <v>3538006</v>
      </c>
      <c r="C431">
        <f>IFERROR(VLOOKUP($A431,Tabela1[#All],4,FALSE),-1)</f>
        <v>-1</v>
      </c>
      <c r="D431">
        <f>IFERROR(VLOOKUP($A431,Tabela1[#All],5,FALSE),-1)</f>
        <v>-1</v>
      </c>
      <c r="E431">
        <f>IFERROR(VLOOKUP($A431,Tabela1[#All],6,FALSE),-1)</f>
        <v>-1</v>
      </c>
      <c r="F431">
        <f>IFERROR(VLOOKUP($A431,Tabela1[#All],7,FALSE),-1)</f>
        <v>-1</v>
      </c>
      <c r="G431">
        <f>IFERROR(VLOOKUP($A431,Tabela1[#All],8,FALSE),-1)</f>
        <v>-1</v>
      </c>
      <c r="H431">
        <f>IFERROR(VLOOKUP($A431,Tabela1[#All],9,FALSE),-1)</f>
        <v>-1</v>
      </c>
      <c r="I431">
        <f>IFERROR(VLOOKUP($A431,Tabela1[#All],10,FALSE),-1)</f>
        <v>-1</v>
      </c>
      <c r="J431">
        <f>IFERROR(VLOOKUP($A431,Tabela1[#All],11,FALSE),-1)</f>
        <v>-1</v>
      </c>
      <c r="K431">
        <v>559.00517500000001</v>
      </c>
      <c r="L431">
        <v>2.8633216702709303</v>
      </c>
      <c r="M431">
        <v>5.2261563633558481</v>
      </c>
      <c r="N431">
        <v>-22.926668725898853</v>
      </c>
      <c r="O431">
        <v>-45.46204884623041</v>
      </c>
    </row>
    <row r="432" spans="1:15" x14ac:dyDescent="0.3">
      <c r="A432" t="s">
        <v>462</v>
      </c>
      <c r="B432">
        <v>3538105</v>
      </c>
      <c r="C432">
        <f>IFERROR(VLOOKUP($A432,Tabela1[#All],4,FALSE),-1)</f>
        <v>-1</v>
      </c>
      <c r="D432">
        <f>IFERROR(VLOOKUP($A432,Tabela1[#All],5,FALSE),-1)</f>
        <v>-1</v>
      </c>
      <c r="E432">
        <f>IFERROR(VLOOKUP($A432,Tabela1[#All],6,FALSE),-1)</f>
        <v>-1</v>
      </c>
      <c r="F432">
        <f>IFERROR(VLOOKUP($A432,Tabela1[#All],7,FALSE),-1)</f>
        <v>-1</v>
      </c>
      <c r="G432">
        <f>IFERROR(VLOOKUP($A432,Tabela1[#All],8,FALSE),-1)</f>
        <v>-1</v>
      </c>
      <c r="H432">
        <f>IFERROR(VLOOKUP($A432,Tabela1[#All],9,FALSE),-1)</f>
        <v>-1</v>
      </c>
      <c r="I432">
        <f>IFERROR(VLOOKUP($A432,Tabela1[#All],10,FALSE),-1)</f>
        <v>-1</v>
      </c>
      <c r="J432">
        <f>IFERROR(VLOOKUP($A432,Tabela1[#All],11,FALSE),-1)</f>
        <v>-1</v>
      </c>
      <c r="K432">
        <v>514.94505800000002</v>
      </c>
      <c r="L432">
        <v>2.2667607148695548</v>
      </c>
      <c r="M432">
        <v>4.2316989107643925</v>
      </c>
      <c r="N432">
        <v>-21.18598848855255</v>
      </c>
      <c r="O432">
        <v>-48.90563753529365</v>
      </c>
    </row>
    <row r="433" spans="1:15" x14ac:dyDescent="0.3">
      <c r="A433" t="s">
        <v>463</v>
      </c>
      <c r="B433">
        <v>3538204</v>
      </c>
      <c r="C433">
        <f>IFERROR(VLOOKUP($A433,Tabela1[#All],4,FALSE),-1)</f>
        <v>-1</v>
      </c>
      <c r="D433">
        <f>IFERROR(VLOOKUP($A433,Tabela1[#All],5,FALSE),-1)</f>
        <v>-1</v>
      </c>
      <c r="E433">
        <f>IFERROR(VLOOKUP($A433,Tabela1[#All],6,FALSE),-1)</f>
        <v>-1</v>
      </c>
      <c r="F433">
        <f>IFERROR(VLOOKUP($A433,Tabela1[#All],7,FALSE),-1)</f>
        <v>-1</v>
      </c>
      <c r="G433">
        <f>IFERROR(VLOOKUP($A433,Tabela1[#All],8,FALSE),-1)</f>
        <v>-1</v>
      </c>
      <c r="H433">
        <f>IFERROR(VLOOKUP($A433,Tabela1[#All],9,FALSE),-1)</f>
        <v>-1</v>
      </c>
      <c r="I433">
        <f>IFERROR(VLOOKUP($A433,Tabela1[#All],10,FALSE),-1)</f>
        <v>-1</v>
      </c>
      <c r="J433">
        <f>IFERROR(VLOOKUP($A433,Tabela1[#All],11,FALSE),-1)</f>
        <v>-1</v>
      </c>
      <c r="K433">
        <v>938.50386400000002</v>
      </c>
      <c r="L433">
        <v>2.1890128046002415</v>
      </c>
      <c r="M433">
        <v>4.1820435459430643</v>
      </c>
      <c r="N433">
        <v>-22.780796068516207</v>
      </c>
      <c r="O433">
        <v>-46.590577318931651</v>
      </c>
    </row>
    <row r="434" spans="1:15" x14ac:dyDescent="0.3">
      <c r="A434" t="s">
        <v>464</v>
      </c>
      <c r="B434">
        <v>3538303</v>
      </c>
      <c r="C434">
        <f>IFERROR(VLOOKUP($A434,Tabela1[#All],4,FALSE),-1)</f>
        <v>-1</v>
      </c>
      <c r="D434">
        <f>IFERROR(VLOOKUP($A434,Tabela1[#All],5,FALSE),-1)</f>
        <v>-1</v>
      </c>
      <c r="E434">
        <f>IFERROR(VLOOKUP($A434,Tabela1[#All],6,FALSE),-1)</f>
        <v>-1</v>
      </c>
      <c r="F434">
        <f>IFERROR(VLOOKUP($A434,Tabela1[#All],7,FALSE),-1)</f>
        <v>-1</v>
      </c>
      <c r="G434">
        <f>IFERROR(VLOOKUP($A434,Tabela1[#All],8,FALSE),-1)</f>
        <v>-1</v>
      </c>
      <c r="H434">
        <f>IFERROR(VLOOKUP($A434,Tabela1[#All],9,FALSE),-1)</f>
        <v>-1</v>
      </c>
      <c r="I434">
        <f>IFERROR(VLOOKUP($A434,Tabela1[#All],10,FALSE),-1)</f>
        <v>-1</v>
      </c>
      <c r="J434">
        <f>IFERROR(VLOOKUP($A434,Tabela1[#All],11,FALSE),-1)</f>
        <v>-1</v>
      </c>
      <c r="K434">
        <v>436.11788300000001</v>
      </c>
      <c r="L434">
        <v>2.6837393750102678</v>
      </c>
      <c r="M434">
        <v>3.5672616923538745</v>
      </c>
      <c r="N434">
        <v>-21.884989698814802</v>
      </c>
      <c r="O434">
        <v>-51.731626903764202</v>
      </c>
    </row>
    <row r="435" spans="1:15" x14ac:dyDescent="0.3">
      <c r="A435" t="s">
        <v>465</v>
      </c>
      <c r="B435">
        <v>3538501</v>
      </c>
      <c r="C435">
        <f>IFERROR(VLOOKUP($A435,Tabela1[#All],4,FALSE),-1)</f>
        <v>-1</v>
      </c>
      <c r="D435">
        <f>IFERROR(VLOOKUP($A435,Tabela1[#All],5,FALSE),-1)</f>
        <v>-1</v>
      </c>
      <c r="E435">
        <f>IFERROR(VLOOKUP($A435,Tabela1[#All],6,FALSE),-1)</f>
        <v>-1</v>
      </c>
      <c r="F435">
        <f>IFERROR(VLOOKUP($A435,Tabela1[#All],7,FALSE),-1)</f>
        <v>-1</v>
      </c>
      <c r="G435">
        <f>IFERROR(VLOOKUP($A435,Tabela1[#All],8,FALSE),-1)</f>
        <v>-1</v>
      </c>
      <c r="H435">
        <f>IFERROR(VLOOKUP($A435,Tabela1[#All],9,FALSE),-1)</f>
        <v>-1</v>
      </c>
      <c r="I435">
        <f>IFERROR(VLOOKUP($A435,Tabela1[#All],10,FALSE),-1)</f>
        <v>-1</v>
      </c>
      <c r="J435">
        <f>IFERROR(VLOOKUP($A435,Tabela1[#All],11,FALSE),-1)</f>
        <v>-1</v>
      </c>
      <c r="K435">
        <v>638.54311600000005</v>
      </c>
      <c r="L435">
        <v>2.245502797372851</v>
      </c>
      <c r="M435">
        <v>4.1353553094087747</v>
      </c>
      <c r="N435">
        <v>-22.611166885180054</v>
      </c>
      <c r="O435">
        <v>-45.183569424497712</v>
      </c>
    </row>
    <row r="436" spans="1:15" x14ac:dyDescent="0.3">
      <c r="A436" t="s">
        <v>466</v>
      </c>
      <c r="B436">
        <v>3538600</v>
      </c>
      <c r="C436">
        <f>IFERROR(VLOOKUP($A436,Tabela1[#All],4,FALSE),-1)</f>
        <v>-1</v>
      </c>
      <c r="D436">
        <f>IFERROR(VLOOKUP($A436,Tabela1[#All],5,FALSE),-1)</f>
        <v>-1</v>
      </c>
      <c r="E436">
        <f>IFERROR(VLOOKUP($A436,Tabela1[#All],6,FALSE),-1)</f>
        <v>-1</v>
      </c>
      <c r="F436">
        <f>IFERROR(VLOOKUP($A436,Tabela1[#All],7,FALSE),-1)</f>
        <v>-1</v>
      </c>
      <c r="G436">
        <f>IFERROR(VLOOKUP($A436,Tabela1[#All],8,FALSE),-1)</f>
        <v>-1</v>
      </c>
      <c r="H436">
        <f>IFERROR(VLOOKUP($A436,Tabela1[#All],9,FALSE),-1)</f>
        <v>-1</v>
      </c>
      <c r="I436">
        <f>IFERROR(VLOOKUP($A436,Tabela1[#All],10,FALSE),-1)</f>
        <v>-1</v>
      </c>
      <c r="J436">
        <f>IFERROR(VLOOKUP($A436,Tabela1[#All],11,FALSE),-1)</f>
        <v>-1</v>
      </c>
      <c r="K436">
        <v>793.71493199999998</v>
      </c>
      <c r="L436">
        <v>2.586100982699389</v>
      </c>
      <c r="M436">
        <v>4.4362103690870542</v>
      </c>
      <c r="N436">
        <v>-23.050499000000006</v>
      </c>
      <c r="O436">
        <v>-46.358755200469574</v>
      </c>
    </row>
    <row r="437" spans="1:15" x14ac:dyDescent="0.3">
      <c r="A437" t="s">
        <v>26</v>
      </c>
      <c r="B437">
        <v>3538709</v>
      </c>
      <c r="C437" t="str">
        <f>IFERROR(VLOOKUP($A437,Tabela1[#All],4,FALSE),-1)</f>
        <v>G1</v>
      </c>
      <c r="D437" t="str">
        <f>IFERROR(VLOOKUP($A437,Tabela1[#All],5,FALSE),-1)</f>
        <v>G2</v>
      </c>
      <c r="E437" t="str">
        <f>IFERROR(VLOOKUP($A437,Tabela1[#All],6,FALSE),-1)</f>
        <v>G3</v>
      </c>
      <c r="F437" t="str">
        <f>IFERROR(VLOOKUP($A437,Tabela1[#All],7,FALSE),-1)</f>
        <v>G1</v>
      </c>
      <c r="G437" t="str">
        <f>IFERROR(VLOOKUP($A437,Tabela1[#All],8,FALSE),-1)</f>
        <v>G4</v>
      </c>
      <c r="H437" t="str">
        <f>IFERROR(VLOOKUP($A437,Tabela1[#All],9,FALSE),-1)</f>
        <v>G1</v>
      </c>
      <c r="I437" t="str">
        <f>IFERROR(VLOOKUP($A437,Tabela1[#All],10,FALSE),-1)</f>
        <v>G5</v>
      </c>
      <c r="J437" t="str">
        <f>IFERROR(VLOOKUP($A437,Tabela1[#All],11,FALSE),-1)</f>
        <v>G1</v>
      </c>
      <c r="K437">
        <v>527.09938799999998</v>
      </c>
      <c r="L437">
        <v>3.1392709632675655</v>
      </c>
      <c r="M437">
        <v>5.6065339863505974</v>
      </c>
      <c r="N437">
        <v>-22.723722000000002</v>
      </c>
      <c r="O437">
        <v>-47.646846236158197</v>
      </c>
    </row>
    <row r="438" spans="1:15" x14ac:dyDescent="0.3">
      <c r="A438" t="s">
        <v>467</v>
      </c>
      <c r="B438">
        <v>3538808</v>
      </c>
      <c r="C438">
        <f>IFERROR(VLOOKUP($A438,Tabela1[#All],4,FALSE),-1)</f>
        <v>-1</v>
      </c>
      <c r="D438">
        <f>IFERROR(VLOOKUP($A438,Tabela1[#All],5,FALSE),-1)</f>
        <v>-1</v>
      </c>
      <c r="E438">
        <f>IFERROR(VLOOKUP($A438,Tabela1[#All],6,FALSE),-1)</f>
        <v>-1</v>
      </c>
      <c r="F438">
        <f>IFERROR(VLOOKUP($A438,Tabela1[#All],7,FALSE),-1)</f>
        <v>-1</v>
      </c>
      <c r="G438">
        <f>IFERROR(VLOOKUP($A438,Tabela1[#All],8,FALSE),-1)</f>
        <v>-1</v>
      </c>
      <c r="H438">
        <f>IFERROR(VLOOKUP($A438,Tabela1[#All],9,FALSE),-1)</f>
        <v>-1</v>
      </c>
      <c r="I438">
        <f>IFERROR(VLOOKUP($A438,Tabela1[#All],10,FALSE),-1)</f>
        <v>-1</v>
      </c>
      <c r="J438">
        <f>IFERROR(VLOOKUP($A438,Tabela1[#All],11,FALSE),-1)</f>
        <v>-1</v>
      </c>
      <c r="K438">
        <v>555.89249900000004</v>
      </c>
      <c r="L438">
        <v>2.7029395000753436</v>
      </c>
      <c r="M438">
        <v>4.4743036971165608</v>
      </c>
      <c r="N438">
        <v>-23.192991495000008</v>
      </c>
      <c r="O438">
        <v>-49.383974489660609</v>
      </c>
    </row>
    <row r="439" spans="1:15" x14ac:dyDescent="0.3">
      <c r="A439" t="s">
        <v>468</v>
      </c>
      <c r="B439">
        <v>3538907</v>
      </c>
      <c r="C439">
        <f>IFERROR(VLOOKUP($A439,Tabela1[#All],4,FALSE),-1)</f>
        <v>-1</v>
      </c>
      <c r="D439">
        <f>IFERROR(VLOOKUP($A439,Tabela1[#All],5,FALSE),-1)</f>
        <v>-1</v>
      </c>
      <c r="E439">
        <f>IFERROR(VLOOKUP($A439,Tabela1[#All],6,FALSE),-1)</f>
        <v>-1</v>
      </c>
      <c r="F439">
        <f>IFERROR(VLOOKUP($A439,Tabela1[#All],7,FALSE),-1)</f>
        <v>-1</v>
      </c>
      <c r="G439">
        <f>IFERROR(VLOOKUP($A439,Tabela1[#All],8,FALSE),-1)</f>
        <v>-1</v>
      </c>
      <c r="H439">
        <f>IFERROR(VLOOKUP($A439,Tabela1[#All],9,FALSE),-1)</f>
        <v>-1</v>
      </c>
      <c r="I439">
        <f>IFERROR(VLOOKUP($A439,Tabela1[#All],10,FALSE),-1)</f>
        <v>-1</v>
      </c>
      <c r="J439">
        <f>IFERROR(VLOOKUP($A439,Tabela1[#All],11,FALSE),-1)</f>
        <v>-1</v>
      </c>
      <c r="K439">
        <v>481.45619599999998</v>
      </c>
      <c r="L439">
        <v>2.9157996453125179</v>
      </c>
      <c r="M439">
        <v>4.4064039098078283</v>
      </c>
      <c r="N439">
        <v>-21.993447000000003</v>
      </c>
      <c r="O439">
        <v>-49.456642433369588</v>
      </c>
    </row>
    <row r="440" spans="1:15" x14ac:dyDescent="0.3">
      <c r="A440" t="s">
        <v>469</v>
      </c>
      <c r="B440">
        <v>3539004</v>
      </c>
      <c r="C440">
        <f>IFERROR(VLOOKUP($A440,Tabela1[#All],4,FALSE),-1)</f>
        <v>-1</v>
      </c>
      <c r="D440">
        <f>IFERROR(VLOOKUP($A440,Tabela1[#All],5,FALSE),-1)</f>
        <v>-1</v>
      </c>
      <c r="E440">
        <f>IFERROR(VLOOKUP($A440,Tabela1[#All],6,FALSE),-1)</f>
        <v>-1</v>
      </c>
      <c r="F440">
        <f>IFERROR(VLOOKUP($A440,Tabela1[#All],7,FALSE),-1)</f>
        <v>-1</v>
      </c>
      <c r="G440">
        <f>IFERROR(VLOOKUP($A440,Tabela1[#All],8,FALSE),-1)</f>
        <v>-1</v>
      </c>
      <c r="H440">
        <f>IFERROR(VLOOKUP($A440,Tabela1[#All],9,FALSE),-1)</f>
        <v>-1</v>
      </c>
      <c r="I440">
        <f>IFERROR(VLOOKUP($A440,Tabela1[#All],10,FALSE),-1)</f>
        <v>-1</v>
      </c>
      <c r="J440">
        <f>IFERROR(VLOOKUP($A440,Tabela1[#All],11,FALSE),-1)</f>
        <v>-1</v>
      </c>
      <c r="K440">
        <v>579.64226299999996</v>
      </c>
      <c r="L440">
        <v>2.3340695523433408</v>
      </c>
      <c r="M440">
        <v>4.0575520010545327</v>
      </c>
      <c r="N440">
        <v>-21.099631662599752</v>
      </c>
      <c r="O440">
        <v>-48.669841932561816</v>
      </c>
    </row>
    <row r="441" spans="1:15" x14ac:dyDescent="0.3">
      <c r="A441" t="s">
        <v>470</v>
      </c>
      <c r="B441">
        <v>3539103</v>
      </c>
      <c r="C441">
        <f>IFERROR(VLOOKUP($A441,Tabela1[#All],4,FALSE),-1)</f>
        <v>-1</v>
      </c>
      <c r="D441">
        <f>IFERROR(VLOOKUP($A441,Tabela1[#All],5,FALSE),-1)</f>
        <v>-1</v>
      </c>
      <c r="E441">
        <f>IFERROR(VLOOKUP($A441,Tabela1[#All],6,FALSE),-1)</f>
        <v>-1</v>
      </c>
      <c r="F441">
        <f>IFERROR(VLOOKUP($A441,Tabela1[#All],7,FALSE),-1)</f>
        <v>-1</v>
      </c>
      <c r="G441">
        <f>IFERROR(VLOOKUP($A441,Tabela1[#All],8,FALSE),-1)</f>
        <v>-1</v>
      </c>
      <c r="H441">
        <f>IFERROR(VLOOKUP($A441,Tabela1[#All],9,FALSE),-1)</f>
        <v>-1</v>
      </c>
      <c r="I441">
        <f>IFERROR(VLOOKUP($A441,Tabela1[#All],10,FALSE),-1)</f>
        <v>-1</v>
      </c>
      <c r="J441">
        <f>IFERROR(VLOOKUP($A441,Tabela1[#All],11,FALSE),-1)</f>
        <v>-1</v>
      </c>
      <c r="K441">
        <v>705.50592800000004</v>
      </c>
      <c r="L441">
        <v>2.035385706097161</v>
      </c>
      <c r="M441">
        <v>4.2763468962530329</v>
      </c>
      <c r="N441">
        <v>-23.397523307901903</v>
      </c>
      <c r="O441">
        <v>-47.000967568744898</v>
      </c>
    </row>
    <row r="442" spans="1:15" x14ac:dyDescent="0.3">
      <c r="A442" t="s">
        <v>471</v>
      </c>
      <c r="B442">
        <v>3539202</v>
      </c>
      <c r="C442">
        <f>IFERROR(VLOOKUP($A442,Tabela1[#All],4,FALSE),-1)</f>
        <v>-1</v>
      </c>
      <c r="D442">
        <f>IFERROR(VLOOKUP($A442,Tabela1[#All],5,FALSE),-1)</f>
        <v>-1</v>
      </c>
      <c r="E442">
        <f>IFERROR(VLOOKUP($A442,Tabela1[#All],6,FALSE),-1)</f>
        <v>-1</v>
      </c>
      <c r="F442">
        <f>IFERROR(VLOOKUP($A442,Tabela1[#All],7,FALSE),-1)</f>
        <v>-1</v>
      </c>
      <c r="G442">
        <f>IFERROR(VLOOKUP($A442,Tabela1[#All],8,FALSE),-1)</f>
        <v>-1</v>
      </c>
      <c r="H442">
        <f>IFERROR(VLOOKUP($A442,Tabela1[#All],9,FALSE),-1)</f>
        <v>-1</v>
      </c>
      <c r="I442">
        <f>IFERROR(VLOOKUP($A442,Tabela1[#All],10,FALSE),-1)</f>
        <v>-1</v>
      </c>
      <c r="J442">
        <f>IFERROR(VLOOKUP($A442,Tabela1[#All],11,FALSE),-1)</f>
        <v>-1</v>
      </c>
      <c r="K442">
        <v>486.94915099999997</v>
      </c>
      <c r="L442">
        <v>2.6791306939054929</v>
      </c>
      <c r="M442">
        <v>4.439758882863007</v>
      </c>
      <c r="N442">
        <v>-22.276675485000002</v>
      </c>
      <c r="O442">
        <v>-51.499584290089487</v>
      </c>
    </row>
    <row r="443" spans="1:15" x14ac:dyDescent="0.3">
      <c r="A443" t="s">
        <v>472</v>
      </c>
      <c r="B443">
        <v>3539301</v>
      </c>
      <c r="C443">
        <f>IFERROR(VLOOKUP($A443,Tabela1[#All],4,FALSE),-1)</f>
        <v>-1</v>
      </c>
      <c r="D443">
        <f>IFERROR(VLOOKUP($A443,Tabela1[#All],5,FALSE),-1)</f>
        <v>-1</v>
      </c>
      <c r="E443">
        <f>IFERROR(VLOOKUP($A443,Tabela1[#All],6,FALSE),-1)</f>
        <v>-1</v>
      </c>
      <c r="F443">
        <f>IFERROR(VLOOKUP($A443,Tabela1[#All],7,FALSE),-1)</f>
        <v>-1</v>
      </c>
      <c r="G443">
        <f>IFERROR(VLOOKUP($A443,Tabela1[#All],8,FALSE),-1)</f>
        <v>-1</v>
      </c>
      <c r="H443">
        <f>IFERROR(VLOOKUP($A443,Tabela1[#All],9,FALSE),-1)</f>
        <v>-1</v>
      </c>
      <c r="I443">
        <f>IFERROR(VLOOKUP($A443,Tabela1[#All],10,FALSE),-1)</f>
        <v>-1</v>
      </c>
      <c r="J443">
        <f>IFERROR(VLOOKUP($A443,Tabela1[#All],11,FALSE),-1)</f>
        <v>-1</v>
      </c>
      <c r="K443">
        <v>626.16231400000004</v>
      </c>
      <c r="L443">
        <v>2.861604895852659</v>
      </c>
      <c r="M443">
        <v>4.8831445159072819</v>
      </c>
      <c r="N443">
        <v>-21.994049295000003</v>
      </c>
      <c r="O443">
        <v>-47.425172881653872</v>
      </c>
    </row>
    <row r="444" spans="1:15" x14ac:dyDescent="0.3">
      <c r="A444" t="s">
        <v>473</v>
      </c>
      <c r="B444">
        <v>3539400</v>
      </c>
      <c r="C444">
        <f>IFERROR(VLOOKUP($A444,Tabela1[#All],4,FALSE),-1)</f>
        <v>-1</v>
      </c>
      <c r="D444">
        <f>IFERROR(VLOOKUP($A444,Tabela1[#All],5,FALSE),-1)</f>
        <v>-1</v>
      </c>
      <c r="E444">
        <f>IFERROR(VLOOKUP($A444,Tabela1[#All],6,FALSE),-1)</f>
        <v>-1</v>
      </c>
      <c r="F444">
        <f>IFERROR(VLOOKUP($A444,Tabela1[#All],7,FALSE),-1)</f>
        <v>-1</v>
      </c>
      <c r="G444">
        <f>IFERROR(VLOOKUP($A444,Tabela1[#All],8,FALSE),-1)</f>
        <v>-1</v>
      </c>
      <c r="H444">
        <f>IFERROR(VLOOKUP($A444,Tabela1[#All],9,FALSE),-1)</f>
        <v>-1</v>
      </c>
      <c r="I444">
        <f>IFERROR(VLOOKUP($A444,Tabela1[#All],10,FALSE),-1)</f>
        <v>-1</v>
      </c>
      <c r="J444">
        <f>IFERROR(VLOOKUP($A444,Tabela1[#All],11,FALSE),-1)</f>
        <v>-1</v>
      </c>
      <c r="K444">
        <v>516.61361999999997</v>
      </c>
      <c r="L444">
        <v>2.6046676852850172</v>
      </c>
      <c r="M444">
        <v>4.1346869925568539</v>
      </c>
      <c r="N444">
        <v>-22.412065944821105</v>
      </c>
      <c r="O444">
        <v>-49.137252216790841</v>
      </c>
    </row>
    <row r="445" spans="1:15" x14ac:dyDescent="0.3">
      <c r="A445" t="s">
        <v>474</v>
      </c>
      <c r="B445">
        <v>3539509</v>
      </c>
      <c r="C445">
        <f>IFERROR(VLOOKUP($A445,Tabela1[#All],4,FALSE),-1)</f>
        <v>-1</v>
      </c>
      <c r="D445">
        <f>IFERROR(VLOOKUP($A445,Tabela1[#All],5,FALSE),-1)</f>
        <v>-1</v>
      </c>
      <c r="E445">
        <f>IFERROR(VLOOKUP($A445,Tabela1[#All],6,FALSE),-1)</f>
        <v>-1</v>
      </c>
      <c r="F445">
        <f>IFERROR(VLOOKUP($A445,Tabela1[#All],7,FALSE),-1)</f>
        <v>-1</v>
      </c>
      <c r="G445">
        <f>IFERROR(VLOOKUP($A445,Tabela1[#All],8,FALSE),-1)</f>
        <v>-1</v>
      </c>
      <c r="H445">
        <f>IFERROR(VLOOKUP($A445,Tabela1[#All],9,FALSE),-1)</f>
        <v>-1</v>
      </c>
      <c r="I445">
        <f>IFERROR(VLOOKUP($A445,Tabela1[#All],10,FALSE),-1)</f>
        <v>-1</v>
      </c>
      <c r="J445">
        <f>IFERROR(VLOOKUP($A445,Tabela1[#All],11,FALSE),-1)</f>
        <v>-1</v>
      </c>
      <c r="K445">
        <v>515.81715599999995</v>
      </c>
      <c r="L445">
        <v>2.6341123498306187</v>
      </c>
      <c r="M445">
        <v>4.5989983057863615</v>
      </c>
      <c r="N445">
        <v>-21.010999499367802</v>
      </c>
      <c r="O445">
        <v>-48.222265751502015</v>
      </c>
    </row>
    <row r="446" spans="1:15" x14ac:dyDescent="0.3">
      <c r="A446" t="s">
        <v>475</v>
      </c>
      <c r="B446">
        <v>3539608</v>
      </c>
      <c r="C446">
        <f>IFERROR(VLOOKUP($A446,Tabela1[#All],4,FALSE),-1)</f>
        <v>-1</v>
      </c>
      <c r="D446">
        <f>IFERROR(VLOOKUP($A446,Tabela1[#All],5,FALSE),-1)</f>
        <v>-1</v>
      </c>
      <c r="E446">
        <f>IFERROR(VLOOKUP($A446,Tabela1[#All],6,FALSE),-1)</f>
        <v>-1</v>
      </c>
      <c r="F446">
        <f>IFERROR(VLOOKUP($A446,Tabela1[#All],7,FALSE),-1)</f>
        <v>-1</v>
      </c>
      <c r="G446">
        <f>IFERROR(VLOOKUP($A446,Tabela1[#All],8,FALSE),-1)</f>
        <v>-1</v>
      </c>
      <c r="H446">
        <f>IFERROR(VLOOKUP($A446,Tabela1[#All],9,FALSE),-1)</f>
        <v>-1</v>
      </c>
      <c r="I446">
        <f>IFERROR(VLOOKUP($A446,Tabela1[#All],10,FALSE),-1)</f>
        <v>-1</v>
      </c>
      <c r="J446">
        <f>IFERROR(VLOOKUP($A446,Tabela1[#All],11,FALSE),-1)</f>
        <v>-1</v>
      </c>
      <c r="K446">
        <v>436.45196800000002</v>
      </c>
      <c r="L446">
        <v>2.4621358445366801</v>
      </c>
      <c r="M446">
        <v>3.7190825739014861</v>
      </c>
      <c r="N446">
        <v>-21.032328202496551</v>
      </c>
      <c r="O446">
        <v>-49.925719799208963</v>
      </c>
    </row>
    <row r="447" spans="1:15" x14ac:dyDescent="0.3">
      <c r="A447" t="s">
        <v>476</v>
      </c>
      <c r="B447">
        <v>3539707</v>
      </c>
      <c r="C447">
        <f>IFERROR(VLOOKUP($A447,Tabela1[#All],4,FALSE),-1)</f>
        <v>-1</v>
      </c>
      <c r="D447">
        <f>IFERROR(VLOOKUP($A447,Tabela1[#All],5,FALSE),-1)</f>
        <v>-1</v>
      </c>
      <c r="E447">
        <f>IFERROR(VLOOKUP($A447,Tabela1[#All],6,FALSE),-1)</f>
        <v>-1</v>
      </c>
      <c r="F447">
        <f>IFERROR(VLOOKUP($A447,Tabela1[#All],7,FALSE),-1)</f>
        <v>-1</v>
      </c>
      <c r="G447">
        <f>IFERROR(VLOOKUP($A447,Tabela1[#All],8,FALSE),-1)</f>
        <v>-1</v>
      </c>
      <c r="H447">
        <f>IFERROR(VLOOKUP($A447,Tabela1[#All],9,FALSE),-1)</f>
        <v>-1</v>
      </c>
      <c r="I447">
        <f>IFERROR(VLOOKUP($A447,Tabela1[#All],10,FALSE),-1)</f>
        <v>-1</v>
      </c>
      <c r="J447">
        <f>IFERROR(VLOOKUP($A447,Tabela1[#All],11,FALSE),-1)</f>
        <v>-1</v>
      </c>
      <c r="K447">
        <v>485.544939</v>
      </c>
      <c r="L447">
        <v>2.5151847817175215</v>
      </c>
      <c r="M447">
        <v>3.5502283530550942</v>
      </c>
      <c r="N447">
        <v>-22.633457258333753</v>
      </c>
      <c r="O447">
        <v>-50.208934535832</v>
      </c>
    </row>
    <row r="448" spans="1:15" x14ac:dyDescent="0.3">
      <c r="A448" t="s">
        <v>477</v>
      </c>
      <c r="B448">
        <v>3539806</v>
      </c>
      <c r="C448">
        <f>IFERROR(VLOOKUP($A448,Tabela1[#All],4,FALSE),-1)</f>
        <v>-1</v>
      </c>
      <c r="D448">
        <f>IFERROR(VLOOKUP($A448,Tabela1[#All],5,FALSE),-1)</f>
        <v>-1</v>
      </c>
      <c r="E448">
        <f>IFERROR(VLOOKUP($A448,Tabela1[#All],6,FALSE),-1)</f>
        <v>-1</v>
      </c>
      <c r="F448">
        <f>IFERROR(VLOOKUP($A448,Tabela1[#All],7,FALSE),-1)</f>
        <v>-1</v>
      </c>
      <c r="G448">
        <f>IFERROR(VLOOKUP($A448,Tabela1[#All],8,FALSE),-1)</f>
        <v>-1</v>
      </c>
      <c r="H448">
        <f>IFERROR(VLOOKUP($A448,Tabela1[#All],9,FALSE),-1)</f>
        <v>-1</v>
      </c>
      <c r="I448">
        <f>IFERROR(VLOOKUP($A448,Tabela1[#All],10,FALSE),-1)</f>
        <v>-1</v>
      </c>
      <c r="J448">
        <f>IFERROR(VLOOKUP($A448,Tabela1[#All],11,FALSE),-1)</f>
        <v>-1</v>
      </c>
      <c r="K448">
        <v>755.62460599999997</v>
      </c>
      <c r="L448">
        <v>1.2371414273388355</v>
      </c>
      <c r="M448">
        <v>5.0698604164441354</v>
      </c>
      <c r="N448">
        <v>-23.528626567661505</v>
      </c>
      <c r="O448">
        <v>-46.346220388658651</v>
      </c>
    </row>
    <row r="449" spans="1:15" x14ac:dyDescent="0.3">
      <c r="A449" t="s">
        <v>478</v>
      </c>
      <c r="B449">
        <v>3539905</v>
      </c>
      <c r="C449">
        <f>IFERROR(VLOOKUP($A449,Tabela1[#All],4,FALSE),-1)</f>
        <v>-1</v>
      </c>
      <c r="D449">
        <f>IFERROR(VLOOKUP($A449,Tabela1[#All],5,FALSE),-1)</f>
        <v>-1</v>
      </c>
      <c r="E449">
        <f>IFERROR(VLOOKUP($A449,Tabela1[#All],6,FALSE),-1)</f>
        <v>-1</v>
      </c>
      <c r="F449">
        <f>IFERROR(VLOOKUP($A449,Tabela1[#All],7,FALSE),-1)</f>
        <v>-1</v>
      </c>
      <c r="G449">
        <f>IFERROR(VLOOKUP($A449,Tabela1[#All],8,FALSE),-1)</f>
        <v>-1</v>
      </c>
      <c r="H449">
        <f>IFERROR(VLOOKUP($A449,Tabela1[#All],9,FALSE),-1)</f>
        <v>-1</v>
      </c>
      <c r="I449">
        <f>IFERROR(VLOOKUP($A449,Tabela1[#All],10,FALSE),-1)</f>
        <v>-1</v>
      </c>
      <c r="J449">
        <f>IFERROR(VLOOKUP($A449,Tabela1[#All],11,FALSE),-1)</f>
        <v>-1</v>
      </c>
      <c r="K449">
        <v>529.59821599999998</v>
      </c>
      <c r="L449">
        <v>2.1307196365629522</v>
      </c>
      <c r="M449">
        <v>3.7824009524965296</v>
      </c>
      <c r="N449">
        <v>-20.785857750580252</v>
      </c>
      <c r="O449">
        <v>-49.813894906677447</v>
      </c>
    </row>
    <row r="450" spans="1:15" x14ac:dyDescent="0.3">
      <c r="A450" t="s">
        <v>479</v>
      </c>
      <c r="B450">
        <v>3540002</v>
      </c>
      <c r="C450">
        <f>IFERROR(VLOOKUP($A450,Tabela1[#All],4,FALSE),-1)</f>
        <v>-1</v>
      </c>
      <c r="D450">
        <f>IFERROR(VLOOKUP($A450,Tabela1[#All],5,FALSE),-1)</f>
        <v>-1</v>
      </c>
      <c r="E450">
        <f>IFERROR(VLOOKUP($A450,Tabela1[#All],6,FALSE),-1)</f>
        <v>-1</v>
      </c>
      <c r="F450">
        <f>IFERROR(VLOOKUP($A450,Tabela1[#All],7,FALSE),-1)</f>
        <v>-1</v>
      </c>
      <c r="G450">
        <f>IFERROR(VLOOKUP($A450,Tabela1[#All],8,FALSE),-1)</f>
        <v>-1</v>
      </c>
      <c r="H450">
        <f>IFERROR(VLOOKUP($A450,Tabela1[#All],9,FALSE),-1)</f>
        <v>-1</v>
      </c>
      <c r="I450">
        <f>IFERROR(VLOOKUP($A450,Tabela1[#All],10,FALSE),-1)</f>
        <v>-1</v>
      </c>
      <c r="J450">
        <f>IFERROR(VLOOKUP($A450,Tabela1[#All],11,FALSE),-1)</f>
        <v>-1</v>
      </c>
      <c r="K450">
        <v>599.188267</v>
      </c>
      <c r="L450">
        <v>2.8946892625957208</v>
      </c>
      <c r="M450">
        <v>4.3426989621395915</v>
      </c>
      <c r="N450">
        <v>-22.106145654078301</v>
      </c>
      <c r="O450">
        <v>-50.176028054852985</v>
      </c>
    </row>
    <row r="451" spans="1:15" x14ac:dyDescent="0.3">
      <c r="A451" t="s">
        <v>480</v>
      </c>
      <c r="B451">
        <v>3540101</v>
      </c>
      <c r="C451">
        <f>IFERROR(VLOOKUP($A451,Tabela1[#All],4,FALSE),-1)</f>
        <v>-1</v>
      </c>
      <c r="D451">
        <f>IFERROR(VLOOKUP($A451,Tabela1[#All],5,FALSE),-1)</f>
        <v>-1</v>
      </c>
      <c r="E451">
        <f>IFERROR(VLOOKUP($A451,Tabela1[#All],6,FALSE),-1)</f>
        <v>-1</v>
      </c>
      <c r="F451">
        <f>IFERROR(VLOOKUP($A451,Tabela1[#All],7,FALSE),-1)</f>
        <v>-1</v>
      </c>
      <c r="G451">
        <f>IFERROR(VLOOKUP($A451,Tabela1[#All],8,FALSE),-1)</f>
        <v>-1</v>
      </c>
      <c r="H451">
        <f>IFERROR(VLOOKUP($A451,Tabela1[#All],9,FALSE),-1)</f>
        <v>-1</v>
      </c>
      <c r="I451">
        <f>IFERROR(VLOOKUP($A451,Tabela1[#All],10,FALSE),-1)</f>
        <v>-1</v>
      </c>
      <c r="J451">
        <f>IFERROR(VLOOKUP($A451,Tabela1[#All],11,FALSE),-1)</f>
        <v>-1</v>
      </c>
      <c r="K451">
        <v>414.678968</v>
      </c>
      <c r="L451">
        <v>2.2633969633096518</v>
      </c>
      <c r="M451">
        <v>3.5335178620169674</v>
      </c>
      <c r="N451">
        <v>-21.7361764725485</v>
      </c>
      <c r="O451">
        <v>-49.360870074892581</v>
      </c>
    </row>
    <row r="452" spans="1:15" x14ac:dyDescent="0.3">
      <c r="A452" t="s">
        <v>481</v>
      </c>
      <c r="B452">
        <v>3540200</v>
      </c>
      <c r="C452">
        <f>IFERROR(VLOOKUP($A452,Tabela1[#All],4,FALSE),-1)</f>
        <v>-1</v>
      </c>
      <c r="D452">
        <f>IFERROR(VLOOKUP($A452,Tabela1[#All],5,FALSE),-1)</f>
        <v>-1</v>
      </c>
      <c r="E452">
        <f>IFERROR(VLOOKUP($A452,Tabela1[#All],6,FALSE),-1)</f>
        <v>-1</v>
      </c>
      <c r="F452">
        <f>IFERROR(VLOOKUP($A452,Tabela1[#All],7,FALSE),-1)</f>
        <v>-1</v>
      </c>
      <c r="G452">
        <f>IFERROR(VLOOKUP($A452,Tabela1[#All],8,FALSE),-1)</f>
        <v>-1</v>
      </c>
      <c r="H452">
        <f>IFERROR(VLOOKUP($A452,Tabela1[#All],9,FALSE),-1)</f>
        <v>-1</v>
      </c>
      <c r="I452">
        <f>IFERROR(VLOOKUP($A452,Tabela1[#All],10,FALSE),-1)</f>
        <v>-1</v>
      </c>
      <c r="J452">
        <f>IFERROR(VLOOKUP($A452,Tabela1[#All],11,FALSE),-1)</f>
        <v>-1</v>
      </c>
      <c r="K452">
        <v>533.05990099999997</v>
      </c>
      <c r="L452">
        <v>2.5519023557116185</v>
      </c>
      <c r="M452">
        <v>4.6986311224590143</v>
      </c>
      <c r="N452">
        <v>-21.02571</v>
      </c>
      <c r="O452">
        <v>-48.037837302541938</v>
      </c>
    </row>
    <row r="453" spans="1:15" x14ac:dyDescent="0.3">
      <c r="A453" t="s">
        <v>482</v>
      </c>
      <c r="B453">
        <v>3540259</v>
      </c>
      <c r="C453">
        <f>IFERROR(VLOOKUP($A453,Tabela1[#All],4,FALSE),-1)</f>
        <v>-1</v>
      </c>
      <c r="D453">
        <f>IFERROR(VLOOKUP($A453,Tabela1[#All],5,FALSE),-1)</f>
        <v>-1</v>
      </c>
      <c r="E453">
        <f>IFERROR(VLOOKUP($A453,Tabela1[#All],6,FALSE),-1)</f>
        <v>-1</v>
      </c>
      <c r="F453">
        <f>IFERROR(VLOOKUP($A453,Tabela1[#All],7,FALSE),-1)</f>
        <v>-1</v>
      </c>
      <c r="G453">
        <f>IFERROR(VLOOKUP($A453,Tabela1[#All],8,FALSE),-1)</f>
        <v>-1</v>
      </c>
      <c r="H453">
        <f>IFERROR(VLOOKUP($A453,Tabela1[#All],9,FALSE),-1)</f>
        <v>-1</v>
      </c>
      <c r="I453">
        <f>IFERROR(VLOOKUP($A453,Tabela1[#All],10,FALSE),-1)</f>
        <v>-1</v>
      </c>
      <c r="J453">
        <f>IFERROR(VLOOKUP($A453,Tabela1[#All],11,FALSE),-1)</f>
        <v>-1</v>
      </c>
      <c r="K453">
        <v>396.90904899999998</v>
      </c>
      <c r="L453">
        <v>2.3212358493275413</v>
      </c>
      <c r="M453">
        <v>3.6653933502797118</v>
      </c>
      <c r="N453">
        <v>-20.440833842943853</v>
      </c>
      <c r="O453">
        <v>-50.524602015676024</v>
      </c>
    </row>
    <row r="454" spans="1:15" x14ac:dyDescent="0.3">
      <c r="A454" t="s">
        <v>483</v>
      </c>
      <c r="B454">
        <v>3540309</v>
      </c>
      <c r="C454">
        <f>IFERROR(VLOOKUP($A454,Tabela1[#All],4,FALSE),-1)</f>
        <v>-1</v>
      </c>
      <c r="D454">
        <f>IFERROR(VLOOKUP($A454,Tabela1[#All],5,FALSE),-1)</f>
        <v>-1</v>
      </c>
      <c r="E454">
        <f>IFERROR(VLOOKUP($A454,Tabela1[#All],6,FALSE),-1)</f>
        <v>-1</v>
      </c>
      <c r="F454">
        <f>IFERROR(VLOOKUP($A454,Tabela1[#All],7,FALSE),-1)</f>
        <v>-1</v>
      </c>
      <c r="G454">
        <f>IFERROR(VLOOKUP($A454,Tabela1[#All],8,FALSE),-1)</f>
        <v>-1</v>
      </c>
      <c r="H454">
        <f>IFERROR(VLOOKUP($A454,Tabela1[#All],9,FALSE),-1)</f>
        <v>-1</v>
      </c>
      <c r="I454">
        <f>IFERROR(VLOOKUP($A454,Tabela1[#All],10,FALSE),-1)</f>
        <v>-1</v>
      </c>
      <c r="J454">
        <f>IFERROR(VLOOKUP($A454,Tabela1[#All],11,FALSE),-1)</f>
        <v>-1</v>
      </c>
      <c r="K454">
        <v>451.92222800000002</v>
      </c>
      <c r="L454">
        <v>2.3374692449570951</v>
      </c>
      <c r="M454">
        <v>3.4111144185509046</v>
      </c>
      <c r="N454">
        <v>-20.182363106209657</v>
      </c>
      <c r="O454">
        <v>-49.703552355833949</v>
      </c>
    </row>
    <row r="455" spans="1:15" x14ac:dyDescent="0.3">
      <c r="A455" t="s">
        <v>484</v>
      </c>
      <c r="B455">
        <v>3540408</v>
      </c>
      <c r="C455">
        <f>IFERROR(VLOOKUP($A455,Tabela1[#All],4,FALSE),-1)</f>
        <v>-1</v>
      </c>
      <c r="D455">
        <f>IFERROR(VLOOKUP($A455,Tabela1[#All],5,FALSE),-1)</f>
        <v>-1</v>
      </c>
      <c r="E455">
        <f>IFERROR(VLOOKUP($A455,Tabela1[#All],6,FALSE),-1)</f>
        <v>-1</v>
      </c>
      <c r="F455">
        <f>IFERROR(VLOOKUP($A455,Tabela1[#All],7,FALSE),-1)</f>
        <v>-1</v>
      </c>
      <c r="G455">
        <f>IFERROR(VLOOKUP($A455,Tabela1[#All],8,FALSE),-1)</f>
        <v>-1</v>
      </c>
      <c r="H455">
        <f>IFERROR(VLOOKUP($A455,Tabela1[#All],9,FALSE),-1)</f>
        <v>-1</v>
      </c>
      <c r="I455">
        <f>IFERROR(VLOOKUP($A455,Tabela1[#All],10,FALSE),-1)</f>
        <v>-1</v>
      </c>
      <c r="J455">
        <f>IFERROR(VLOOKUP($A455,Tabela1[#All],11,FALSE),-1)</f>
        <v>-1</v>
      </c>
      <c r="K455">
        <v>435.026816</v>
      </c>
      <c r="L455">
        <v>2.4996018645813041</v>
      </c>
      <c r="M455">
        <v>3.6200318951262975</v>
      </c>
      <c r="N455">
        <v>-19.944333130697753</v>
      </c>
      <c r="O455">
        <v>-50.536853115436664</v>
      </c>
    </row>
    <row r="456" spans="1:15" x14ac:dyDescent="0.3">
      <c r="A456" t="s">
        <v>485</v>
      </c>
      <c r="B456">
        <v>3540507</v>
      </c>
      <c r="C456">
        <f>IFERROR(VLOOKUP($A456,Tabela1[#All],4,FALSE),-1)</f>
        <v>-1</v>
      </c>
      <c r="D456">
        <f>IFERROR(VLOOKUP($A456,Tabela1[#All],5,FALSE),-1)</f>
        <v>-1</v>
      </c>
      <c r="E456">
        <f>IFERROR(VLOOKUP($A456,Tabela1[#All],6,FALSE),-1)</f>
        <v>-1</v>
      </c>
      <c r="F456">
        <f>IFERROR(VLOOKUP($A456,Tabela1[#All],7,FALSE),-1)</f>
        <v>-1</v>
      </c>
      <c r="G456">
        <f>IFERROR(VLOOKUP($A456,Tabela1[#All],8,FALSE),-1)</f>
        <v>-1</v>
      </c>
      <c r="H456">
        <f>IFERROR(VLOOKUP($A456,Tabela1[#All],9,FALSE),-1)</f>
        <v>-1</v>
      </c>
      <c r="I456">
        <f>IFERROR(VLOOKUP($A456,Tabela1[#All],10,FALSE),-1)</f>
        <v>-1</v>
      </c>
      <c r="J456">
        <f>IFERROR(VLOOKUP($A456,Tabela1[#All],11,FALSE),-1)</f>
        <v>-1</v>
      </c>
      <c r="K456">
        <v>532.19377699999995</v>
      </c>
      <c r="L456">
        <v>2.4243735742138428</v>
      </c>
      <c r="M456">
        <v>3.9967305154351527</v>
      </c>
      <c r="N456">
        <v>-23.175387499316702</v>
      </c>
      <c r="O456">
        <v>-48.126767435800161</v>
      </c>
    </row>
    <row r="457" spans="1:15" x14ac:dyDescent="0.3">
      <c r="A457" t="s">
        <v>486</v>
      </c>
      <c r="B457">
        <v>3540606</v>
      </c>
      <c r="C457">
        <f>IFERROR(VLOOKUP($A457,Tabela1[#All],4,FALSE),-1)</f>
        <v>-1</v>
      </c>
      <c r="D457">
        <f>IFERROR(VLOOKUP($A457,Tabela1[#All],5,FALSE),-1)</f>
        <v>-1</v>
      </c>
      <c r="E457">
        <f>IFERROR(VLOOKUP($A457,Tabela1[#All],6,FALSE),-1)</f>
        <v>-1</v>
      </c>
      <c r="F457">
        <f>IFERROR(VLOOKUP($A457,Tabela1[#All],7,FALSE),-1)</f>
        <v>-1</v>
      </c>
      <c r="G457">
        <f>IFERROR(VLOOKUP($A457,Tabela1[#All],8,FALSE),-1)</f>
        <v>-1</v>
      </c>
      <c r="H457">
        <f>IFERROR(VLOOKUP($A457,Tabela1[#All],9,FALSE),-1)</f>
        <v>-1</v>
      </c>
      <c r="I457">
        <f>IFERROR(VLOOKUP($A457,Tabela1[#All],10,FALSE),-1)</f>
        <v>-1</v>
      </c>
      <c r="J457">
        <f>IFERROR(VLOOKUP($A457,Tabela1[#All],11,FALSE),-1)</f>
        <v>-1</v>
      </c>
      <c r="K457">
        <v>541.442588</v>
      </c>
      <c r="L457">
        <v>2.7456259020197988</v>
      </c>
      <c r="M457">
        <v>4.7250781631658034</v>
      </c>
      <c r="N457">
        <v>-23.214412267999901</v>
      </c>
      <c r="O457">
        <v>-47.524596573065608</v>
      </c>
    </row>
    <row r="458" spans="1:15" x14ac:dyDescent="0.3">
      <c r="A458" t="s">
        <v>487</v>
      </c>
      <c r="B458">
        <v>3540705</v>
      </c>
      <c r="C458">
        <f>IFERROR(VLOOKUP($A458,Tabela1[#All],4,FALSE),-1)</f>
        <v>-1</v>
      </c>
      <c r="D458">
        <f>IFERROR(VLOOKUP($A458,Tabela1[#All],5,FALSE),-1)</f>
        <v>-1</v>
      </c>
      <c r="E458">
        <f>IFERROR(VLOOKUP($A458,Tabela1[#All],6,FALSE),-1)</f>
        <v>-1</v>
      </c>
      <c r="F458">
        <f>IFERROR(VLOOKUP($A458,Tabela1[#All],7,FALSE),-1)</f>
        <v>-1</v>
      </c>
      <c r="G458">
        <f>IFERROR(VLOOKUP($A458,Tabela1[#All],8,FALSE),-1)</f>
        <v>-1</v>
      </c>
      <c r="H458">
        <f>IFERROR(VLOOKUP($A458,Tabela1[#All],9,FALSE),-1)</f>
        <v>-1</v>
      </c>
      <c r="I458">
        <f>IFERROR(VLOOKUP($A458,Tabela1[#All],10,FALSE),-1)</f>
        <v>-1</v>
      </c>
      <c r="J458">
        <f>IFERROR(VLOOKUP($A458,Tabela1[#All],11,FALSE),-1)</f>
        <v>-1</v>
      </c>
      <c r="K458">
        <v>586.68104000000005</v>
      </c>
      <c r="L458">
        <v>2.3889994251205149</v>
      </c>
      <c r="M458">
        <v>4.7493497605974762</v>
      </c>
      <c r="N458">
        <v>-21.858362505000006</v>
      </c>
      <c r="O458">
        <v>-47.48140964335802</v>
      </c>
    </row>
    <row r="459" spans="1:15" x14ac:dyDescent="0.3">
      <c r="A459" t="s">
        <v>488</v>
      </c>
      <c r="B459">
        <v>3540754</v>
      </c>
      <c r="C459">
        <f>IFERROR(VLOOKUP($A459,Tabela1[#All],4,FALSE),-1)</f>
        <v>-1</v>
      </c>
      <c r="D459">
        <f>IFERROR(VLOOKUP($A459,Tabela1[#All],5,FALSE),-1)</f>
        <v>-1</v>
      </c>
      <c r="E459">
        <f>IFERROR(VLOOKUP($A459,Tabela1[#All],6,FALSE),-1)</f>
        <v>-1</v>
      </c>
      <c r="F459">
        <f>IFERROR(VLOOKUP($A459,Tabela1[#All],7,FALSE),-1)</f>
        <v>-1</v>
      </c>
      <c r="G459">
        <f>IFERROR(VLOOKUP($A459,Tabela1[#All],8,FALSE),-1)</f>
        <v>-1</v>
      </c>
      <c r="H459">
        <f>IFERROR(VLOOKUP($A459,Tabela1[#All],9,FALSE),-1)</f>
        <v>-1</v>
      </c>
      <c r="I459">
        <f>IFERROR(VLOOKUP($A459,Tabela1[#All],10,FALSE),-1)</f>
        <v>-1</v>
      </c>
      <c r="J459">
        <f>IFERROR(VLOOKUP($A459,Tabela1[#All],11,FALSE),-1)</f>
        <v>-1</v>
      </c>
      <c r="K459">
        <v>536</v>
      </c>
      <c r="L459">
        <v>1.6480475969889299</v>
      </c>
      <c r="M459">
        <v>4.391693577036909</v>
      </c>
      <c r="N459">
        <v>-22.840620206318604</v>
      </c>
      <c r="O459">
        <v>-45.255974312882017</v>
      </c>
    </row>
    <row r="460" spans="1:15" x14ac:dyDescent="0.3">
      <c r="A460" t="s">
        <v>489</v>
      </c>
      <c r="B460">
        <v>3540804</v>
      </c>
      <c r="C460">
        <f>IFERROR(VLOOKUP($A460,Tabela1[#All],4,FALSE),-1)</f>
        <v>-1</v>
      </c>
      <c r="D460">
        <f>IFERROR(VLOOKUP($A460,Tabela1[#All],5,FALSE),-1)</f>
        <v>-1</v>
      </c>
      <c r="E460">
        <f>IFERROR(VLOOKUP($A460,Tabela1[#All],6,FALSE),-1)</f>
        <v>-1</v>
      </c>
      <c r="F460">
        <f>IFERROR(VLOOKUP($A460,Tabela1[#All],7,FALSE),-1)</f>
        <v>-1</v>
      </c>
      <c r="G460">
        <f>IFERROR(VLOOKUP($A460,Tabela1[#All],8,FALSE),-1)</f>
        <v>-1</v>
      </c>
      <c r="H460">
        <f>IFERROR(VLOOKUP($A460,Tabela1[#All],9,FALSE),-1)</f>
        <v>-1</v>
      </c>
      <c r="I460">
        <f>IFERROR(VLOOKUP($A460,Tabela1[#All],10,FALSE),-1)</f>
        <v>-1</v>
      </c>
      <c r="J460">
        <f>IFERROR(VLOOKUP($A460,Tabela1[#All],11,FALSE),-1)</f>
        <v>-1</v>
      </c>
      <c r="K460">
        <v>484.66015199999998</v>
      </c>
      <c r="L460">
        <v>2.5346504316052845</v>
      </c>
      <c r="M460">
        <v>4.2395747370832098</v>
      </c>
      <c r="N460">
        <v>-21.045094721092756</v>
      </c>
      <c r="O460">
        <v>-49.378183199902708</v>
      </c>
    </row>
    <row r="461" spans="1:15" x14ac:dyDescent="0.3">
      <c r="A461" t="s">
        <v>490</v>
      </c>
      <c r="B461">
        <v>3540853</v>
      </c>
      <c r="C461">
        <f>IFERROR(VLOOKUP($A461,Tabela1[#All],4,FALSE),-1)</f>
        <v>-1</v>
      </c>
      <c r="D461">
        <f>IFERROR(VLOOKUP($A461,Tabela1[#All],5,FALSE),-1)</f>
        <v>-1</v>
      </c>
      <c r="E461">
        <f>IFERROR(VLOOKUP($A461,Tabela1[#All],6,FALSE),-1)</f>
        <v>-1</v>
      </c>
      <c r="F461">
        <f>IFERROR(VLOOKUP($A461,Tabela1[#All],7,FALSE),-1)</f>
        <v>-1</v>
      </c>
      <c r="G461">
        <f>IFERROR(VLOOKUP($A461,Tabela1[#All],8,FALSE),-1)</f>
        <v>-1</v>
      </c>
      <c r="H461">
        <f>IFERROR(VLOOKUP($A461,Tabela1[#All],9,FALSE),-1)</f>
        <v>-1</v>
      </c>
      <c r="I461">
        <f>IFERROR(VLOOKUP($A461,Tabela1[#All],10,FALSE),-1)</f>
        <v>-1</v>
      </c>
      <c r="J461">
        <f>IFERROR(VLOOKUP($A461,Tabela1[#All],11,FALSE),-1)</f>
        <v>-1</v>
      </c>
      <c r="K461">
        <v>387.368966</v>
      </c>
      <c r="L461">
        <v>1.7997126424209984</v>
      </c>
      <c r="M461">
        <v>3.6120417446452695</v>
      </c>
      <c r="N461">
        <v>-21.851927620730056</v>
      </c>
      <c r="O461">
        <v>-51.087077210506941</v>
      </c>
    </row>
    <row r="462" spans="1:15" x14ac:dyDescent="0.3">
      <c r="A462" t="s">
        <v>491</v>
      </c>
      <c r="B462">
        <v>3540903</v>
      </c>
      <c r="C462">
        <f>IFERROR(VLOOKUP($A462,Tabela1[#All],4,FALSE),-1)</f>
        <v>-1</v>
      </c>
      <c r="D462">
        <f>IFERROR(VLOOKUP($A462,Tabela1[#All],5,FALSE),-1)</f>
        <v>-1</v>
      </c>
      <c r="E462">
        <f>IFERROR(VLOOKUP($A462,Tabela1[#All],6,FALSE),-1)</f>
        <v>-1</v>
      </c>
      <c r="F462">
        <f>IFERROR(VLOOKUP($A462,Tabela1[#All],7,FALSE),-1)</f>
        <v>-1</v>
      </c>
      <c r="G462">
        <f>IFERROR(VLOOKUP($A462,Tabela1[#All],8,FALSE),-1)</f>
        <v>-1</v>
      </c>
      <c r="H462">
        <f>IFERROR(VLOOKUP($A462,Tabela1[#All],9,FALSE),-1)</f>
        <v>-1</v>
      </c>
      <c r="I462">
        <f>IFERROR(VLOOKUP($A462,Tabela1[#All],10,FALSE),-1)</f>
        <v>-1</v>
      </c>
      <c r="J462">
        <f>IFERROR(VLOOKUP($A462,Tabela1[#All],11,FALSE),-1)</f>
        <v>-1</v>
      </c>
      <c r="K462">
        <v>537.51995999999997</v>
      </c>
      <c r="L462">
        <v>2.2236983741680536</v>
      </c>
      <c r="M462">
        <v>4.3323576534251123</v>
      </c>
      <c r="N462">
        <v>-21.358049011278002</v>
      </c>
      <c r="O462">
        <v>-48.065583022045409</v>
      </c>
    </row>
    <row r="463" spans="1:15" x14ac:dyDescent="0.3">
      <c r="A463" t="s">
        <v>31</v>
      </c>
      <c r="B463">
        <v>3541000</v>
      </c>
      <c r="C463" t="str">
        <f>IFERROR(VLOOKUP($A463,Tabela1[#All],4,FALSE),-1)</f>
        <v>G2</v>
      </c>
      <c r="D463" t="str">
        <f>IFERROR(VLOOKUP($A463,Tabela1[#All],5,FALSE),-1)</f>
        <v>G2</v>
      </c>
      <c r="E463" t="str">
        <f>IFERROR(VLOOKUP($A463,Tabela1[#All],6,FALSE),-1)</f>
        <v>G1</v>
      </c>
      <c r="F463" t="str">
        <f>IFERROR(VLOOKUP($A463,Tabela1[#All],7,FALSE),-1)</f>
        <v>G2</v>
      </c>
      <c r="G463" t="str">
        <f>IFERROR(VLOOKUP($A463,Tabela1[#All],8,FALSE),-1)</f>
        <v>G1</v>
      </c>
      <c r="H463" t="str">
        <f>IFERROR(VLOOKUP($A463,Tabela1[#All],9,FALSE),-1)</f>
        <v>G2</v>
      </c>
      <c r="I463" t="str">
        <f>IFERROR(VLOOKUP($A463,Tabela1[#All],10,FALSE),-1)</f>
        <v>G3</v>
      </c>
      <c r="J463" t="str">
        <f>IFERROR(VLOOKUP($A463,Tabela1[#All],11,FALSE),-1)</f>
        <v>G2</v>
      </c>
      <c r="K463">
        <v>8.6821260000000002</v>
      </c>
      <c r="L463">
        <v>2.1739230692509985</v>
      </c>
      <c r="M463">
        <v>5.5119808992470753</v>
      </c>
      <c r="N463">
        <v>-24.003021500000003</v>
      </c>
      <c r="O463">
        <v>-46.412049583612436</v>
      </c>
    </row>
    <row r="464" spans="1:15" x14ac:dyDescent="0.3">
      <c r="A464" t="s">
        <v>492</v>
      </c>
      <c r="B464">
        <v>3541059</v>
      </c>
      <c r="C464">
        <f>IFERROR(VLOOKUP($A464,Tabela1[#All],4,FALSE),-1)</f>
        <v>-1</v>
      </c>
      <c r="D464">
        <f>IFERROR(VLOOKUP($A464,Tabela1[#All],5,FALSE),-1)</f>
        <v>-1</v>
      </c>
      <c r="E464">
        <f>IFERROR(VLOOKUP($A464,Tabela1[#All],6,FALSE),-1)</f>
        <v>-1</v>
      </c>
      <c r="F464">
        <f>IFERROR(VLOOKUP($A464,Tabela1[#All],7,FALSE),-1)</f>
        <v>-1</v>
      </c>
      <c r="G464">
        <f>IFERROR(VLOOKUP($A464,Tabela1[#All],8,FALSE),-1)</f>
        <v>-1</v>
      </c>
      <c r="H464">
        <f>IFERROR(VLOOKUP($A464,Tabela1[#All],9,FALSE),-1)</f>
        <v>-1</v>
      </c>
      <c r="I464">
        <f>IFERROR(VLOOKUP($A464,Tabela1[#All],10,FALSE),-1)</f>
        <v>-1</v>
      </c>
      <c r="J464">
        <f>IFERROR(VLOOKUP($A464,Tabela1[#All],11,FALSE),-1)</f>
        <v>-1</v>
      </c>
      <c r="K464">
        <v>706.57203400000003</v>
      </c>
      <c r="L464">
        <v>2.2432861460834461</v>
      </c>
      <c r="M464">
        <v>3.7210683017971591</v>
      </c>
      <c r="N464">
        <v>-22.811467984467601</v>
      </c>
      <c r="O464">
        <v>-48.66468557751746</v>
      </c>
    </row>
    <row r="465" spans="1:15" x14ac:dyDescent="0.3">
      <c r="A465" t="s">
        <v>493</v>
      </c>
      <c r="B465">
        <v>3541109</v>
      </c>
      <c r="C465">
        <f>IFERROR(VLOOKUP($A465,Tabela1[#All],4,FALSE),-1)</f>
        <v>-1</v>
      </c>
      <c r="D465">
        <f>IFERROR(VLOOKUP($A465,Tabela1[#All],5,FALSE),-1)</f>
        <v>-1</v>
      </c>
      <c r="E465">
        <f>IFERROR(VLOOKUP($A465,Tabela1[#All],6,FALSE),-1)</f>
        <v>-1</v>
      </c>
      <c r="F465">
        <f>IFERROR(VLOOKUP($A465,Tabela1[#All],7,FALSE),-1)</f>
        <v>-1</v>
      </c>
      <c r="G465">
        <f>IFERROR(VLOOKUP($A465,Tabela1[#All],8,FALSE),-1)</f>
        <v>-1</v>
      </c>
      <c r="H465">
        <f>IFERROR(VLOOKUP($A465,Tabela1[#All],9,FALSE),-1)</f>
        <v>-1</v>
      </c>
      <c r="I465">
        <f>IFERROR(VLOOKUP($A465,Tabela1[#All],10,FALSE),-1)</f>
        <v>-1</v>
      </c>
      <c r="J465">
        <f>IFERROR(VLOOKUP($A465,Tabela1[#All],11,FALSE),-1)</f>
        <v>-1</v>
      </c>
      <c r="K465">
        <v>550.77447199999995</v>
      </c>
      <c r="L465">
        <v>2.4573398253908674</v>
      </c>
      <c r="M465">
        <v>3.6121478383264867</v>
      </c>
      <c r="N465">
        <v>-22.103674319237403</v>
      </c>
      <c r="O465">
        <v>-49.439149287236681</v>
      </c>
    </row>
    <row r="466" spans="1:15" x14ac:dyDescent="0.3">
      <c r="A466" t="s">
        <v>494</v>
      </c>
      <c r="B466">
        <v>3541208</v>
      </c>
      <c r="C466">
        <f>IFERROR(VLOOKUP($A466,Tabela1[#All],4,FALSE),-1)</f>
        <v>-1</v>
      </c>
      <c r="D466">
        <f>IFERROR(VLOOKUP($A466,Tabela1[#All],5,FALSE),-1)</f>
        <v>-1</v>
      </c>
      <c r="E466">
        <f>IFERROR(VLOOKUP($A466,Tabela1[#All],6,FALSE),-1)</f>
        <v>-1</v>
      </c>
      <c r="F466">
        <f>IFERROR(VLOOKUP($A466,Tabela1[#All],7,FALSE),-1)</f>
        <v>-1</v>
      </c>
      <c r="G466">
        <f>IFERROR(VLOOKUP($A466,Tabela1[#All],8,FALSE),-1)</f>
        <v>-1</v>
      </c>
      <c r="H466">
        <f>IFERROR(VLOOKUP($A466,Tabela1[#All],9,FALSE),-1)</f>
        <v>-1</v>
      </c>
      <c r="I466">
        <f>IFERROR(VLOOKUP($A466,Tabela1[#All],10,FALSE),-1)</f>
        <v>-1</v>
      </c>
      <c r="J466">
        <f>IFERROR(VLOOKUP($A466,Tabela1[#All],11,FALSE),-1)</f>
        <v>-1</v>
      </c>
      <c r="K466">
        <v>446.222148</v>
      </c>
      <c r="L466">
        <v>2.8746168976437732</v>
      </c>
      <c r="M466">
        <v>4.1174701636201201</v>
      </c>
      <c r="N466">
        <v>-22.008990778755852</v>
      </c>
      <c r="O466">
        <v>-51.557570191824034</v>
      </c>
    </row>
    <row r="467" spans="1:15" x14ac:dyDescent="0.3">
      <c r="A467" t="s">
        <v>495</v>
      </c>
      <c r="B467">
        <v>3541307</v>
      </c>
      <c r="C467">
        <f>IFERROR(VLOOKUP($A467,Tabela1[#All],4,FALSE),-1)</f>
        <v>-1</v>
      </c>
      <c r="D467">
        <f>IFERROR(VLOOKUP($A467,Tabela1[#All],5,FALSE),-1)</f>
        <v>-1</v>
      </c>
      <c r="E467">
        <f>IFERROR(VLOOKUP($A467,Tabela1[#All],6,FALSE),-1)</f>
        <v>-1</v>
      </c>
      <c r="F467">
        <f>IFERROR(VLOOKUP($A467,Tabela1[#All],7,FALSE),-1)</f>
        <v>-1</v>
      </c>
      <c r="G467">
        <f>IFERROR(VLOOKUP($A467,Tabela1[#All],8,FALSE),-1)</f>
        <v>-1</v>
      </c>
      <c r="H467">
        <f>IFERROR(VLOOKUP($A467,Tabela1[#All],9,FALSE),-1)</f>
        <v>-1</v>
      </c>
      <c r="I467">
        <f>IFERROR(VLOOKUP($A467,Tabela1[#All],10,FALSE),-1)</f>
        <v>-1</v>
      </c>
      <c r="J467">
        <f>IFERROR(VLOOKUP($A467,Tabela1[#All],11,FALSE),-1)</f>
        <v>-1</v>
      </c>
      <c r="K467">
        <v>306.17832099999998</v>
      </c>
      <c r="L467">
        <v>3.1004673888821435</v>
      </c>
      <c r="M467">
        <v>4.6454222693490923</v>
      </c>
      <c r="N467">
        <v>-21.768781995000001</v>
      </c>
      <c r="O467">
        <v>-52.115275826996601</v>
      </c>
    </row>
    <row r="468" spans="1:15" x14ac:dyDescent="0.3">
      <c r="A468" t="s">
        <v>496</v>
      </c>
      <c r="B468">
        <v>3541406</v>
      </c>
      <c r="C468">
        <f>IFERROR(VLOOKUP($A468,Tabela1[#All],4,FALSE),-1)</f>
        <v>-1</v>
      </c>
      <c r="D468">
        <f>IFERROR(VLOOKUP($A468,Tabela1[#All],5,FALSE),-1)</f>
        <v>-1</v>
      </c>
      <c r="E468">
        <f>IFERROR(VLOOKUP($A468,Tabela1[#All],6,FALSE),-1)</f>
        <v>-1</v>
      </c>
      <c r="F468">
        <f>IFERROR(VLOOKUP($A468,Tabela1[#All],7,FALSE),-1)</f>
        <v>-1</v>
      </c>
      <c r="G468">
        <f>IFERROR(VLOOKUP($A468,Tabela1[#All],8,FALSE),-1)</f>
        <v>-1</v>
      </c>
      <c r="H468">
        <f>IFERROR(VLOOKUP($A468,Tabela1[#All],9,FALSE),-1)</f>
        <v>-1</v>
      </c>
      <c r="I468">
        <f>IFERROR(VLOOKUP($A468,Tabela1[#All],10,FALSE),-1)</f>
        <v>-1</v>
      </c>
      <c r="J468">
        <f>IFERROR(VLOOKUP($A468,Tabela1[#All],11,FALSE),-1)</f>
        <v>-1</v>
      </c>
      <c r="K468">
        <v>478.61516499999999</v>
      </c>
      <c r="L468">
        <v>2.7486817562240788</v>
      </c>
      <c r="M468">
        <v>5.3593478126493546</v>
      </c>
      <c r="N468">
        <v>-22.122743500000002</v>
      </c>
      <c r="O468">
        <v>-51.386765581912492</v>
      </c>
    </row>
    <row r="469" spans="1:15" x14ac:dyDescent="0.3">
      <c r="A469" t="s">
        <v>497</v>
      </c>
      <c r="B469">
        <v>3541505</v>
      </c>
      <c r="C469">
        <f>IFERROR(VLOOKUP($A469,Tabela1[#All],4,FALSE),-1)</f>
        <v>-1</v>
      </c>
      <c r="D469">
        <f>IFERROR(VLOOKUP($A469,Tabela1[#All],5,FALSE),-1)</f>
        <v>-1</v>
      </c>
      <c r="E469">
        <f>IFERROR(VLOOKUP($A469,Tabela1[#All],6,FALSE),-1)</f>
        <v>-1</v>
      </c>
      <c r="F469">
        <f>IFERROR(VLOOKUP($A469,Tabela1[#All],7,FALSE),-1)</f>
        <v>-1</v>
      </c>
      <c r="G469">
        <f>IFERROR(VLOOKUP($A469,Tabela1[#All],8,FALSE),-1)</f>
        <v>-1</v>
      </c>
      <c r="H469">
        <f>IFERROR(VLOOKUP($A469,Tabela1[#All],9,FALSE),-1)</f>
        <v>-1</v>
      </c>
      <c r="I469">
        <f>IFERROR(VLOOKUP($A469,Tabela1[#All],10,FALSE),-1)</f>
        <v>-1</v>
      </c>
      <c r="J469">
        <f>IFERROR(VLOOKUP($A469,Tabela1[#All],11,FALSE),-1)</f>
        <v>-1</v>
      </c>
      <c r="K469">
        <v>419.896501</v>
      </c>
      <c r="L469">
        <v>2.878063706503013</v>
      </c>
      <c r="M469">
        <v>4.5967729767595324</v>
      </c>
      <c r="N469">
        <v>-21.875939505000005</v>
      </c>
      <c r="O469">
        <v>-51.840258805056799</v>
      </c>
    </row>
    <row r="470" spans="1:15" x14ac:dyDescent="0.3">
      <c r="A470" t="s">
        <v>498</v>
      </c>
      <c r="B470">
        <v>3541604</v>
      </c>
      <c r="C470">
        <f>IFERROR(VLOOKUP($A470,Tabela1[#All],4,FALSE),-1)</f>
        <v>-1</v>
      </c>
      <c r="D470">
        <f>IFERROR(VLOOKUP($A470,Tabela1[#All],5,FALSE),-1)</f>
        <v>-1</v>
      </c>
      <c r="E470">
        <f>IFERROR(VLOOKUP($A470,Tabela1[#All],6,FALSE),-1)</f>
        <v>-1</v>
      </c>
      <c r="F470">
        <f>IFERROR(VLOOKUP($A470,Tabela1[#All],7,FALSE),-1)</f>
        <v>-1</v>
      </c>
      <c r="G470">
        <f>IFERROR(VLOOKUP($A470,Tabela1[#All],8,FALSE),-1)</f>
        <v>-1</v>
      </c>
      <c r="H470">
        <f>IFERROR(VLOOKUP($A470,Tabela1[#All],9,FALSE),-1)</f>
        <v>-1</v>
      </c>
      <c r="I470">
        <f>IFERROR(VLOOKUP($A470,Tabela1[#All],10,FALSE),-1)</f>
        <v>-1</v>
      </c>
      <c r="J470">
        <f>IFERROR(VLOOKUP($A470,Tabela1[#All],11,FALSE),-1)</f>
        <v>-1</v>
      </c>
      <c r="K470">
        <v>431.25679100000002</v>
      </c>
      <c r="L470">
        <v>2.891648943870559</v>
      </c>
      <c r="M470">
        <v>4.6067252245758397</v>
      </c>
      <c r="N470">
        <v>-21.538867499355003</v>
      </c>
      <c r="O470">
        <v>-49.857735234791051</v>
      </c>
    </row>
    <row r="471" spans="1:15" x14ac:dyDescent="0.3">
      <c r="A471" t="s">
        <v>499</v>
      </c>
      <c r="B471">
        <v>3541653</v>
      </c>
      <c r="C471">
        <f>IFERROR(VLOOKUP($A471,Tabela1[#All],4,FALSE),-1)</f>
        <v>-1</v>
      </c>
      <c r="D471">
        <f>IFERROR(VLOOKUP($A471,Tabela1[#All],5,FALSE),-1)</f>
        <v>-1</v>
      </c>
      <c r="E471">
        <f>IFERROR(VLOOKUP($A471,Tabela1[#All],6,FALSE),-1)</f>
        <v>-1</v>
      </c>
      <c r="F471">
        <f>IFERROR(VLOOKUP($A471,Tabela1[#All],7,FALSE),-1)</f>
        <v>-1</v>
      </c>
      <c r="G471">
        <f>IFERROR(VLOOKUP($A471,Tabela1[#All],8,FALSE),-1)</f>
        <v>-1</v>
      </c>
      <c r="H471">
        <f>IFERROR(VLOOKUP($A471,Tabela1[#All],9,FALSE),-1)</f>
        <v>-1</v>
      </c>
      <c r="I471">
        <f>IFERROR(VLOOKUP($A471,Tabela1[#All],10,FALSE),-1)</f>
        <v>-1</v>
      </c>
      <c r="J471">
        <f>IFERROR(VLOOKUP($A471,Tabela1[#All],11,FALSE),-1)</f>
        <v>-1</v>
      </c>
      <c r="K471">
        <v>619.44831199999999</v>
      </c>
      <c r="L471">
        <v>2.3131751712610917</v>
      </c>
      <c r="M471">
        <v>3.5802405082653763</v>
      </c>
      <c r="N471">
        <v>-23.301574999313853</v>
      </c>
      <c r="O471">
        <v>-48.052685336085517</v>
      </c>
    </row>
    <row r="472" spans="1:15" x14ac:dyDescent="0.3">
      <c r="A472" t="s">
        <v>500</v>
      </c>
      <c r="B472">
        <v>3541703</v>
      </c>
      <c r="C472">
        <f>IFERROR(VLOOKUP($A472,Tabela1[#All],4,FALSE),-1)</f>
        <v>-1</v>
      </c>
      <c r="D472">
        <f>IFERROR(VLOOKUP($A472,Tabela1[#All],5,FALSE),-1)</f>
        <v>-1</v>
      </c>
      <c r="E472">
        <f>IFERROR(VLOOKUP($A472,Tabela1[#All],6,FALSE),-1)</f>
        <v>-1</v>
      </c>
      <c r="F472">
        <f>IFERROR(VLOOKUP($A472,Tabela1[#All],7,FALSE),-1)</f>
        <v>-1</v>
      </c>
      <c r="G472">
        <f>IFERROR(VLOOKUP($A472,Tabela1[#All],8,FALSE),-1)</f>
        <v>-1</v>
      </c>
      <c r="H472">
        <f>IFERROR(VLOOKUP($A472,Tabela1[#All],9,FALSE),-1)</f>
        <v>-1</v>
      </c>
      <c r="I472">
        <f>IFERROR(VLOOKUP($A472,Tabela1[#All],10,FALSE),-1)</f>
        <v>-1</v>
      </c>
      <c r="J472">
        <f>IFERROR(VLOOKUP($A472,Tabela1[#All],11,FALSE),-1)</f>
        <v>-1</v>
      </c>
      <c r="K472">
        <v>548.62896000000001</v>
      </c>
      <c r="L472">
        <v>2.8138084165946662</v>
      </c>
      <c r="M472">
        <v>4.1494962334657419</v>
      </c>
      <c r="N472">
        <v>-22.249404798371657</v>
      </c>
      <c r="O472">
        <v>-50.697947389350155</v>
      </c>
    </row>
    <row r="473" spans="1:15" x14ac:dyDescent="0.3">
      <c r="A473" t="s">
        <v>501</v>
      </c>
      <c r="B473">
        <v>3541802</v>
      </c>
      <c r="C473">
        <f>IFERROR(VLOOKUP($A473,Tabela1[#All],4,FALSE),-1)</f>
        <v>-1</v>
      </c>
      <c r="D473">
        <f>IFERROR(VLOOKUP($A473,Tabela1[#All],5,FALSE),-1)</f>
        <v>-1</v>
      </c>
      <c r="E473">
        <f>IFERROR(VLOOKUP($A473,Tabela1[#All],6,FALSE),-1)</f>
        <v>-1</v>
      </c>
      <c r="F473">
        <f>IFERROR(VLOOKUP($A473,Tabela1[#All],7,FALSE),-1)</f>
        <v>-1</v>
      </c>
      <c r="G473">
        <f>IFERROR(VLOOKUP($A473,Tabela1[#All],8,FALSE),-1)</f>
        <v>-1</v>
      </c>
      <c r="H473">
        <f>IFERROR(VLOOKUP($A473,Tabela1[#All],9,FALSE),-1)</f>
        <v>-1</v>
      </c>
      <c r="I473">
        <f>IFERROR(VLOOKUP($A473,Tabela1[#All],10,FALSE),-1)</f>
        <v>-1</v>
      </c>
      <c r="J473">
        <f>IFERROR(VLOOKUP($A473,Tabela1[#All],11,FALSE),-1)</f>
        <v>-1</v>
      </c>
      <c r="K473">
        <v>433.32870600000001</v>
      </c>
      <c r="L473">
        <v>2.3709088998834664</v>
      </c>
      <c r="M473">
        <v>3.5322446436265822</v>
      </c>
      <c r="N473">
        <v>-21.799094433957357</v>
      </c>
      <c r="O473">
        <v>-50.240928456105337</v>
      </c>
    </row>
    <row r="474" spans="1:15" x14ac:dyDescent="0.3">
      <c r="A474" t="s">
        <v>502</v>
      </c>
      <c r="B474">
        <v>3541901</v>
      </c>
      <c r="C474">
        <f>IFERROR(VLOOKUP($A474,Tabela1[#All],4,FALSE),-1)</f>
        <v>-1</v>
      </c>
      <c r="D474">
        <f>IFERROR(VLOOKUP($A474,Tabela1[#All],5,FALSE),-1)</f>
        <v>-1</v>
      </c>
      <c r="E474">
        <f>IFERROR(VLOOKUP($A474,Tabela1[#All],6,FALSE),-1)</f>
        <v>-1</v>
      </c>
      <c r="F474">
        <f>IFERROR(VLOOKUP($A474,Tabela1[#All],7,FALSE),-1)</f>
        <v>-1</v>
      </c>
      <c r="G474">
        <f>IFERROR(VLOOKUP($A474,Tabela1[#All],8,FALSE),-1)</f>
        <v>-1</v>
      </c>
      <c r="H474">
        <f>IFERROR(VLOOKUP($A474,Tabela1[#All],9,FALSE),-1)</f>
        <v>-1</v>
      </c>
      <c r="I474">
        <f>IFERROR(VLOOKUP($A474,Tabela1[#All],10,FALSE),-1)</f>
        <v>-1</v>
      </c>
      <c r="J474">
        <f>IFERROR(VLOOKUP($A474,Tabela1[#All],11,FALSE),-1)</f>
        <v>-1</v>
      </c>
      <c r="K474">
        <v>481.52960999999999</v>
      </c>
      <c r="L474">
        <v>2.3968947077818479</v>
      </c>
      <c r="M474">
        <v>4.1277525158329729</v>
      </c>
      <c r="N474">
        <v>-22.541844499331255</v>
      </c>
      <c r="O474">
        <v>-44.778477310059543</v>
      </c>
    </row>
    <row r="475" spans="1:15" x14ac:dyDescent="0.3">
      <c r="A475" t="s">
        <v>503</v>
      </c>
      <c r="B475">
        <v>3542008</v>
      </c>
      <c r="C475">
        <f>IFERROR(VLOOKUP($A475,Tabela1[#All],4,FALSE),-1)</f>
        <v>-1</v>
      </c>
      <c r="D475">
        <f>IFERROR(VLOOKUP($A475,Tabela1[#All],5,FALSE),-1)</f>
        <v>-1</v>
      </c>
      <c r="E475">
        <f>IFERROR(VLOOKUP($A475,Tabela1[#All],6,FALSE),-1)</f>
        <v>-1</v>
      </c>
      <c r="F475">
        <f>IFERROR(VLOOKUP($A475,Tabela1[#All],7,FALSE),-1)</f>
        <v>-1</v>
      </c>
      <c r="G475">
        <f>IFERROR(VLOOKUP($A475,Tabela1[#All],8,FALSE),-1)</f>
        <v>-1</v>
      </c>
      <c r="H475">
        <f>IFERROR(VLOOKUP($A475,Tabela1[#All],9,FALSE),-1)</f>
        <v>-1</v>
      </c>
      <c r="I475">
        <f>IFERROR(VLOOKUP($A475,Tabela1[#All],10,FALSE),-1)</f>
        <v>-1</v>
      </c>
      <c r="J475">
        <f>IFERROR(VLOOKUP($A475,Tabela1[#All],11,FALSE),-1)</f>
        <v>-1</v>
      </c>
      <c r="K475">
        <v>592.44499800000006</v>
      </c>
      <c r="L475">
        <v>2.5037049048300242</v>
      </c>
      <c r="M475">
        <v>3.822037248072585</v>
      </c>
      <c r="N475">
        <v>-22.071919826416956</v>
      </c>
      <c r="O475">
        <v>-50.311595242929911</v>
      </c>
    </row>
    <row r="476" spans="1:15" x14ac:dyDescent="0.3">
      <c r="A476" t="s">
        <v>504</v>
      </c>
      <c r="B476">
        <v>3542107</v>
      </c>
      <c r="C476">
        <f>IFERROR(VLOOKUP($A476,Tabela1[#All],4,FALSE),-1)</f>
        <v>-1</v>
      </c>
      <c r="D476">
        <f>IFERROR(VLOOKUP($A476,Tabela1[#All],5,FALSE),-1)</f>
        <v>-1</v>
      </c>
      <c r="E476">
        <f>IFERROR(VLOOKUP($A476,Tabela1[#All],6,FALSE),-1)</f>
        <v>-1</v>
      </c>
      <c r="F476">
        <f>IFERROR(VLOOKUP($A476,Tabela1[#All],7,FALSE),-1)</f>
        <v>-1</v>
      </c>
      <c r="G476">
        <f>IFERROR(VLOOKUP($A476,Tabela1[#All],8,FALSE),-1)</f>
        <v>-1</v>
      </c>
      <c r="H476">
        <f>IFERROR(VLOOKUP($A476,Tabela1[#All],9,FALSE),-1)</f>
        <v>-1</v>
      </c>
      <c r="I476">
        <f>IFERROR(VLOOKUP($A476,Tabela1[#All],10,FALSE),-1)</f>
        <v>-1</v>
      </c>
      <c r="J476">
        <f>IFERROR(VLOOKUP($A476,Tabela1[#All],11,FALSE),-1)</f>
        <v>-1</v>
      </c>
      <c r="K476">
        <v>537.59462499999995</v>
      </c>
      <c r="L476">
        <v>2.0850942627363307</v>
      </c>
      <c r="M476">
        <v>3.9578944872128985</v>
      </c>
      <c r="N476">
        <v>-23.011556353887332</v>
      </c>
      <c r="O476">
        <v>-47.531160680903128</v>
      </c>
    </row>
    <row r="477" spans="1:15" x14ac:dyDescent="0.3">
      <c r="A477" t="s">
        <v>505</v>
      </c>
      <c r="B477">
        <v>3542206</v>
      </c>
      <c r="C477">
        <f>IFERROR(VLOOKUP($A477,Tabela1[#All],4,FALSE),-1)</f>
        <v>-1</v>
      </c>
      <c r="D477">
        <f>IFERROR(VLOOKUP($A477,Tabela1[#All],5,FALSE),-1)</f>
        <v>-1</v>
      </c>
      <c r="E477">
        <f>IFERROR(VLOOKUP($A477,Tabela1[#All],6,FALSE),-1)</f>
        <v>-1</v>
      </c>
      <c r="F477">
        <f>IFERROR(VLOOKUP($A477,Tabela1[#All],7,FALSE),-1)</f>
        <v>-1</v>
      </c>
      <c r="G477">
        <f>IFERROR(VLOOKUP($A477,Tabela1[#All],8,FALSE),-1)</f>
        <v>-1</v>
      </c>
      <c r="H477">
        <f>IFERROR(VLOOKUP($A477,Tabela1[#All],9,FALSE),-1)</f>
        <v>-1</v>
      </c>
      <c r="I477">
        <f>IFERROR(VLOOKUP($A477,Tabela1[#All],10,FALSE),-1)</f>
        <v>-1</v>
      </c>
      <c r="J477">
        <f>IFERROR(VLOOKUP($A477,Tabela1[#All],11,FALSE),-1)</f>
        <v>-1</v>
      </c>
      <c r="K477">
        <v>507.51757700000002</v>
      </c>
      <c r="L477">
        <v>3.2007131868210141</v>
      </c>
      <c r="M477">
        <v>4.4728587962254016</v>
      </c>
      <c r="N477">
        <v>-22.228451010000004</v>
      </c>
      <c r="O477">
        <v>-50.890211685938034</v>
      </c>
    </row>
    <row r="478" spans="1:15" x14ac:dyDescent="0.3">
      <c r="A478" t="s">
        <v>506</v>
      </c>
      <c r="B478">
        <v>3542305</v>
      </c>
      <c r="C478">
        <f>IFERROR(VLOOKUP($A478,Tabela1[#All],4,FALSE),-1)</f>
        <v>-1</v>
      </c>
      <c r="D478">
        <f>IFERROR(VLOOKUP($A478,Tabela1[#All],5,FALSE),-1)</f>
        <v>-1</v>
      </c>
      <c r="E478">
        <f>IFERROR(VLOOKUP($A478,Tabela1[#All],6,FALSE),-1)</f>
        <v>-1</v>
      </c>
      <c r="F478">
        <f>IFERROR(VLOOKUP($A478,Tabela1[#All],7,FALSE),-1)</f>
        <v>-1</v>
      </c>
      <c r="G478">
        <f>IFERROR(VLOOKUP($A478,Tabela1[#All],8,FALSE),-1)</f>
        <v>-1</v>
      </c>
      <c r="H478">
        <f>IFERROR(VLOOKUP($A478,Tabela1[#All],9,FALSE),-1)</f>
        <v>-1</v>
      </c>
      <c r="I478">
        <f>IFERROR(VLOOKUP($A478,Tabela1[#All],10,FALSE),-1)</f>
        <v>-1</v>
      </c>
      <c r="J478">
        <f>IFERROR(VLOOKUP($A478,Tabela1[#All],11,FALSE),-1)</f>
        <v>-1</v>
      </c>
      <c r="K478">
        <v>719.26927799999999</v>
      </c>
      <c r="L478">
        <v>2.4905778558859097</v>
      </c>
      <c r="M478">
        <v>3.5855735186227311</v>
      </c>
      <c r="N478">
        <v>-23.272655499310559</v>
      </c>
      <c r="O478">
        <v>-45.536495610738875</v>
      </c>
    </row>
    <row r="479" spans="1:15" x14ac:dyDescent="0.3">
      <c r="A479" t="s">
        <v>507</v>
      </c>
      <c r="B479">
        <v>3542404</v>
      </c>
      <c r="C479">
        <f>IFERROR(VLOOKUP($A479,Tabela1[#All],4,FALSE),-1)</f>
        <v>-1</v>
      </c>
      <c r="D479">
        <f>IFERROR(VLOOKUP($A479,Tabela1[#All],5,FALSE),-1)</f>
        <v>-1</v>
      </c>
      <c r="E479">
        <f>IFERROR(VLOOKUP($A479,Tabela1[#All],6,FALSE),-1)</f>
        <v>-1</v>
      </c>
      <c r="F479">
        <f>IFERROR(VLOOKUP($A479,Tabela1[#All],7,FALSE),-1)</f>
        <v>-1</v>
      </c>
      <c r="G479">
        <f>IFERROR(VLOOKUP($A479,Tabela1[#All],8,FALSE),-1)</f>
        <v>-1</v>
      </c>
      <c r="H479">
        <f>IFERROR(VLOOKUP($A479,Tabela1[#All],9,FALSE),-1)</f>
        <v>-1</v>
      </c>
      <c r="I479">
        <f>IFERROR(VLOOKUP($A479,Tabela1[#All],10,FALSE),-1)</f>
        <v>-1</v>
      </c>
      <c r="J479">
        <f>IFERROR(VLOOKUP($A479,Tabela1[#All],11,FALSE),-1)</f>
        <v>-1</v>
      </c>
      <c r="K479">
        <v>504.90724899999998</v>
      </c>
      <c r="L479">
        <v>2.4204178692863172</v>
      </c>
      <c r="M479">
        <v>4.3066608765506302</v>
      </c>
      <c r="N479">
        <v>-22.220234092901951</v>
      </c>
      <c r="O479">
        <v>-51.303148976682117</v>
      </c>
    </row>
    <row r="480" spans="1:15" x14ac:dyDescent="0.3">
      <c r="A480" t="s">
        <v>508</v>
      </c>
      <c r="B480">
        <v>3542503</v>
      </c>
      <c r="C480">
        <f>IFERROR(VLOOKUP($A480,Tabela1[#All],4,FALSE),-1)</f>
        <v>-1</v>
      </c>
      <c r="D480">
        <f>IFERROR(VLOOKUP($A480,Tabela1[#All],5,FALSE),-1)</f>
        <v>-1</v>
      </c>
      <c r="E480">
        <f>IFERROR(VLOOKUP($A480,Tabela1[#All],6,FALSE),-1)</f>
        <v>-1</v>
      </c>
      <c r="F480">
        <f>IFERROR(VLOOKUP($A480,Tabela1[#All],7,FALSE),-1)</f>
        <v>-1</v>
      </c>
      <c r="G480">
        <f>IFERROR(VLOOKUP($A480,Tabela1[#All],8,FALSE),-1)</f>
        <v>-1</v>
      </c>
      <c r="H480">
        <f>IFERROR(VLOOKUP($A480,Tabela1[#All],9,FALSE),-1)</f>
        <v>-1</v>
      </c>
      <c r="I480">
        <f>IFERROR(VLOOKUP($A480,Tabela1[#All],10,FALSE),-1)</f>
        <v>-1</v>
      </c>
      <c r="J480">
        <f>IFERROR(VLOOKUP($A480,Tabela1[#All],11,FALSE),-1)</f>
        <v>-1</v>
      </c>
      <c r="K480">
        <v>401.62601999999998</v>
      </c>
      <c r="L480">
        <v>2.6132137013918779</v>
      </c>
      <c r="M480">
        <v>3.9832202146481031</v>
      </c>
      <c r="N480">
        <v>-21.886760938559505</v>
      </c>
      <c r="O480">
        <v>-49.229797671051791</v>
      </c>
    </row>
    <row r="481" spans="1:15" x14ac:dyDescent="0.3">
      <c r="A481" t="s">
        <v>28</v>
      </c>
      <c r="B481">
        <v>3542602</v>
      </c>
      <c r="C481" t="str">
        <f>IFERROR(VLOOKUP($A481,Tabela1[#All],4,FALSE),-1)</f>
        <v>G2</v>
      </c>
      <c r="D481" t="str">
        <f>IFERROR(VLOOKUP($A481,Tabela1[#All],5,FALSE),-1)</f>
        <v>G2</v>
      </c>
      <c r="E481" t="str">
        <f>IFERROR(VLOOKUP($A481,Tabela1[#All],6,FALSE),-1)</f>
        <v>G1</v>
      </c>
      <c r="F481" t="str">
        <f>IFERROR(VLOOKUP($A481,Tabela1[#All],7,FALSE),-1)</f>
        <v>G2</v>
      </c>
      <c r="G481" t="str">
        <f>IFERROR(VLOOKUP($A481,Tabela1[#All],8,FALSE),-1)</f>
        <v>G2</v>
      </c>
      <c r="H481" t="str">
        <f>IFERROR(VLOOKUP($A481,Tabela1[#All],9,FALSE),-1)</f>
        <v>G2</v>
      </c>
      <c r="I481" t="str">
        <f>IFERROR(VLOOKUP($A481,Tabela1[#All],10,FALSE),-1)</f>
        <v>G2</v>
      </c>
      <c r="J481" t="str">
        <f>IFERROR(VLOOKUP($A481,Tabela1[#All],11,FALSE),-1)</f>
        <v>G2</v>
      </c>
      <c r="K481">
        <v>19.002613</v>
      </c>
      <c r="L481">
        <v>2.8586580854397154</v>
      </c>
      <c r="M481">
        <v>4.7506780682494991</v>
      </c>
      <c r="N481">
        <v>-24.494251427999906</v>
      </c>
      <c r="O481">
        <v>-47.841054751674982</v>
      </c>
    </row>
    <row r="482" spans="1:15" x14ac:dyDescent="0.3">
      <c r="A482" t="s">
        <v>509</v>
      </c>
      <c r="B482">
        <v>3542701</v>
      </c>
      <c r="C482">
        <f>IFERROR(VLOOKUP($A482,Tabela1[#All],4,FALSE),-1)</f>
        <v>-1</v>
      </c>
      <c r="D482">
        <f>IFERROR(VLOOKUP($A482,Tabela1[#All],5,FALSE),-1)</f>
        <v>-1</v>
      </c>
      <c r="E482">
        <f>IFERROR(VLOOKUP($A482,Tabela1[#All],6,FALSE),-1)</f>
        <v>-1</v>
      </c>
      <c r="F482">
        <f>IFERROR(VLOOKUP($A482,Tabela1[#All],7,FALSE),-1)</f>
        <v>-1</v>
      </c>
      <c r="G482">
        <f>IFERROR(VLOOKUP($A482,Tabela1[#All],8,FALSE),-1)</f>
        <v>-1</v>
      </c>
      <c r="H482">
        <f>IFERROR(VLOOKUP($A482,Tabela1[#All],9,FALSE),-1)</f>
        <v>-1</v>
      </c>
      <c r="I482">
        <f>IFERROR(VLOOKUP($A482,Tabela1[#All],10,FALSE),-1)</f>
        <v>-1</v>
      </c>
      <c r="J482">
        <f>IFERROR(VLOOKUP($A482,Tabela1[#All],11,FALSE),-1)</f>
        <v>-1</v>
      </c>
      <c r="K482">
        <v>910.98194799999999</v>
      </c>
      <c r="L482">
        <v>2.3904864575639269</v>
      </c>
      <c r="M482">
        <v>3.8804133998779169</v>
      </c>
      <c r="N482">
        <v>-20.603802826270904</v>
      </c>
      <c r="O482">
        <v>-47.483090237451677</v>
      </c>
    </row>
    <row r="483" spans="1:15" x14ac:dyDescent="0.3">
      <c r="A483" t="s">
        <v>510</v>
      </c>
      <c r="B483">
        <v>3542800</v>
      </c>
      <c r="C483">
        <f>IFERROR(VLOOKUP($A483,Tabela1[#All],4,FALSE),-1)</f>
        <v>-1</v>
      </c>
      <c r="D483">
        <f>IFERROR(VLOOKUP($A483,Tabela1[#All],5,FALSE),-1)</f>
        <v>-1</v>
      </c>
      <c r="E483">
        <f>IFERROR(VLOOKUP($A483,Tabela1[#All],6,FALSE),-1)</f>
        <v>-1</v>
      </c>
      <c r="F483">
        <f>IFERROR(VLOOKUP($A483,Tabela1[#All],7,FALSE),-1)</f>
        <v>-1</v>
      </c>
      <c r="G483">
        <f>IFERROR(VLOOKUP($A483,Tabela1[#All],8,FALSE),-1)</f>
        <v>-1</v>
      </c>
      <c r="H483">
        <f>IFERROR(VLOOKUP($A483,Tabela1[#All],9,FALSE),-1)</f>
        <v>-1</v>
      </c>
      <c r="I483">
        <f>IFERROR(VLOOKUP($A483,Tabela1[#All],10,FALSE),-1)</f>
        <v>-1</v>
      </c>
      <c r="J483">
        <f>IFERROR(VLOOKUP($A483,Tabela1[#All],11,FALSE),-1)</f>
        <v>-1</v>
      </c>
      <c r="K483">
        <v>177.22798499999999</v>
      </c>
      <c r="L483">
        <v>2.5260276627345015</v>
      </c>
      <c r="M483">
        <v>3.5237464668115646</v>
      </c>
      <c r="N483">
        <v>-24.657489499283951</v>
      </c>
      <c r="O483">
        <v>-49.008301994760842</v>
      </c>
    </row>
    <row r="484" spans="1:15" x14ac:dyDescent="0.3">
      <c r="A484" t="s">
        <v>511</v>
      </c>
      <c r="B484">
        <v>3542909</v>
      </c>
      <c r="C484">
        <f>IFERROR(VLOOKUP($A484,Tabela1[#All],4,FALSE),-1)</f>
        <v>-1</v>
      </c>
      <c r="D484">
        <f>IFERROR(VLOOKUP($A484,Tabela1[#All],5,FALSE),-1)</f>
        <v>-1</v>
      </c>
      <c r="E484">
        <f>IFERROR(VLOOKUP($A484,Tabela1[#All],6,FALSE),-1)</f>
        <v>-1</v>
      </c>
      <c r="F484">
        <f>IFERROR(VLOOKUP($A484,Tabela1[#All],7,FALSE),-1)</f>
        <v>-1</v>
      </c>
      <c r="G484">
        <f>IFERROR(VLOOKUP($A484,Tabela1[#All],8,FALSE),-1)</f>
        <v>-1</v>
      </c>
      <c r="H484">
        <f>IFERROR(VLOOKUP($A484,Tabela1[#All],9,FALSE),-1)</f>
        <v>-1</v>
      </c>
      <c r="I484">
        <f>IFERROR(VLOOKUP($A484,Tabela1[#All],10,FALSE),-1)</f>
        <v>-1</v>
      </c>
      <c r="J484">
        <f>IFERROR(VLOOKUP($A484,Tabela1[#All],11,FALSE),-1)</f>
        <v>-1</v>
      </c>
      <c r="K484">
        <v>563.33300499999996</v>
      </c>
      <c r="L484">
        <v>2.6735305121612907</v>
      </c>
      <c r="M484">
        <v>4.1211986025846903</v>
      </c>
      <c r="N484">
        <v>-22.064934664020004</v>
      </c>
      <c r="O484">
        <v>-48.177705754140838</v>
      </c>
    </row>
    <row r="485" spans="1:15" x14ac:dyDescent="0.3">
      <c r="A485" t="s">
        <v>512</v>
      </c>
      <c r="B485">
        <v>3543006</v>
      </c>
      <c r="C485">
        <f>IFERROR(VLOOKUP($A485,Tabela1[#All],4,FALSE),-1)</f>
        <v>-1</v>
      </c>
      <c r="D485">
        <f>IFERROR(VLOOKUP($A485,Tabela1[#All],5,FALSE),-1)</f>
        <v>-1</v>
      </c>
      <c r="E485">
        <f>IFERROR(VLOOKUP($A485,Tabela1[#All],6,FALSE),-1)</f>
        <v>-1</v>
      </c>
      <c r="F485">
        <f>IFERROR(VLOOKUP($A485,Tabela1[#All],7,FALSE),-1)</f>
        <v>-1</v>
      </c>
      <c r="G485">
        <f>IFERROR(VLOOKUP($A485,Tabela1[#All],8,FALSE),-1)</f>
        <v>-1</v>
      </c>
      <c r="H485">
        <f>IFERROR(VLOOKUP($A485,Tabela1[#All],9,FALSE),-1)</f>
        <v>-1</v>
      </c>
      <c r="I485">
        <f>IFERROR(VLOOKUP($A485,Tabela1[#All],10,FALSE),-1)</f>
        <v>-1</v>
      </c>
      <c r="J485">
        <f>IFERROR(VLOOKUP($A485,Tabela1[#All],11,FALSE),-1)</f>
        <v>-1</v>
      </c>
      <c r="K485">
        <v>865.95305199999996</v>
      </c>
      <c r="L485">
        <v>2.8435442119456353</v>
      </c>
      <c r="M485">
        <v>4.2160074681083124</v>
      </c>
      <c r="N485">
        <v>-24.220268457556852</v>
      </c>
      <c r="O485">
        <v>-48.765477481482321</v>
      </c>
    </row>
    <row r="486" spans="1:15" x14ac:dyDescent="0.3">
      <c r="A486" t="s">
        <v>513</v>
      </c>
      <c r="B486">
        <v>3543105</v>
      </c>
      <c r="C486">
        <f>IFERROR(VLOOKUP($A486,Tabela1[#All],4,FALSE),-1)</f>
        <v>-1</v>
      </c>
      <c r="D486">
        <f>IFERROR(VLOOKUP($A486,Tabela1[#All],5,FALSE),-1)</f>
        <v>-1</v>
      </c>
      <c r="E486">
        <f>IFERROR(VLOOKUP($A486,Tabela1[#All],6,FALSE),-1)</f>
        <v>-1</v>
      </c>
      <c r="F486">
        <f>IFERROR(VLOOKUP($A486,Tabela1[#All],7,FALSE),-1)</f>
        <v>-1</v>
      </c>
      <c r="G486">
        <f>IFERROR(VLOOKUP($A486,Tabela1[#All],8,FALSE),-1)</f>
        <v>-1</v>
      </c>
      <c r="H486">
        <f>IFERROR(VLOOKUP($A486,Tabela1[#All],9,FALSE),-1)</f>
        <v>-1</v>
      </c>
      <c r="I486">
        <f>IFERROR(VLOOKUP($A486,Tabela1[#All],10,FALSE),-1)</f>
        <v>-1</v>
      </c>
      <c r="J486">
        <f>IFERROR(VLOOKUP($A486,Tabela1[#All],11,FALSE),-1)</f>
        <v>-1</v>
      </c>
      <c r="K486">
        <v>866.30719699999997</v>
      </c>
      <c r="L486">
        <v>2.1712348524731002</v>
      </c>
      <c r="M486">
        <v>3.6737579365495767</v>
      </c>
      <c r="N486">
        <v>-20.460660174376002</v>
      </c>
      <c r="O486">
        <v>-47.590705092533476</v>
      </c>
    </row>
    <row r="487" spans="1:15" x14ac:dyDescent="0.3">
      <c r="A487" t="s">
        <v>514</v>
      </c>
      <c r="B487">
        <v>3543204</v>
      </c>
      <c r="C487">
        <f>IFERROR(VLOOKUP($A487,Tabela1[#All],4,FALSE),-1)</f>
        <v>-1</v>
      </c>
      <c r="D487">
        <f>IFERROR(VLOOKUP($A487,Tabela1[#All],5,FALSE),-1)</f>
        <v>-1</v>
      </c>
      <c r="E487">
        <f>IFERROR(VLOOKUP($A487,Tabela1[#All],6,FALSE),-1)</f>
        <v>-1</v>
      </c>
      <c r="F487">
        <f>IFERROR(VLOOKUP($A487,Tabela1[#All],7,FALSE),-1)</f>
        <v>-1</v>
      </c>
      <c r="G487">
        <f>IFERROR(VLOOKUP($A487,Tabela1[#All],8,FALSE),-1)</f>
        <v>-1</v>
      </c>
      <c r="H487">
        <f>IFERROR(VLOOKUP($A487,Tabela1[#All],9,FALSE),-1)</f>
        <v>-1</v>
      </c>
      <c r="I487">
        <f>IFERROR(VLOOKUP($A487,Tabela1[#All],10,FALSE),-1)</f>
        <v>-1</v>
      </c>
      <c r="J487">
        <f>IFERROR(VLOOKUP($A487,Tabela1[#All],11,FALSE),-1)</f>
        <v>-1</v>
      </c>
      <c r="K487">
        <v>481.35211299999997</v>
      </c>
      <c r="L487">
        <v>2.3079408014832605</v>
      </c>
      <c r="M487">
        <v>3.6571515019009668</v>
      </c>
      <c r="N487">
        <v>-22.785734799678352</v>
      </c>
      <c r="O487">
        <v>-49.934167814712218</v>
      </c>
    </row>
    <row r="488" spans="1:15" x14ac:dyDescent="0.3">
      <c r="A488" t="s">
        <v>515</v>
      </c>
      <c r="B488">
        <v>3543238</v>
      </c>
      <c r="C488">
        <f>IFERROR(VLOOKUP($A488,Tabela1[#All],4,FALSE),-1)</f>
        <v>-1</v>
      </c>
      <c r="D488">
        <f>IFERROR(VLOOKUP($A488,Tabela1[#All],5,FALSE),-1)</f>
        <v>-1</v>
      </c>
      <c r="E488">
        <f>IFERROR(VLOOKUP($A488,Tabela1[#All],6,FALSE),-1)</f>
        <v>-1</v>
      </c>
      <c r="F488">
        <f>IFERROR(VLOOKUP($A488,Tabela1[#All],7,FALSE),-1)</f>
        <v>-1</v>
      </c>
      <c r="G488">
        <f>IFERROR(VLOOKUP($A488,Tabela1[#All],8,FALSE),-1)</f>
        <v>-1</v>
      </c>
      <c r="H488">
        <f>IFERROR(VLOOKUP($A488,Tabela1[#All],9,FALSE),-1)</f>
        <v>-1</v>
      </c>
      <c r="I488">
        <f>IFERROR(VLOOKUP($A488,Tabela1[#All],10,FALSE),-1)</f>
        <v>-1</v>
      </c>
      <c r="J488">
        <f>IFERROR(VLOOKUP($A488,Tabela1[#All],11,FALSE),-1)</f>
        <v>-1</v>
      </c>
      <c r="K488">
        <v>387.12235700000002</v>
      </c>
      <c r="L488">
        <v>2.2932431902075674</v>
      </c>
      <c r="M488">
        <v>3.3473300153169503</v>
      </c>
      <c r="N488">
        <v>-21.838500039749253</v>
      </c>
      <c r="O488">
        <v>-51.600634517170683</v>
      </c>
    </row>
    <row r="489" spans="1:15" x14ac:dyDescent="0.3">
      <c r="A489" t="s">
        <v>5</v>
      </c>
      <c r="B489">
        <v>3543253</v>
      </c>
      <c r="C489" t="str">
        <f>IFERROR(VLOOKUP($A489,Tabela1[#All],4,FALSE),-1)</f>
        <v>G2</v>
      </c>
      <c r="D489" t="str">
        <f>IFERROR(VLOOKUP($A489,Tabela1[#All],5,FALSE),-1)</f>
        <v>G1</v>
      </c>
      <c r="E489" t="str">
        <f>IFERROR(VLOOKUP($A489,Tabela1[#All],6,FALSE),-1)</f>
        <v>G2</v>
      </c>
      <c r="F489" t="str">
        <f>IFERROR(VLOOKUP($A489,Tabela1[#All],7,FALSE),-1)</f>
        <v>G3</v>
      </c>
      <c r="G489" t="str">
        <f>IFERROR(VLOOKUP($A489,Tabela1[#All],8,FALSE),-1)</f>
        <v>G3</v>
      </c>
      <c r="H489" t="str">
        <f>IFERROR(VLOOKUP($A489,Tabela1[#All],9,FALSE),-1)</f>
        <v>G4</v>
      </c>
      <c r="I489" t="str">
        <f>IFERROR(VLOOKUP($A489,Tabela1[#All],10,FALSE),-1)</f>
        <v>G4</v>
      </c>
      <c r="J489" t="str">
        <f>IFERROR(VLOOKUP($A489,Tabela1[#All],11,FALSE),-1)</f>
        <v>G5</v>
      </c>
      <c r="K489">
        <v>680.982846</v>
      </c>
      <c r="L489">
        <v>2.5229173957693058</v>
      </c>
      <c r="M489">
        <v>3.8849651982007325</v>
      </c>
      <c r="N489">
        <v>-24.101200310693006</v>
      </c>
      <c r="O489">
        <v>-48.367071155950498</v>
      </c>
    </row>
    <row r="490" spans="1:15" x14ac:dyDescent="0.3">
      <c r="A490" t="s">
        <v>516</v>
      </c>
      <c r="B490">
        <v>3543303</v>
      </c>
      <c r="C490">
        <f>IFERROR(VLOOKUP($A490,Tabela1[#All],4,FALSE),-1)</f>
        <v>-1</v>
      </c>
      <c r="D490">
        <f>IFERROR(VLOOKUP($A490,Tabela1[#All],5,FALSE),-1)</f>
        <v>-1</v>
      </c>
      <c r="E490">
        <f>IFERROR(VLOOKUP($A490,Tabela1[#All],6,FALSE),-1)</f>
        <v>-1</v>
      </c>
      <c r="F490">
        <f>IFERROR(VLOOKUP($A490,Tabela1[#All],7,FALSE),-1)</f>
        <v>-1</v>
      </c>
      <c r="G490">
        <f>IFERROR(VLOOKUP($A490,Tabela1[#All],8,FALSE),-1)</f>
        <v>-1</v>
      </c>
      <c r="H490">
        <f>IFERROR(VLOOKUP($A490,Tabela1[#All],9,FALSE),-1)</f>
        <v>-1</v>
      </c>
      <c r="I490">
        <f>IFERROR(VLOOKUP($A490,Tabela1[#All],10,FALSE),-1)</f>
        <v>-1</v>
      </c>
      <c r="J490">
        <f>IFERROR(VLOOKUP($A490,Tabela1[#All],11,FALSE),-1)</f>
        <v>-1</v>
      </c>
      <c r="K490">
        <v>757.07632599999999</v>
      </c>
      <c r="L490">
        <v>1.9959640810062274</v>
      </c>
      <c r="M490">
        <v>5.0912905231688441</v>
      </c>
      <c r="N490">
        <v>-23.707423000000006</v>
      </c>
      <c r="O490">
        <v>-46.415344374918476</v>
      </c>
    </row>
    <row r="491" spans="1:15" x14ac:dyDescent="0.3">
      <c r="A491" t="s">
        <v>517</v>
      </c>
      <c r="B491">
        <v>3543402</v>
      </c>
      <c r="C491">
        <f>IFERROR(VLOOKUP($A491,Tabela1[#All],4,FALSE),-1)</f>
        <v>-1</v>
      </c>
      <c r="D491">
        <f>IFERROR(VLOOKUP($A491,Tabela1[#All],5,FALSE),-1)</f>
        <v>-1</v>
      </c>
      <c r="E491">
        <f>IFERROR(VLOOKUP($A491,Tabela1[#All],6,FALSE),-1)</f>
        <v>-1</v>
      </c>
      <c r="F491">
        <f>IFERROR(VLOOKUP($A491,Tabela1[#All],7,FALSE),-1)</f>
        <v>-1</v>
      </c>
      <c r="G491">
        <f>IFERROR(VLOOKUP($A491,Tabela1[#All],8,FALSE),-1)</f>
        <v>-1</v>
      </c>
      <c r="H491">
        <f>IFERROR(VLOOKUP($A491,Tabela1[#All],9,FALSE),-1)</f>
        <v>-1</v>
      </c>
      <c r="I491">
        <f>IFERROR(VLOOKUP($A491,Tabela1[#All],10,FALSE),-1)</f>
        <v>-1</v>
      </c>
      <c r="J491">
        <f>IFERROR(VLOOKUP($A491,Tabela1[#All],11,FALSE),-1)</f>
        <v>-1</v>
      </c>
      <c r="K491">
        <v>569.83060799999998</v>
      </c>
      <c r="L491">
        <v>2.8135249469548613</v>
      </c>
      <c r="M491">
        <v>5.8471362948248915</v>
      </c>
      <c r="N491">
        <v>-21.184834500000004</v>
      </c>
      <c r="O491">
        <v>-47.805475915541528</v>
      </c>
    </row>
    <row r="492" spans="1:15" x14ac:dyDescent="0.3">
      <c r="A492" t="s">
        <v>518</v>
      </c>
      <c r="B492">
        <v>3543600</v>
      </c>
      <c r="C492">
        <f>IFERROR(VLOOKUP($A492,Tabela1[#All],4,FALSE),-1)</f>
        <v>-1</v>
      </c>
      <c r="D492">
        <f>IFERROR(VLOOKUP($A492,Tabela1[#All],5,FALSE),-1)</f>
        <v>-1</v>
      </c>
      <c r="E492">
        <f>IFERROR(VLOOKUP($A492,Tabela1[#All],6,FALSE),-1)</f>
        <v>-1</v>
      </c>
      <c r="F492">
        <f>IFERROR(VLOOKUP($A492,Tabela1[#All],7,FALSE),-1)</f>
        <v>-1</v>
      </c>
      <c r="G492">
        <f>IFERROR(VLOOKUP($A492,Tabela1[#All],8,FALSE),-1)</f>
        <v>-1</v>
      </c>
      <c r="H492">
        <f>IFERROR(VLOOKUP($A492,Tabela1[#All],9,FALSE),-1)</f>
        <v>-1</v>
      </c>
      <c r="I492">
        <f>IFERROR(VLOOKUP($A492,Tabela1[#All],10,FALSE),-1)</f>
        <v>-1</v>
      </c>
      <c r="J492">
        <f>IFERROR(VLOOKUP($A492,Tabela1[#All],11,FALSE),-1)</f>
        <v>-1</v>
      </c>
      <c r="K492">
        <v>611.52208199999995</v>
      </c>
      <c r="L492">
        <v>2.2108747454400342</v>
      </c>
      <c r="M492">
        <v>3.5597869682005565</v>
      </c>
      <c r="N492">
        <v>-20.082932499390804</v>
      </c>
      <c r="O492">
        <v>-47.429198899108492</v>
      </c>
    </row>
    <row r="493" spans="1:15" x14ac:dyDescent="0.3">
      <c r="A493" t="s">
        <v>519</v>
      </c>
      <c r="B493">
        <v>3543709</v>
      </c>
      <c r="C493">
        <f>IFERROR(VLOOKUP($A493,Tabela1[#All],4,FALSE),-1)</f>
        <v>-1</v>
      </c>
      <c r="D493">
        <f>IFERROR(VLOOKUP($A493,Tabela1[#All],5,FALSE),-1)</f>
        <v>-1</v>
      </c>
      <c r="E493">
        <f>IFERROR(VLOOKUP($A493,Tabela1[#All],6,FALSE),-1)</f>
        <v>-1</v>
      </c>
      <c r="F493">
        <f>IFERROR(VLOOKUP($A493,Tabela1[#All],7,FALSE),-1)</f>
        <v>-1</v>
      </c>
      <c r="G493">
        <f>IFERROR(VLOOKUP($A493,Tabela1[#All],8,FALSE),-1)</f>
        <v>-1</v>
      </c>
      <c r="H493">
        <f>IFERROR(VLOOKUP($A493,Tabela1[#All],9,FALSE),-1)</f>
        <v>-1</v>
      </c>
      <c r="I493">
        <f>IFERROR(VLOOKUP($A493,Tabela1[#All],10,FALSE),-1)</f>
        <v>-1</v>
      </c>
      <c r="J493">
        <f>IFERROR(VLOOKUP($A493,Tabela1[#All],11,FALSE),-1)</f>
        <v>-1</v>
      </c>
      <c r="K493">
        <v>537.58763799999997</v>
      </c>
      <c r="L493">
        <v>2.500564405288396</v>
      </c>
      <c r="M493">
        <v>4.0333835411731194</v>
      </c>
      <c r="N493">
        <v>-21.589189499357602</v>
      </c>
      <c r="O493">
        <v>-48.072330066710776</v>
      </c>
    </row>
    <row r="494" spans="1:15" x14ac:dyDescent="0.3">
      <c r="A494" t="s">
        <v>520</v>
      </c>
      <c r="B494">
        <v>3543808</v>
      </c>
      <c r="C494">
        <f>IFERROR(VLOOKUP($A494,Tabela1[#All],4,FALSE),-1)</f>
        <v>-1</v>
      </c>
      <c r="D494">
        <f>IFERROR(VLOOKUP($A494,Tabela1[#All],5,FALSE),-1)</f>
        <v>-1</v>
      </c>
      <c r="E494">
        <f>IFERROR(VLOOKUP($A494,Tabela1[#All],6,FALSE),-1)</f>
        <v>-1</v>
      </c>
      <c r="F494">
        <f>IFERROR(VLOOKUP($A494,Tabela1[#All],7,FALSE),-1)</f>
        <v>-1</v>
      </c>
      <c r="G494">
        <f>IFERROR(VLOOKUP($A494,Tabela1[#All],8,FALSE),-1)</f>
        <v>-1</v>
      </c>
      <c r="H494">
        <f>IFERROR(VLOOKUP($A494,Tabela1[#All],9,FALSE),-1)</f>
        <v>-1</v>
      </c>
      <c r="I494">
        <f>IFERROR(VLOOKUP($A494,Tabela1[#All],10,FALSE),-1)</f>
        <v>-1</v>
      </c>
      <c r="J494">
        <f>IFERROR(VLOOKUP($A494,Tabela1[#All],11,FALSE),-1)</f>
        <v>-1</v>
      </c>
      <c r="K494">
        <v>441.08302800000001</v>
      </c>
      <c r="L494">
        <v>2.5544661423920325</v>
      </c>
      <c r="M494">
        <v>3.9991740555884849</v>
      </c>
      <c r="N494">
        <v>-21.727890999350453</v>
      </c>
      <c r="O494">
        <v>-50.724838321651255</v>
      </c>
    </row>
    <row r="495" spans="1:15" x14ac:dyDescent="0.3">
      <c r="A495" t="s">
        <v>36</v>
      </c>
      <c r="B495">
        <v>3543907</v>
      </c>
      <c r="C495" t="str">
        <f>IFERROR(VLOOKUP($A495,Tabela1[#All],4,FALSE),-1)</f>
        <v>G1</v>
      </c>
      <c r="D495" t="str">
        <f>IFERROR(VLOOKUP($A495,Tabela1[#All],5,FALSE),-1)</f>
        <v>G2</v>
      </c>
      <c r="E495" t="str">
        <f>IFERROR(VLOOKUP($A495,Tabela1[#All],6,FALSE),-1)</f>
        <v>G3</v>
      </c>
      <c r="F495" t="str">
        <f>IFERROR(VLOOKUP($A495,Tabela1[#All],7,FALSE),-1)</f>
        <v>G1</v>
      </c>
      <c r="G495" t="str">
        <f>IFERROR(VLOOKUP($A495,Tabela1[#All],8,FALSE),-1)</f>
        <v>G4</v>
      </c>
      <c r="H495" t="str">
        <f>IFERROR(VLOOKUP($A495,Tabela1[#All],9,FALSE),-1)</f>
        <v>G1</v>
      </c>
      <c r="I495" t="str">
        <f>IFERROR(VLOOKUP($A495,Tabela1[#All],10,FALSE),-1)</f>
        <v>G5</v>
      </c>
      <c r="J495" t="str">
        <f>IFERROR(VLOOKUP($A495,Tabela1[#All],11,FALSE),-1)</f>
        <v>G1</v>
      </c>
      <c r="K495">
        <v>618.99365499999999</v>
      </c>
      <c r="L495">
        <v>2.6975972035301958</v>
      </c>
      <c r="M495">
        <v>5.3147601893777532</v>
      </c>
      <c r="N495">
        <v>-22.412511500000004</v>
      </c>
      <c r="O495">
        <v>-47.563533238434395</v>
      </c>
    </row>
    <row r="496" spans="1:15" x14ac:dyDescent="0.3">
      <c r="A496" t="s">
        <v>521</v>
      </c>
      <c r="B496">
        <v>3544004</v>
      </c>
      <c r="C496">
        <f>IFERROR(VLOOKUP($A496,Tabela1[#All],4,FALSE),-1)</f>
        <v>-1</v>
      </c>
      <c r="D496">
        <f>IFERROR(VLOOKUP($A496,Tabela1[#All],5,FALSE),-1)</f>
        <v>-1</v>
      </c>
      <c r="E496">
        <f>IFERROR(VLOOKUP($A496,Tabela1[#All],6,FALSE),-1)</f>
        <v>-1</v>
      </c>
      <c r="F496">
        <f>IFERROR(VLOOKUP($A496,Tabela1[#All],7,FALSE),-1)</f>
        <v>-1</v>
      </c>
      <c r="G496">
        <f>IFERROR(VLOOKUP($A496,Tabela1[#All],8,FALSE),-1)</f>
        <v>-1</v>
      </c>
      <c r="H496">
        <f>IFERROR(VLOOKUP($A496,Tabela1[#All],9,FALSE),-1)</f>
        <v>-1</v>
      </c>
      <c r="I496">
        <f>IFERROR(VLOOKUP($A496,Tabela1[#All],10,FALSE),-1)</f>
        <v>-1</v>
      </c>
      <c r="J496">
        <f>IFERROR(VLOOKUP($A496,Tabela1[#All],11,FALSE),-1)</f>
        <v>-1</v>
      </c>
      <c r="K496">
        <v>627.719112</v>
      </c>
      <c r="L496">
        <v>2.3553691362093048</v>
      </c>
      <c r="M496">
        <v>4.5468879876711785</v>
      </c>
      <c r="N496">
        <v>-22.842860722499907</v>
      </c>
      <c r="O496">
        <v>-47.60448488616057</v>
      </c>
    </row>
    <row r="497" spans="1:15" x14ac:dyDescent="0.3">
      <c r="A497" t="s">
        <v>522</v>
      </c>
      <c r="B497">
        <v>3544103</v>
      </c>
      <c r="C497">
        <f>IFERROR(VLOOKUP($A497,Tabela1[#All],4,FALSE),-1)</f>
        <v>-1</v>
      </c>
      <c r="D497">
        <f>IFERROR(VLOOKUP($A497,Tabela1[#All],5,FALSE),-1)</f>
        <v>-1</v>
      </c>
      <c r="E497">
        <f>IFERROR(VLOOKUP($A497,Tabela1[#All],6,FALSE),-1)</f>
        <v>-1</v>
      </c>
      <c r="F497">
        <f>IFERROR(VLOOKUP($A497,Tabela1[#All],7,FALSE),-1)</f>
        <v>-1</v>
      </c>
      <c r="G497">
        <f>IFERROR(VLOOKUP($A497,Tabela1[#All],8,FALSE),-1)</f>
        <v>-1</v>
      </c>
      <c r="H497">
        <f>IFERROR(VLOOKUP($A497,Tabela1[#All],9,FALSE),-1)</f>
        <v>-1</v>
      </c>
      <c r="I497">
        <f>IFERROR(VLOOKUP($A497,Tabela1[#All],10,FALSE),-1)</f>
        <v>-1</v>
      </c>
      <c r="J497">
        <f>IFERROR(VLOOKUP($A497,Tabela1[#All],11,FALSE),-1)</f>
        <v>-1</v>
      </c>
      <c r="K497">
        <v>762.981314</v>
      </c>
      <c r="L497">
        <v>1.5603968736739027</v>
      </c>
      <c r="M497">
        <v>4.7062567931239201</v>
      </c>
      <c r="N497">
        <v>-23.744515000000003</v>
      </c>
      <c r="O497">
        <v>-46.393692673973653</v>
      </c>
    </row>
    <row r="498" spans="1:15" x14ac:dyDescent="0.3">
      <c r="A498" t="s">
        <v>523</v>
      </c>
      <c r="B498">
        <v>3544202</v>
      </c>
      <c r="C498">
        <f>IFERROR(VLOOKUP($A498,Tabela1[#All],4,FALSE),-1)</f>
        <v>-1</v>
      </c>
      <c r="D498">
        <f>IFERROR(VLOOKUP($A498,Tabela1[#All],5,FALSE),-1)</f>
        <v>-1</v>
      </c>
      <c r="E498">
        <f>IFERROR(VLOOKUP($A498,Tabela1[#All],6,FALSE),-1)</f>
        <v>-1</v>
      </c>
      <c r="F498">
        <f>IFERROR(VLOOKUP($A498,Tabela1[#All],7,FALSE),-1)</f>
        <v>-1</v>
      </c>
      <c r="G498">
        <f>IFERROR(VLOOKUP($A498,Tabela1[#All],8,FALSE),-1)</f>
        <v>-1</v>
      </c>
      <c r="H498">
        <f>IFERROR(VLOOKUP($A498,Tabela1[#All],9,FALSE),-1)</f>
        <v>-1</v>
      </c>
      <c r="I498">
        <f>IFERROR(VLOOKUP($A498,Tabela1[#All],10,FALSE),-1)</f>
        <v>-1</v>
      </c>
      <c r="J498">
        <f>IFERROR(VLOOKUP($A498,Tabela1[#All],11,FALSE),-1)</f>
        <v>-1</v>
      </c>
      <c r="K498">
        <v>439.56064500000002</v>
      </c>
      <c r="L498">
        <v>2.8006462935084122</v>
      </c>
      <c r="M498">
        <v>4.0975349472172775</v>
      </c>
      <c r="N498">
        <v>-19.977734337965408</v>
      </c>
      <c r="O498">
        <v>-49.681159102896977</v>
      </c>
    </row>
    <row r="499" spans="1:15" x14ac:dyDescent="0.3">
      <c r="A499" t="s">
        <v>524</v>
      </c>
      <c r="B499">
        <v>3543501</v>
      </c>
      <c r="C499">
        <f>IFERROR(VLOOKUP($A499,Tabela1[#All],4,FALSE),-1)</f>
        <v>-1</v>
      </c>
      <c r="D499">
        <f>IFERROR(VLOOKUP($A499,Tabela1[#All],5,FALSE),-1)</f>
        <v>-1</v>
      </c>
      <c r="E499">
        <f>IFERROR(VLOOKUP($A499,Tabela1[#All],6,FALSE),-1)</f>
        <v>-1</v>
      </c>
      <c r="F499">
        <f>IFERROR(VLOOKUP($A499,Tabela1[#All],7,FALSE),-1)</f>
        <v>-1</v>
      </c>
      <c r="G499">
        <f>IFERROR(VLOOKUP($A499,Tabela1[#All],8,FALSE),-1)</f>
        <v>-1</v>
      </c>
      <c r="H499">
        <f>IFERROR(VLOOKUP($A499,Tabela1[#All],9,FALSE),-1)</f>
        <v>-1</v>
      </c>
      <c r="I499">
        <f>IFERROR(VLOOKUP($A499,Tabela1[#All],10,FALSE),-1)</f>
        <v>-1</v>
      </c>
      <c r="J499">
        <f>IFERROR(VLOOKUP($A499,Tabela1[#All],11,FALSE),-1)</f>
        <v>-1</v>
      </c>
      <c r="K499">
        <v>564.76986799999997</v>
      </c>
      <c r="L499">
        <v>2.5864500189161475</v>
      </c>
      <c r="M499">
        <v>3.7422536699065936</v>
      </c>
      <c r="N499">
        <v>-23.831335006579906</v>
      </c>
      <c r="O499">
        <v>-49.436696718913453</v>
      </c>
    </row>
    <row r="500" spans="1:15" x14ac:dyDescent="0.3">
      <c r="A500" t="s">
        <v>525</v>
      </c>
      <c r="B500">
        <v>3544251</v>
      </c>
      <c r="C500">
        <f>IFERROR(VLOOKUP($A500,Tabela1[#All],4,FALSE),-1)</f>
        <v>-1</v>
      </c>
      <c r="D500">
        <f>IFERROR(VLOOKUP($A500,Tabela1[#All],5,FALSE),-1)</f>
        <v>-1</v>
      </c>
      <c r="E500">
        <f>IFERROR(VLOOKUP($A500,Tabela1[#All],6,FALSE),-1)</f>
        <v>-1</v>
      </c>
      <c r="F500">
        <f>IFERROR(VLOOKUP($A500,Tabela1[#All],7,FALSE),-1)</f>
        <v>-1</v>
      </c>
      <c r="G500">
        <f>IFERROR(VLOOKUP($A500,Tabela1[#All],8,FALSE),-1)</f>
        <v>-1</v>
      </c>
      <c r="H500">
        <f>IFERROR(VLOOKUP($A500,Tabela1[#All],9,FALSE),-1)</f>
        <v>-1</v>
      </c>
      <c r="I500">
        <f>IFERROR(VLOOKUP($A500,Tabela1[#All],10,FALSE),-1)</f>
        <v>-1</v>
      </c>
      <c r="J500">
        <f>IFERROR(VLOOKUP($A500,Tabela1[#All],11,FALSE),-1)</f>
        <v>-1</v>
      </c>
      <c r="K500">
        <v>280.69404700000001</v>
      </c>
      <c r="L500">
        <v>2.8715793565189776</v>
      </c>
      <c r="M500">
        <v>4.2212316131814118</v>
      </c>
      <c r="N500">
        <v>-22.5811754993051</v>
      </c>
      <c r="O500">
        <v>-53.058654479408091</v>
      </c>
    </row>
    <row r="501" spans="1:15" x14ac:dyDescent="0.3">
      <c r="A501" t="s">
        <v>526</v>
      </c>
      <c r="B501">
        <v>3544301</v>
      </c>
      <c r="C501">
        <f>IFERROR(VLOOKUP($A501,Tabela1[#All],4,FALSE),-1)</f>
        <v>-1</v>
      </c>
      <c r="D501">
        <f>IFERROR(VLOOKUP($A501,Tabela1[#All],5,FALSE),-1)</f>
        <v>-1</v>
      </c>
      <c r="E501">
        <f>IFERROR(VLOOKUP($A501,Tabela1[#All],6,FALSE),-1)</f>
        <v>-1</v>
      </c>
      <c r="F501">
        <f>IFERROR(VLOOKUP($A501,Tabela1[#All],7,FALSE),-1)</f>
        <v>-1</v>
      </c>
      <c r="G501">
        <f>IFERROR(VLOOKUP($A501,Tabela1[#All],8,FALSE),-1)</f>
        <v>-1</v>
      </c>
      <c r="H501">
        <f>IFERROR(VLOOKUP($A501,Tabela1[#All],9,FALSE),-1)</f>
        <v>-1</v>
      </c>
      <c r="I501">
        <f>IFERROR(VLOOKUP($A501,Tabela1[#All],10,FALSE),-1)</f>
        <v>-1</v>
      </c>
      <c r="J501">
        <f>IFERROR(VLOOKUP($A501,Tabela1[#All],11,FALSE),-1)</f>
        <v>-1</v>
      </c>
      <c r="K501">
        <v>547.20737899999995</v>
      </c>
      <c r="L501">
        <v>2.1161227102848161</v>
      </c>
      <c r="M501">
        <v>4.0298705640039527</v>
      </c>
      <c r="N501">
        <v>-22.896818547492405</v>
      </c>
      <c r="O501">
        <v>-45.3093777870655</v>
      </c>
    </row>
    <row r="502" spans="1:15" x14ac:dyDescent="0.3">
      <c r="A502" t="s">
        <v>527</v>
      </c>
      <c r="B502">
        <v>3544400</v>
      </c>
      <c r="C502">
        <f>IFERROR(VLOOKUP($A502,Tabela1[#All],4,FALSE),-1)</f>
        <v>-1</v>
      </c>
      <c r="D502">
        <f>IFERROR(VLOOKUP($A502,Tabela1[#All],5,FALSE),-1)</f>
        <v>-1</v>
      </c>
      <c r="E502">
        <f>IFERROR(VLOOKUP($A502,Tabela1[#All],6,FALSE),-1)</f>
        <v>-1</v>
      </c>
      <c r="F502">
        <f>IFERROR(VLOOKUP($A502,Tabela1[#All],7,FALSE),-1)</f>
        <v>-1</v>
      </c>
      <c r="G502">
        <f>IFERROR(VLOOKUP($A502,Tabela1[#All],8,FALSE),-1)</f>
        <v>-1</v>
      </c>
      <c r="H502">
        <f>IFERROR(VLOOKUP($A502,Tabela1[#All],9,FALSE),-1)</f>
        <v>-1</v>
      </c>
      <c r="I502">
        <f>IFERROR(VLOOKUP($A502,Tabela1[#All],10,FALSE),-1)</f>
        <v>-1</v>
      </c>
      <c r="J502">
        <f>IFERROR(VLOOKUP($A502,Tabela1[#All],11,FALSE),-1)</f>
        <v>-1</v>
      </c>
      <c r="K502">
        <v>427.03193800000003</v>
      </c>
      <c r="L502">
        <v>2.3738017626350456</v>
      </c>
      <c r="M502">
        <v>3.4952667443878105</v>
      </c>
      <c r="N502">
        <v>-21.300523989459602</v>
      </c>
      <c r="O502">
        <v>-50.726907999479359</v>
      </c>
    </row>
    <row r="503" spans="1:15" x14ac:dyDescent="0.3">
      <c r="A503" t="s">
        <v>528</v>
      </c>
      <c r="B503">
        <v>3544509</v>
      </c>
      <c r="C503">
        <f>IFERROR(VLOOKUP($A503,Tabela1[#All],4,FALSE),-1)</f>
        <v>-1</v>
      </c>
      <c r="D503">
        <f>IFERROR(VLOOKUP($A503,Tabela1[#All],5,FALSE),-1)</f>
        <v>-1</v>
      </c>
      <c r="E503">
        <f>IFERROR(VLOOKUP($A503,Tabela1[#All],6,FALSE),-1)</f>
        <v>-1</v>
      </c>
      <c r="F503">
        <f>IFERROR(VLOOKUP($A503,Tabela1[#All],7,FALSE),-1)</f>
        <v>-1</v>
      </c>
      <c r="G503">
        <f>IFERROR(VLOOKUP($A503,Tabela1[#All],8,FALSE),-1)</f>
        <v>-1</v>
      </c>
      <c r="H503">
        <f>IFERROR(VLOOKUP($A503,Tabela1[#All],9,FALSE),-1)</f>
        <v>-1</v>
      </c>
      <c r="I503">
        <f>IFERROR(VLOOKUP($A503,Tabela1[#All],10,FALSE),-1)</f>
        <v>-1</v>
      </c>
      <c r="J503">
        <f>IFERROR(VLOOKUP($A503,Tabela1[#All],11,FALSE),-1)</f>
        <v>-1</v>
      </c>
      <c r="K503">
        <v>343.14790499999998</v>
      </c>
      <c r="L503">
        <v>2.3853863898729446</v>
      </c>
      <c r="M503">
        <v>3.4980347236870268</v>
      </c>
      <c r="N503">
        <v>-20.171774500000001</v>
      </c>
      <c r="O503">
        <v>-50.997484555034724</v>
      </c>
    </row>
    <row r="504" spans="1:15" x14ac:dyDescent="0.3">
      <c r="A504" t="s">
        <v>529</v>
      </c>
      <c r="B504">
        <v>3544608</v>
      </c>
      <c r="C504">
        <f>IFERROR(VLOOKUP($A504,Tabela1[#All],4,FALSE),-1)</f>
        <v>-1</v>
      </c>
      <c r="D504">
        <f>IFERROR(VLOOKUP($A504,Tabela1[#All],5,FALSE),-1)</f>
        <v>-1</v>
      </c>
      <c r="E504">
        <f>IFERROR(VLOOKUP($A504,Tabela1[#All],6,FALSE),-1)</f>
        <v>-1</v>
      </c>
      <c r="F504">
        <f>IFERROR(VLOOKUP($A504,Tabela1[#All],7,FALSE),-1)</f>
        <v>-1</v>
      </c>
      <c r="G504">
        <f>IFERROR(VLOOKUP($A504,Tabela1[#All],8,FALSE),-1)</f>
        <v>-1</v>
      </c>
      <c r="H504">
        <f>IFERROR(VLOOKUP($A504,Tabela1[#All],9,FALSE),-1)</f>
        <v>-1</v>
      </c>
      <c r="I504">
        <f>IFERROR(VLOOKUP($A504,Tabela1[#All],10,FALSE),-1)</f>
        <v>-1</v>
      </c>
      <c r="J504">
        <f>IFERROR(VLOOKUP($A504,Tabela1[#All],11,FALSE),-1)</f>
        <v>-1</v>
      </c>
      <c r="K504">
        <v>400.85286000000002</v>
      </c>
      <c r="L504">
        <v>2.4847054660174073</v>
      </c>
      <c r="M504">
        <v>3.7474118078864231</v>
      </c>
      <c r="N504">
        <v>-21.460213833726002</v>
      </c>
      <c r="O504">
        <v>-49.580818560208577</v>
      </c>
    </row>
    <row r="505" spans="1:15" x14ac:dyDescent="0.3">
      <c r="A505" t="s">
        <v>530</v>
      </c>
      <c r="B505">
        <v>3544707</v>
      </c>
      <c r="C505">
        <f>IFERROR(VLOOKUP($A505,Tabela1[#All],4,FALSE),-1)</f>
        <v>-1</v>
      </c>
      <c r="D505">
        <f>IFERROR(VLOOKUP($A505,Tabela1[#All],5,FALSE),-1)</f>
        <v>-1</v>
      </c>
      <c r="E505">
        <f>IFERROR(VLOOKUP($A505,Tabela1[#All],6,FALSE),-1)</f>
        <v>-1</v>
      </c>
      <c r="F505">
        <f>IFERROR(VLOOKUP($A505,Tabela1[#All],7,FALSE),-1)</f>
        <v>-1</v>
      </c>
      <c r="G505">
        <f>IFERROR(VLOOKUP($A505,Tabela1[#All],8,FALSE),-1)</f>
        <v>-1</v>
      </c>
      <c r="H505">
        <f>IFERROR(VLOOKUP($A505,Tabela1[#All],9,FALSE),-1)</f>
        <v>-1</v>
      </c>
      <c r="I505">
        <f>IFERROR(VLOOKUP($A505,Tabela1[#All],10,FALSE),-1)</f>
        <v>-1</v>
      </c>
      <c r="J505">
        <f>IFERROR(VLOOKUP($A505,Tabela1[#All],11,FALSE),-1)</f>
        <v>-1</v>
      </c>
      <c r="K505">
        <v>422.375293</v>
      </c>
      <c r="L505">
        <v>2.1700709360564021</v>
      </c>
      <c r="M505">
        <v>3.3859635706006972</v>
      </c>
      <c r="N505">
        <v>-21.881138670638304</v>
      </c>
      <c r="O505">
        <v>-50.957154711178084</v>
      </c>
    </row>
    <row r="506" spans="1:15" x14ac:dyDescent="0.3">
      <c r="A506" t="s">
        <v>531</v>
      </c>
      <c r="B506">
        <v>3544806</v>
      </c>
      <c r="C506">
        <f>IFERROR(VLOOKUP($A506,Tabela1[#All],4,FALSE),-1)</f>
        <v>-1</v>
      </c>
      <c r="D506">
        <f>IFERROR(VLOOKUP($A506,Tabela1[#All],5,FALSE),-1)</f>
        <v>-1</v>
      </c>
      <c r="E506">
        <f>IFERROR(VLOOKUP($A506,Tabela1[#All],6,FALSE),-1)</f>
        <v>-1</v>
      </c>
      <c r="F506">
        <f>IFERROR(VLOOKUP($A506,Tabela1[#All],7,FALSE),-1)</f>
        <v>-1</v>
      </c>
      <c r="G506">
        <f>IFERROR(VLOOKUP($A506,Tabela1[#All],8,FALSE),-1)</f>
        <v>-1</v>
      </c>
      <c r="H506">
        <f>IFERROR(VLOOKUP($A506,Tabela1[#All],9,FALSE),-1)</f>
        <v>-1</v>
      </c>
      <c r="I506">
        <f>IFERROR(VLOOKUP($A506,Tabela1[#All],10,FALSE),-1)</f>
        <v>-1</v>
      </c>
      <c r="J506">
        <f>IFERROR(VLOOKUP($A506,Tabela1[#All],11,FALSE),-1)</f>
        <v>-1</v>
      </c>
      <c r="K506">
        <v>444.49292700000001</v>
      </c>
      <c r="L506">
        <v>2.4893325883612154</v>
      </c>
      <c r="M506">
        <v>3.801472313521471</v>
      </c>
      <c r="N506">
        <v>-21.344453376843301</v>
      </c>
      <c r="O506">
        <v>-49.498768668620059</v>
      </c>
    </row>
    <row r="507" spans="1:15" x14ac:dyDescent="0.3">
      <c r="A507" t="s">
        <v>532</v>
      </c>
      <c r="B507">
        <v>3544905</v>
      </c>
      <c r="C507">
        <f>IFERROR(VLOOKUP($A507,Tabela1[#All],4,FALSE),-1)</f>
        <v>-1</v>
      </c>
      <c r="D507">
        <f>IFERROR(VLOOKUP($A507,Tabela1[#All],5,FALSE),-1)</f>
        <v>-1</v>
      </c>
      <c r="E507">
        <f>IFERROR(VLOOKUP($A507,Tabela1[#All],6,FALSE),-1)</f>
        <v>-1</v>
      </c>
      <c r="F507">
        <f>IFERROR(VLOOKUP($A507,Tabela1[#All],7,FALSE),-1)</f>
        <v>-1</v>
      </c>
      <c r="G507">
        <f>IFERROR(VLOOKUP($A507,Tabela1[#All],8,FALSE),-1)</f>
        <v>-1</v>
      </c>
      <c r="H507">
        <f>IFERROR(VLOOKUP($A507,Tabela1[#All],9,FALSE),-1)</f>
        <v>-1</v>
      </c>
      <c r="I507">
        <f>IFERROR(VLOOKUP($A507,Tabela1[#All],10,FALSE),-1)</f>
        <v>-1</v>
      </c>
      <c r="J507">
        <f>IFERROR(VLOOKUP($A507,Tabela1[#All],11,FALSE),-1)</f>
        <v>-1</v>
      </c>
      <c r="K507">
        <v>716.54131199999995</v>
      </c>
      <c r="L507">
        <v>2.4854033951488907</v>
      </c>
      <c r="M507">
        <v>4.075181854618692</v>
      </c>
      <c r="N507">
        <v>-20.777882151973504</v>
      </c>
      <c r="O507">
        <v>-47.842349339924858</v>
      </c>
    </row>
    <row r="508" spans="1:15" x14ac:dyDescent="0.3">
      <c r="A508" t="s">
        <v>6</v>
      </c>
      <c r="B508">
        <v>3545001</v>
      </c>
      <c r="C508" t="str">
        <f>IFERROR(VLOOKUP($A508,Tabela1[#All],4,FALSE),-1)</f>
        <v>G2</v>
      </c>
      <c r="D508" t="str">
        <f>IFERROR(VLOOKUP($A508,Tabela1[#All],5,FALSE),-1)</f>
        <v>G1</v>
      </c>
      <c r="E508" t="str">
        <f>IFERROR(VLOOKUP($A508,Tabela1[#All],6,FALSE),-1)</f>
        <v>G2</v>
      </c>
      <c r="F508" t="str">
        <f>IFERROR(VLOOKUP($A508,Tabela1[#All],7,FALSE),-1)</f>
        <v>G3</v>
      </c>
      <c r="G508" t="str">
        <f>IFERROR(VLOOKUP($A508,Tabela1[#All],8,FALSE),-1)</f>
        <v>G3</v>
      </c>
      <c r="H508" t="str">
        <f>IFERROR(VLOOKUP($A508,Tabela1[#All],9,FALSE),-1)</f>
        <v>G4</v>
      </c>
      <c r="I508" t="str">
        <f>IFERROR(VLOOKUP($A508,Tabela1[#All],10,FALSE),-1)</f>
        <v>G4</v>
      </c>
      <c r="J508" t="str">
        <f>IFERROR(VLOOKUP($A508,Tabela1[#All],11,FALSE),-1)</f>
        <v>G5</v>
      </c>
      <c r="K508">
        <v>806.35944600000005</v>
      </c>
      <c r="L508">
        <v>2.628385864431384</v>
      </c>
      <c r="M508">
        <v>4.2339854787802116</v>
      </c>
      <c r="N508">
        <v>-23.5317929883978</v>
      </c>
      <c r="O508">
        <v>-45.84717692961798</v>
      </c>
    </row>
    <row r="509" spans="1:15" x14ac:dyDescent="0.3">
      <c r="A509" t="s">
        <v>533</v>
      </c>
      <c r="B509">
        <v>3545100</v>
      </c>
      <c r="C509">
        <f>IFERROR(VLOOKUP($A509,Tabela1[#All],4,FALSE),-1)</f>
        <v>-1</v>
      </c>
      <c r="D509">
        <f>IFERROR(VLOOKUP($A509,Tabela1[#All],5,FALSE),-1)</f>
        <v>-1</v>
      </c>
      <c r="E509">
        <f>IFERROR(VLOOKUP($A509,Tabela1[#All],6,FALSE),-1)</f>
        <v>-1</v>
      </c>
      <c r="F509">
        <f>IFERROR(VLOOKUP($A509,Tabela1[#All],7,FALSE),-1)</f>
        <v>-1</v>
      </c>
      <c r="G509">
        <f>IFERROR(VLOOKUP($A509,Tabela1[#All],8,FALSE),-1)</f>
        <v>-1</v>
      </c>
      <c r="H509">
        <f>IFERROR(VLOOKUP($A509,Tabela1[#All],9,FALSE),-1)</f>
        <v>-1</v>
      </c>
      <c r="I509">
        <f>IFERROR(VLOOKUP($A509,Tabela1[#All],10,FALSE),-1)</f>
        <v>-1</v>
      </c>
      <c r="J509">
        <f>IFERROR(VLOOKUP($A509,Tabela1[#All],11,FALSE),-1)</f>
        <v>-1</v>
      </c>
      <c r="K509">
        <v>469.58034900000001</v>
      </c>
      <c r="L509">
        <v>2.2378803869161454</v>
      </c>
      <c r="M509">
        <v>3.7242758696007892</v>
      </c>
      <c r="N509">
        <v>-21.625362732839552</v>
      </c>
      <c r="O509">
        <v>-50.860672004289604</v>
      </c>
    </row>
    <row r="510" spans="1:15" x14ac:dyDescent="0.3">
      <c r="A510" t="s">
        <v>534</v>
      </c>
      <c r="B510">
        <v>3545159</v>
      </c>
      <c r="C510">
        <f>IFERROR(VLOOKUP($A510,Tabela1[#All],4,FALSE),-1)</f>
        <v>-1</v>
      </c>
      <c r="D510">
        <f>IFERROR(VLOOKUP($A510,Tabela1[#All],5,FALSE),-1)</f>
        <v>-1</v>
      </c>
      <c r="E510">
        <f>IFERROR(VLOOKUP($A510,Tabela1[#All],6,FALSE),-1)</f>
        <v>-1</v>
      </c>
      <c r="F510">
        <f>IFERROR(VLOOKUP($A510,Tabela1[#All],7,FALSE),-1)</f>
        <v>-1</v>
      </c>
      <c r="G510">
        <f>IFERROR(VLOOKUP($A510,Tabela1[#All],8,FALSE),-1)</f>
        <v>-1</v>
      </c>
      <c r="H510">
        <f>IFERROR(VLOOKUP($A510,Tabela1[#All],9,FALSE),-1)</f>
        <v>-1</v>
      </c>
      <c r="I510">
        <f>IFERROR(VLOOKUP($A510,Tabela1[#All],10,FALSE),-1)</f>
        <v>-1</v>
      </c>
      <c r="J510">
        <f>IFERROR(VLOOKUP($A510,Tabela1[#All],11,FALSE),-1)</f>
        <v>-1</v>
      </c>
      <c r="K510">
        <v>599.00793699999997</v>
      </c>
      <c r="L510">
        <v>1.99886065526321</v>
      </c>
      <c r="M510">
        <v>3.9183449289622749</v>
      </c>
      <c r="N510">
        <v>-22.843367497823351</v>
      </c>
      <c r="O510">
        <v>-47.678288388797604</v>
      </c>
    </row>
    <row r="511" spans="1:15" x14ac:dyDescent="0.3">
      <c r="A511" t="s">
        <v>535</v>
      </c>
      <c r="B511">
        <v>3545209</v>
      </c>
      <c r="C511">
        <f>IFERROR(VLOOKUP($A511,Tabela1[#All],4,FALSE),-1)</f>
        <v>-1</v>
      </c>
      <c r="D511">
        <f>IFERROR(VLOOKUP($A511,Tabela1[#All],5,FALSE),-1)</f>
        <v>-1</v>
      </c>
      <c r="E511">
        <f>IFERROR(VLOOKUP($A511,Tabela1[#All],6,FALSE),-1)</f>
        <v>-1</v>
      </c>
      <c r="F511">
        <f>IFERROR(VLOOKUP($A511,Tabela1[#All],7,FALSE),-1)</f>
        <v>-1</v>
      </c>
      <c r="G511">
        <f>IFERROR(VLOOKUP($A511,Tabela1[#All],8,FALSE),-1)</f>
        <v>-1</v>
      </c>
      <c r="H511">
        <f>IFERROR(VLOOKUP($A511,Tabela1[#All],9,FALSE),-1)</f>
        <v>-1</v>
      </c>
      <c r="I511">
        <f>IFERROR(VLOOKUP($A511,Tabela1[#All],10,FALSE),-1)</f>
        <v>-1</v>
      </c>
      <c r="J511">
        <f>IFERROR(VLOOKUP($A511,Tabela1[#All],11,FALSE),-1)</f>
        <v>-1</v>
      </c>
      <c r="K511">
        <v>554.42366700000002</v>
      </c>
      <c r="L511">
        <v>2.1240377273008204</v>
      </c>
      <c r="M511">
        <v>5.0743153238343695</v>
      </c>
      <c r="N511">
        <v>-23.204073805797098</v>
      </c>
      <c r="O511">
        <v>-47.292415629078661</v>
      </c>
    </row>
    <row r="512" spans="1:15" x14ac:dyDescent="0.3">
      <c r="A512" t="s">
        <v>536</v>
      </c>
      <c r="B512">
        <v>3545308</v>
      </c>
      <c r="C512">
        <f>IFERROR(VLOOKUP($A512,Tabela1[#All],4,FALSE),-1)</f>
        <v>-1</v>
      </c>
      <c r="D512">
        <f>IFERROR(VLOOKUP($A512,Tabela1[#All],5,FALSE),-1)</f>
        <v>-1</v>
      </c>
      <c r="E512">
        <f>IFERROR(VLOOKUP($A512,Tabela1[#All],6,FALSE),-1)</f>
        <v>-1</v>
      </c>
      <c r="F512">
        <f>IFERROR(VLOOKUP($A512,Tabela1[#All],7,FALSE),-1)</f>
        <v>-1</v>
      </c>
      <c r="G512">
        <f>IFERROR(VLOOKUP($A512,Tabela1[#All],8,FALSE),-1)</f>
        <v>-1</v>
      </c>
      <c r="H512">
        <f>IFERROR(VLOOKUP($A512,Tabela1[#All],9,FALSE),-1)</f>
        <v>-1</v>
      </c>
      <c r="I512">
        <f>IFERROR(VLOOKUP($A512,Tabela1[#All],10,FALSE),-1)</f>
        <v>-1</v>
      </c>
      <c r="J512">
        <f>IFERROR(VLOOKUP($A512,Tabela1[#All],11,FALSE),-1)</f>
        <v>-1</v>
      </c>
      <c r="K512">
        <v>632.38720499999999</v>
      </c>
      <c r="L512">
        <v>2.4479467999509428</v>
      </c>
      <c r="M512">
        <v>4.6572662529537485</v>
      </c>
      <c r="N512">
        <v>-23.649132224999903</v>
      </c>
      <c r="O512">
        <v>-47.574680120208107</v>
      </c>
    </row>
    <row r="513" spans="1:15" x14ac:dyDescent="0.3">
      <c r="A513" t="s">
        <v>537</v>
      </c>
      <c r="B513">
        <v>3545407</v>
      </c>
      <c r="C513">
        <f>IFERROR(VLOOKUP($A513,Tabela1[#All],4,FALSE),-1)</f>
        <v>-1</v>
      </c>
      <c r="D513">
        <f>IFERROR(VLOOKUP($A513,Tabela1[#All],5,FALSE),-1)</f>
        <v>-1</v>
      </c>
      <c r="E513">
        <f>IFERROR(VLOOKUP($A513,Tabela1[#All],6,FALSE),-1)</f>
        <v>-1</v>
      </c>
      <c r="F513">
        <f>IFERROR(VLOOKUP($A513,Tabela1[#All],7,FALSE),-1)</f>
        <v>-1</v>
      </c>
      <c r="G513">
        <f>IFERROR(VLOOKUP($A513,Tabela1[#All],8,FALSE),-1)</f>
        <v>-1</v>
      </c>
      <c r="H513">
        <f>IFERROR(VLOOKUP($A513,Tabela1[#All],9,FALSE),-1)</f>
        <v>-1</v>
      </c>
      <c r="I513">
        <f>IFERROR(VLOOKUP($A513,Tabela1[#All],10,FALSE),-1)</f>
        <v>-1</v>
      </c>
      <c r="J513">
        <f>IFERROR(VLOOKUP($A513,Tabela1[#All],11,FALSE),-1)</f>
        <v>-1</v>
      </c>
      <c r="K513">
        <v>405.760739</v>
      </c>
      <c r="L513">
        <v>2.2751754002431732</v>
      </c>
      <c r="M513">
        <v>3.9699281894281162</v>
      </c>
      <c r="N513">
        <v>-22.890507254193899</v>
      </c>
      <c r="O513">
        <v>-49.981077758995298</v>
      </c>
    </row>
    <row r="514" spans="1:15" x14ac:dyDescent="0.3">
      <c r="A514" t="s">
        <v>538</v>
      </c>
      <c r="B514">
        <v>3545506</v>
      </c>
      <c r="C514">
        <f>IFERROR(VLOOKUP($A514,Tabela1[#All],4,FALSE),-1)</f>
        <v>-1</v>
      </c>
      <c r="D514">
        <f>IFERROR(VLOOKUP($A514,Tabela1[#All],5,FALSE),-1)</f>
        <v>-1</v>
      </c>
      <c r="E514">
        <f>IFERROR(VLOOKUP($A514,Tabela1[#All],6,FALSE),-1)</f>
        <v>-1</v>
      </c>
      <c r="F514">
        <f>IFERROR(VLOOKUP($A514,Tabela1[#All],7,FALSE),-1)</f>
        <v>-1</v>
      </c>
      <c r="G514">
        <f>IFERROR(VLOOKUP($A514,Tabela1[#All],8,FALSE),-1)</f>
        <v>-1</v>
      </c>
      <c r="H514">
        <f>IFERROR(VLOOKUP($A514,Tabela1[#All],9,FALSE),-1)</f>
        <v>-1</v>
      </c>
      <c r="I514">
        <f>IFERROR(VLOOKUP($A514,Tabela1[#All],10,FALSE),-1)</f>
        <v>-1</v>
      </c>
      <c r="J514">
        <f>IFERROR(VLOOKUP($A514,Tabela1[#All],11,FALSE),-1)</f>
        <v>-1</v>
      </c>
      <c r="K514">
        <v>374.04254700000001</v>
      </c>
      <c r="L514">
        <v>2.6588276753794382</v>
      </c>
      <c r="M514">
        <v>3.6336704060514435</v>
      </c>
      <c r="N514">
        <v>-22.458541739996353</v>
      </c>
      <c r="O514">
        <v>-51.759951736099495</v>
      </c>
    </row>
    <row r="515" spans="1:15" x14ac:dyDescent="0.3">
      <c r="A515" t="s">
        <v>539</v>
      </c>
      <c r="B515">
        <v>3545605</v>
      </c>
      <c r="C515">
        <f>IFERROR(VLOOKUP($A515,Tabela1[#All],4,FALSE),-1)</f>
        <v>-1</v>
      </c>
      <c r="D515">
        <f>IFERROR(VLOOKUP($A515,Tabela1[#All],5,FALSE),-1)</f>
        <v>-1</v>
      </c>
      <c r="E515">
        <f>IFERROR(VLOOKUP($A515,Tabela1[#All],6,FALSE),-1)</f>
        <v>-1</v>
      </c>
      <c r="F515">
        <f>IFERROR(VLOOKUP($A515,Tabela1[#All],7,FALSE),-1)</f>
        <v>-1</v>
      </c>
      <c r="G515">
        <f>IFERROR(VLOOKUP($A515,Tabela1[#All],8,FALSE),-1)</f>
        <v>-1</v>
      </c>
      <c r="H515">
        <f>IFERROR(VLOOKUP($A515,Tabela1[#All],9,FALSE),-1)</f>
        <v>-1</v>
      </c>
      <c r="I515">
        <f>IFERROR(VLOOKUP($A515,Tabela1[#All],10,FALSE),-1)</f>
        <v>-1</v>
      </c>
      <c r="J515">
        <f>IFERROR(VLOOKUP($A515,Tabela1[#All],11,FALSE),-1)</f>
        <v>-1</v>
      </c>
      <c r="K515">
        <v>611.64257399999997</v>
      </c>
      <c r="L515">
        <v>2.5188678114729361</v>
      </c>
      <c r="M515">
        <v>4.1897709563468739</v>
      </c>
      <c r="N515">
        <v>-21.243270000000003</v>
      </c>
      <c r="O515">
        <v>-48.805948418612523</v>
      </c>
    </row>
    <row r="516" spans="1:15" x14ac:dyDescent="0.3">
      <c r="A516" t="s">
        <v>540</v>
      </c>
      <c r="B516">
        <v>3545704</v>
      </c>
      <c r="C516">
        <f>IFERROR(VLOOKUP($A516,Tabela1[#All],4,FALSE),-1)</f>
        <v>-1</v>
      </c>
      <c r="D516">
        <f>IFERROR(VLOOKUP($A516,Tabela1[#All],5,FALSE),-1)</f>
        <v>-1</v>
      </c>
      <c r="E516">
        <f>IFERROR(VLOOKUP($A516,Tabela1[#All],6,FALSE),-1)</f>
        <v>-1</v>
      </c>
      <c r="F516">
        <f>IFERROR(VLOOKUP($A516,Tabela1[#All],7,FALSE),-1)</f>
        <v>-1</v>
      </c>
      <c r="G516">
        <f>IFERROR(VLOOKUP($A516,Tabela1[#All],8,FALSE),-1)</f>
        <v>-1</v>
      </c>
      <c r="H516">
        <f>IFERROR(VLOOKUP($A516,Tabela1[#All],9,FALSE),-1)</f>
        <v>-1</v>
      </c>
      <c r="I516">
        <f>IFERROR(VLOOKUP($A516,Tabela1[#All],10,FALSE),-1)</f>
        <v>-1</v>
      </c>
      <c r="J516">
        <f>IFERROR(VLOOKUP($A516,Tabela1[#All],11,FALSE),-1)</f>
        <v>-1</v>
      </c>
      <c r="K516">
        <v>418.52105299999999</v>
      </c>
      <c r="L516">
        <v>2.4356723971758854</v>
      </c>
      <c r="M516">
        <v>3.7787299239961119</v>
      </c>
      <c r="N516">
        <v>-20.030702621951704</v>
      </c>
      <c r="O516">
        <v>-50.730564370839311</v>
      </c>
    </row>
    <row r="517" spans="1:15" x14ac:dyDescent="0.3">
      <c r="A517" t="s">
        <v>541</v>
      </c>
      <c r="B517">
        <v>3545803</v>
      </c>
      <c r="C517">
        <f>IFERROR(VLOOKUP($A517,Tabela1[#All],4,FALSE),-1)</f>
        <v>-1</v>
      </c>
      <c r="D517">
        <f>IFERROR(VLOOKUP($A517,Tabela1[#All],5,FALSE),-1)</f>
        <v>-1</v>
      </c>
      <c r="E517">
        <f>IFERROR(VLOOKUP($A517,Tabela1[#All],6,FALSE),-1)</f>
        <v>-1</v>
      </c>
      <c r="F517">
        <f>IFERROR(VLOOKUP($A517,Tabela1[#All],7,FALSE),-1)</f>
        <v>-1</v>
      </c>
      <c r="G517">
        <f>IFERROR(VLOOKUP($A517,Tabela1[#All],8,FALSE),-1)</f>
        <v>-1</v>
      </c>
      <c r="H517">
        <f>IFERROR(VLOOKUP($A517,Tabela1[#All],9,FALSE),-1)</f>
        <v>-1</v>
      </c>
      <c r="I517">
        <f>IFERROR(VLOOKUP($A517,Tabela1[#All],10,FALSE),-1)</f>
        <v>-1</v>
      </c>
      <c r="J517">
        <f>IFERROR(VLOOKUP($A517,Tabela1[#All],11,FALSE),-1)</f>
        <v>-1</v>
      </c>
      <c r="K517">
        <v>567.88567699999999</v>
      </c>
      <c r="L517">
        <v>2.4330173650934355</v>
      </c>
      <c r="M517">
        <v>5.2866248553317368</v>
      </c>
      <c r="N517">
        <v>-22.755393500000004</v>
      </c>
      <c r="O517">
        <v>-47.413954766230283</v>
      </c>
    </row>
    <row r="518" spans="1:15" x14ac:dyDescent="0.3">
      <c r="A518" t="s">
        <v>542</v>
      </c>
      <c r="B518">
        <v>3546009</v>
      </c>
      <c r="C518">
        <f>IFERROR(VLOOKUP($A518,Tabela1[#All],4,FALSE),-1)</f>
        <v>-1</v>
      </c>
      <c r="D518">
        <f>IFERROR(VLOOKUP($A518,Tabela1[#All],5,FALSE),-1)</f>
        <v>-1</v>
      </c>
      <c r="E518">
        <f>IFERROR(VLOOKUP($A518,Tabela1[#All],6,FALSE),-1)</f>
        <v>-1</v>
      </c>
      <c r="F518">
        <f>IFERROR(VLOOKUP($A518,Tabela1[#All],7,FALSE),-1)</f>
        <v>-1</v>
      </c>
      <c r="G518">
        <f>IFERROR(VLOOKUP($A518,Tabela1[#All],8,FALSE),-1)</f>
        <v>-1</v>
      </c>
      <c r="H518">
        <f>IFERROR(VLOOKUP($A518,Tabela1[#All],9,FALSE),-1)</f>
        <v>-1</v>
      </c>
      <c r="I518">
        <f>IFERROR(VLOOKUP($A518,Tabela1[#All],10,FALSE),-1)</f>
        <v>-1</v>
      </c>
      <c r="J518">
        <f>IFERROR(VLOOKUP($A518,Tabela1[#All],11,FALSE),-1)</f>
        <v>-1</v>
      </c>
      <c r="K518">
        <v>630.32430199999999</v>
      </c>
      <c r="L518">
        <v>2.4349487455494252</v>
      </c>
      <c r="M518">
        <v>4.1699094419010692</v>
      </c>
      <c r="N518">
        <v>-23.395758034871651</v>
      </c>
      <c r="O518">
        <v>-45.887648287112221</v>
      </c>
    </row>
    <row r="519" spans="1:15" x14ac:dyDescent="0.3">
      <c r="A519" t="s">
        <v>543</v>
      </c>
      <c r="B519">
        <v>3546108</v>
      </c>
      <c r="C519">
        <f>IFERROR(VLOOKUP($A519,Tabela1[#All],4,FALSE),-1)</f>
        <v>-1</v>
      </c>
      <c r="D519">
        <f>IFERROR(VLOOKUP($A519,Tabela1[#All],5,FALSE),-1)</f>
        <v>-1</v>
      </c>
      <c r="E519">
        <f>IFERROR(VLOOKUP($A519,Tabela1[#All],6,FALSE),-1)</f>
        <v>-1</v>
      </c>
      <c r="F519">
        <f>IFERROR(VLOOKUP($A519,Tabela1[#All],7,FALSE),-1)</f>
        <v>-1</v>
      </c>
      <c r="G519">
        <f>IFERROR(VLOOKUP($A519,Tabela1[#All],8,FALSE),-1)</f>
        <v>-1</v>
      </c>
      <c r="H519">
        <f>IFERROR(VLOOKUP($A519,Tabela1[#All],9,FALSE),-1)</f>
        <v>-1</v>
      </c>
      <c r="I519">
        <f>IFERROR(VLOOKUP($A519,Tabela1[#All],10,FALSE),-1)</f>
        <v>-1</v>
      </c>
      <c r="J519">
        <f>IFERROR(VLOOKUP($A519,Tabela1[#All],11,FALSE),-1)</f>
        <v>-1</v>
      </c>
      <c r="K519">
        <v>387.21857399999999</v>
      </c>
      <c r="L519">
        <v>2.2635366546588869</v>
      </c>
      <c r="M519">
        <v>3.325310371711061</v>
      </c>
      <c r="N519">
        <v>-20.091391935902251</v>
      </c>
      <c r="O519">
        <v>-50.930221154463588</v>
      </c>
    </row>
    <row r="520" spans="1:15" x14ac:dyDescent="0.3">
      <c r="A520" t="s">
        <v>544</v>
      </c>
      <c r="B520">
        <v>3546207</v>
      </c>
      <c r="C520">
        <f>IFERROR(VLOOKUP($A520,Tabela1[#All],4,FALSE),-1)</f>
        <v>-1</v>
      </c>
      <c r="D520">
        <f>IFERROR(VLOOKUP($A520,Tabela1[#All],5,FALSE),-1)</f>
        <v>-1</v>
      </c>
      <c r="E520">
        <f>IFERROR(VLOOKUP($A520,Tabela1[#All],6,FALSE),-1)</f>
        <v>-1</v>
      </c>
      <c r="F520">
        <f>IFERROR(VLOOKUP($A520,Tabela1[#All],7,FALSE),-1)</f>
        <v>-1</v>
      </c>
      <c r="G520">
        <f>IFERROR(VLOOKUP($A520,Tabela1[#All],8,FALSE),-1)</f>
        <v>-1</v>
      </c>
      <c r="H520">
        <f>IFERROR(VLOOKUP($A520,Tabela1[#All],9,FALSE),-1)</f>
        <v>-1</v>
      </c>
      <c r="I520">
        <f>IFERROR(VLOOKUP($A520,Tabela1[#All],10,FALSE),-1)</f>
        <v>-1</v>
      </c>
      <c r="J520">
        <f>IFERROR(VLOOKUP($A520,Tabela1[#All],11,FALSE),-1)</f>
        <v>-1</v>
      </c>
      <c r="K520">
        <v>636.16404199999999</v>
      </c>
      <c r="L520">
        <v>2.1764674845991339</v>
      </c>
      <c r="M520">
        <v>3.6535019469629328</v>
      </c>
      <c r="N520">
        <v>-22.127681965070703</v>
      </c>
      <c r="O520">
        <v>-47.457163694997277</v>
      </c>
    </row>
    <row r="521" spans="1:15" x14ac:dyDescent="0.3">
      <c r="A521" t="s">
        <v>545</v>
      </c>
      <c r="B521">
        <v>3546256</v>
      </c>
      <c r="C521">
        <f>IFERROR(VLOOKUP($A521,Tabela1[#All],4,FALSE),-1)</f>
        <v>-1</v>
      </c>
      <c r="D521">
        <f>IFERROR(VLOOKUP($A521,Tabela1[#All],5,FALSE),-1)</f>
        <v>-1</v>
      </c>
      <c r="E521">
        <f>IFERROR(VLOOKUP($A521,Tabela1[#All],6,FALSE),-1)</f>
        <v>-1</v>
      </c>
      <c r="F521">
        <f>IFERROR(VLOOKUP($A521,Tabela1[#All],7,FALSE),-1)</f>
        <v>-1</v>
      </c>
      <c r="G521">
        <f>IFERROR(VLOOKUP($A521,Tabela1[#All],8,FALSE),-1)</f>
        <v>-1</v>
      </c>
      <c r="H521">
        <f>IFERROR(VLOOKUP($A521,Tabela1[#All],9,FALSE),-1)</f>
        <v>-1</v>
      </c>
      <c r="I521">
        <f>IFERROR(VLOOKUP($A521,Tabela1[#All],10,FALSE),-1)</f>
        <v>-1</v>
      </c>
      <c r="J521">
        <f>IFERROR(VLOOKUP($A521,Tabela1[#All],11,FALSE),-1)</f>
        <v>-1</v>
      </c>
      <c r="K521">
        <v>608.92385300000001</v>
      </c>
      <c r="L521">
        <v>2.1704436114726144</v>
      </c>
      <c r="M521">
        <v>3.3302107845715279</v>
      </c>
      <c r="N521">
        <v>-21.2911683770477</v>
      </c>
      <c r="O521">
        <v>-47.43378056152681</v>
      </c>
    </row>
    <row r="522" spans="1:15" x14ac:dyDescent="0.3">
      <c r="A522" t="s">
        <v>546</v>
      </c>
      <c r="B522">
        <v>3546306</v>
      </c>
      <c r="C522">
        <f>IFERROR(VLOOKUP($A522,Tabela1[#All],4,FALSE),-1)</f>
        <v>-1</v>
      </c>
      <c r="D522">
        <f>IFERROR(VLOOKUP($A522,Tabela1[#All],5,FALSE),-1)</f>
        <v>-1</v>
      </c>
      <c r="E522">
        <f>IFERROR(VLOOKUP($A522,Tabela1[#All],6,FALSE),-1)</f>
        <v>-1</v>
      </c>
      <c r="F522">
        <f>IFERROR(VLOOKUP($A522,Tabela1[#All],7,FALSE),-1)</f>
        <v>-1</v>
      </c>
      <c r="G522">
        <f>IFERROR(VLOOKUP($A522,Tabela1[#All],8,FALSE),-1)</f>
        <v>-1</v>
      </c>
      <c r="H522">
        <f>IFERROR(VLOOKUP($A522,Tabela1[#All],9,FALSE),-1)</f>
        <v>-1</v>
      </c>
      <c r="I522">
        <f>IFERROR(VLOOKUP($A522,Tabela1[#All],10,FALSE),-1)</f>
        <v>-1</v>
      </c>
      <c r="J522">
        <f>IFERROR(VLOOKUP($A522,Tabela1[#All],11,FALSE),-1)</f>
        <v>-1</v>
      </c>
      <c r="K522">
        <v>657.94260199999997</v>
      </c>
      <c r="L522">
        <v>2.4703178590518644</v>
      </c>
      <c r="M522">
        <v>4.5360657945120062</v>
      </c>
      <c r="N522">
        <v>-21.827568000000007</v>
      </c>
      <c r="O522">
        <v>-47.249414421875009</v>
      </c>
    </row>
    <row r="523" spans="1:15" x14ac:dyDescent="0.3">
      <c r="A523" t="s">
        <v>547</v>
      </c>
      <c r="B523">
        <v>3546405</v>
      </c>
      <c r="C523">
        <f>IFERROR(VLOOKUP($A523,Tabela1[#All],4,FALSE),-1)</f>
        <v>-1</v>
      </c>
      <c r="D523">
        <f>IFERROR(VLOOKUP($A523,Tabela1[#All],5,FALSE),-1)</f>
        <v>-1</v>
      </c>
      <c r="E523">
        <f>IFERROR(VLOOKUP($A523,Tabela1[#All],6,FALSE),-1)</f>
        <v>-1</v>
      </c>
      <c r="F523">
        <f>IFERROR(VLOOKUP($A523,Tabela1[#All],7,FALSE),-1)</f>
        <v>-1</v>
      </c>
      <c r="G523">
        <f>IFERROR(VLOOKUP($A523,Tabela1[#All],8,FALSE),-1)</f>
        <v>-1</v>
      </c>
      <c r="H523">
        <f>IFERROR(VLOOKUP($A523,Tabela1[#All],9,FALSE),-1)</f>
        <v>-1</v>
      </c>
      <c r="I523">
        <f>IFERROR(VLOOKUP($A523,Tabela1[#All],10,FALSE),-1)</f>
        <v>-1</v>
      </c>
      <c r="J523">
        <f>IFERROR(VLOOKUP($A523,Tabela1[#All],11,FALSE),-1)</f>
        <v>-1</v>
      </c>
      <c r="K523">
        <v>456.771523</v>
      </c>
      <c r="L523">
        <v>3.0471763122526845</v>
      </c>
      <c r="M523">
        <v>4.6782724823749229</v>
      </c>
      <c r="N523">
        <v>-22.9057225</v>
      </c>
      <c r="O523">
        <v>-49.624608869300936</v>
      </c>
    </row>
    <row r="524" spans="1:15" x14ac:dyDescent="0.3">
      <c r="A524" t="s">
        <v>548</v>
      </c>
      <c r="B524">
        <v>3546504</v>
      </c>
      <c r="C524">
        <f>IFERROR(VLOOKUP($A524,Tabela1[#All],4,FALSE),-1)</f>
        <v>-1</v>
      </c>
      <c r="D524">
        <f>IFERROR(VLOOKUP($A524,Tabela1[#All],5,FALSE),-1)</f>
        <v>-1</v>
      </c>
      <c r="E524">
        <f>IFERROR(VLOOKUP($A524,Tabela1[#All],6,FALSE),-1)</f>
        <v>-1</v>
      </c>
      <c r="F524">
        <f>IFERROR(VLOOKUP($A524,Tabela1[#All],7,FALSE),-1)</f>
        <v>-1</v>
      </c>
      <c r="G524">
        <f>IFERROR(VLOOKUP($A524,Tabela1[#All],8,FALSE),-1)</f>
        <v>-1</v>
      </c>
      <c r="H524">
        <f>IFERROR(VLOOKUP($A524,Tabela1[#All],9,FALSE),-1)</f>
        <v>-1</v>
      </c>
      <c r="I524">
        <f>IFERROR(VLOOKUP($A524,Tabela1[#All],10,FALSE),-1)</f>
        <v>-1</v>
      </c>
      <c r="J524">
        <f>IFERROR(VLOOKUP($A524,Tabela1[#All],11,FALSE),-1)</f>
        <v>-1</v>
      </c>
      <c r="K524">
        <v>588.85806700000001</v>
      </c>
      <c r="L524">
        <v>2.1284671219297095</v>
      </c>
      <c r="M524">
        <v>3.7481104674949837</v>
      </c>
      <c r="N524">
        <v>-21.462921503002956</v>
      </c>
      <c r="O524">
        <v>-48.393649928861812</v>
      </c>
    </row>
    <row r="525" spans="1:15" x14ac:dyDescent="0.3">
      <c r="A525" t="s">
        <v>549</v>
      </c>
      <c r="B525">
        <v>3546603</v>
      </c>
      <c r="C525">
        <f>IFERROR(VLOOKUP($A525,Tabela1[#All],4,FALSE),-1)</f>
        <v>-1</v>
      </c>
      <c r="D525">
        <f>IFERROR(VLOOKUP($A525,Tabela1[#All],5,FALSE),-1)</f>
        <v>-1</v>
      </c>
      <c r="E525">
        <f>IFERROR(VLOOKUP($A525,Tabela1[#All],6,FALSE),-1)</f>
        <v>-1</v>
      </c>
      <c r="F525">
        <f>IFERROR(VLOOKUP($A525,Tabela1[#All],7,FALSE),-1)</f>
        <v>-1</v>
      </c>
      <c r="G525">
        <f>IFERROR(VLOOKUP($A525,Tabela1[#All],8,FALSE),-1)</f>
        <v>-1</v>
      </c>
      <c r="H525">
        <f>IFERROR(VLOOKUP($A525,Tabela1[#All],9,FALSE),-1)</f>
        <v>-1</v>
      </c>
      <c r="I525">
        <f>IFERROR(VLOOKUP($A525,Tabela1[#All],10,FALSE),-1)</f>
        <v>-1</v>
      </c>
      <c r="J525">
        <f>IFERROR(VLOOKUP($A525,Tabela1[#All],11,FALSE),-1)</f>
        <v>-1</v>
      </c>
      <c r="K525">
        <v>398.81276100000002</v>
      </c>
      <c r="L525">
        <v>2.3149978644980664</v>
      </c>
      <c r="M525">
        <v>4.5094982259295984</v>
      </c>
      <c r="N525">
        <v>-20.211693165000003</v>
      </c>
      <c r="O525">
        <v>-50.92677742384334</v>
      </c>
    </row>
    <row r="526" spans="1:15" x14ac:dyDescent="0.3">
      <c r="A526" t="s">
        <v>550</v>
      </c>
      <c r="B526">
        <v>3546702</v>
      </c>
      <c r="C526">
        <f>IFERROR(VLOOKUP($A526,Tabela1[#All],4,FALSE),-1)</f>
        <v>-1</v>
      </c>
      <c r="D526">
        <f>IFERROR(VLOOKUP($A526,Tabela1[#All],5,FALSE),-1)</f>
        <v>-1</v>
      </c>
      <c r="E526">
        <f>IFERROR(VLOOKUP($A526,Tabela1[#All],6,FALSE),-1)</f>
        <v>-1</v>
      </c>
      <c r="F526">
        <f>IFERROR(VLOOKUP($A526,Tabela1[#All],7,FALSE),-1)</f>
        <v>-1</v>
      </c>
      <c r="G526">
        <f>IFERROR(VLOOKUP($A526,Tabela1[#All],8,FALSE),-1)</f>
        <v>-1</v>
      </c>
      <c r="H526">
        <f>IFERROR(VLOOKUP($A526,Tabela1[#All],9,FALSE),-1)</f>
        <v>-1</v>
      </c>
      <c r="I526">
        <f>IFERROR(VLOOKUP($A526,Tabela1[#All],10,FALSE),-1)</f>
        <v>-1</v>
      </c>
      <c r="J526">
        <f>IFERROR(VLOOKUP($A526,Tabela1[#All],11,FALSE),-1)</f>
        <v>-1</v>
      </c>
      <c r="K526">
        <v>584.71581600000002</v>
      </c>
      <c r="L526">
        <v>1.9925137535464881</v>
      </c>
      <c r="M526">
        <v>4.4297199892494357</v>
      </c>
      <c r="N526">
        <v>-22.455326956296258</v>
      </c>
      <c r="O526">
        <v>-47.530708716203748</v>
      </c>
    </row>
    <row r="527" spans="1:15" x14ac:dyDescent="0.3">
      <c r="A527" t="s">
        <v>551</v>
      </c>
      <c r="B527">
        <v>3546801</v>
      </c>
      <c r="C527">
        <f>IFERROR(VLOOKUP($A527,Tabela1[#All],4,FALSE),-1)</f>
        <v>-1</v>
      </c>
      <c r="D527">
        <f>IFERROR(VLOOKUP($A527,Tabela1[#All],5,FALSE),-1)</f>
        <v>-1</v>
      </c>
      <c r="E527">
        <f>IFERROR(VLOOKUP($A527,Tabela1[#All],6,FALSE),-1)</f>
        <v>-1</v>
      </c>
      <c r="F527">
        <f>IFERROR(VLOOKUP($A527,Tabela1[#All],7,FALSE),-1)</f>
        <v>-1</v>
      </c>
      <c r="G527">
        <f>IFERROR(VLOOKUP($A527,Tabela1[#All],8,FALSE),-1)</f>
        <v>-1</v>
      </c>
      <c r="H527">
        <f>IFERROR(VLOOKUP($A527,Tabela1[#All],9,FALSE),-1)</f>
        <v>-1</v>
      </c>
      <c r="I527">
        <f>IFERROR(VLOOKUP($A527,Tabela1[#All],10,FALSE),-1)</f>
        <v>-1</v>
      </c>
      <c r="J527">
        <f>IFERROR(VLOOKUP($A527,Tabela1[#All],11,FALSE),-1)</f>
        <v>-1</v>
      </c>
      <c r="K527">
        <v>646.60742200000004</v>
      </c>
      <c r="L527">
        <v>2.5603036494768188</v>
      </c>
      <c r="M527">
        <v>4.7588059539947398</v>
      </c>
      <c r="N527">
        <v>-23.31808850000002</v>
      </c>
      <c r="O527">
        <v>-46.227012841821789</v>
      </c>
    </row>
    <row r="528" spans="1:15" x14ac:dyDescent="0.3">
      <c r="A528" t="s">
        <v>552</v>
      </c>
      <c r="B528">
        <v>3546900</v>
      </c>
      <c r="C528">
        <f>IFERROR(VLOOKUP($A528,Tabela1[#All],4,FALSE),-1)</f>
        <v>-1</v>
      </c>
      <c r="D528">
        <f>IFERROR(VLOOKUP($A528,Tabela1[#All],5,FALSE),-1)</f>
        <v>-1</v>
      </c>
      <c r="E528">
        <f>IFERROR(VLOOKUP($A528,Tabela1[#All],6,FALSE),-1)</f>
        <v>-1</v>
      </c>
      <c r="F528">
        <f>IFERROR(VLOOKUP($A528,Tabela1[#All],7,FALSE),-1)</f>
        <v>-1</v>
      </c>
      <c r="G528">
        <f>IFERROR(VLOOKUP($A528,Tabela1[#All],8,FALSE),-1)</f>
        <v>-1</v>
      </c>
      <c r="H528">
        <f>IFERROR(VLOOKUP($A528,Tabela1[#All],9,FALSE),-1)</f>
        <v>-1</v>
      </c>
      <c r="I528">
        <f>IFERROR(VLOOKUP($A528,Tabela1[#All],10,FALSE),-1)</f>
        <v>-1</v>
      </c>
      <c r="J528">
        <f>IFERROR(VLOOKUP($A528,Tabela1[#All],11,FALSE),-1)</f>
        <v>-1</v>
      </c>
      <c r="K528">
        <v>714.804936</v>
      </c>
      <c r="L528">
        <v>2.1876137739701056</v>
      </c>
      <c r="M528">
        <v>3.9453208407922751</v>
      </c>
      <c r="N528">
        <v>-21.686567851077204</v>
      </c>
      <c r="O528">
        <v>-48.085336013100189</v>
      </c>
    </row>
    <row r="529" spans="1:15" x14ac:dyDescent="0.3">
      <c r="A529" t="s">
        <v>553</v>
      </c>
      <c r="B529">
        <v>3547007</v>
      </c>
      <c r="C529">
        <f>IFERROR(VLOOKUP($A529,Tabela1[#All],4,FALSE),-1)</f>
        <v>-1</v>
      </c>
      <c r="D529">
        <f>IFERROR(VLOOKUP($A529,Tabela1[#All],5,FALSE),-1)</f>
        <v>-1</v>
      </c>
      <c r="E529">
        <f>IFERROR(VLOOKUP($A529,Tabela1[#All],6,FALSE),-1)</f>
        <v>-1</v>
      </c>
      <c r="F529">
        <f>IFERROR(VLOOKUP($A529,Tabela1[#All],7,FALSE),-1)</f>
        <v>-1</v>
      </c>
      <c r="G529">
        <f>IFERROR(VLOOKUP($A529,Tabela1[#All],8,FALSE),-1)</f>
        <v>-1</v>
      </c>
      <c r="H529">
        <f>IFERROR(VLOOKUP($A529,Tabela1[#All],9,FALSE),-1)</f>
        <v>-1</v>
      </c>
      <c r="I529">
        <f>IFERROR(VLOOKUP($A529,Tabela1[#All],10,FALSE),-1)</f>
        <v>-1</v>
      </c>
      <c r="J529">
        <f>IFERROR(VLOOKUP($A529,Tabela1[#All],11,FALSE),-1)</f>
        <v>-1</v>
      </c>
      <c r="K529">
        <v>512.43853300000001</v>
      </c>
      <c r="L529">
        <v>2.402469449960547</v>
      </c>
      <c r="M529">
        <v>3.7904962769671093</v>
      </c>
      <c r="N529">
        <v>-22.569410257822707</v>
      </c>
      <c r="O529">
        <v>-48.159014141546734</v>
      </c>
    </row>
    <row r="530" spans="1:15" x14ac:dyDescent="0.3">
      <c r="A530" t="s">
        <v>554</v>
      </c>
      <c r="B530">
        <v>3547106</v>
      </c>
      <c r="C530">
        <f>IFERROR(VLOOKUP($A530,Tabela1[#All],4,FALSE),-1)</f>
        <v>-1</v>
      </c>
      <c r="D530">
        <f>IFERROR(VLOOKUP($A530,Tabela1[#All],5,FALSE),-1)</f>
        <v>-1</v>
      </c>
      <c r="E530">
        <f>IFERROR(VLOOKUP($A530,Tabela1[#All],6,FALSE),-1)</f>
        <v>-1</v>
      </c>
      <c r="F530">
        <f>IFERROR(VLOOKUP($A530,Tabela1[#All],7,FALSE),-1)</f>
        <v>-1</v>
      </c>
      <c r="G530">
        <f>IFERROR(VLOOKUP($A530,Tabela1[#All],8,FALSE),-1)</f>
        <v>-1</v>
      </c>
      <c r="H530">
        <f>IFERROR(VLOOKUP($A530,Tabela1[#All],9,FALSE),-1)</f>
        <v>-1</v>
      </c>
      <c r="I530">
        <f>IFERROR(VLOOKUP($A530,Tabela1[#All],10,FALSE),-1)</f>
        <v>-1</v>
      </c>
      <c r="J530">
        <f>IFERROR(VLOOKUP($A530,Tabela1[#All],11,FALSE),-1)</f>
        <v>-1</v>
      </c>
      <c r="K530">
        <v>357.49049100000002</v>
      </c>
      <c r="L530">
        <v>2.2220736559122791</v>
      </c>
      <c r="M530">
        <v>3.4681995860726125</v>
      </c>
      <c r="N530">
        <v>-21.346910745592201</v>
      </c>
      <c r="O530">
        <v>-51.758974242144937</v>
      </c>
    </row>
    <row r="531" spans="1:15" x14ac:dyDescent="0.3">
      <c r="A531" t="s">
        <v>555</v>
      </c>
      <c r="B531">
        <v>3547502</v>
      </c>
      <c r="C531">
        <f>IFERROR(VLOOKUP($A531,Tabela1[#All],4,FALSE),-1)</f>
        <v>-1</v>
      </c>
      <c r="D531">
        <f>IFERROR(VLOOKUP($A531,Tabela1[#All],5,FALSE),-1)</f>
        <v>-1</v>
      </c>
      <c r="E531">
        <f>IFERROR(VLOOKUP($A531,Tabela1[#All],6,FALSE),-1)</f>
        <v>-1</v>
      </c>
      <c r="F531">
        <f>IFERROR(VLOOKUP($A531,Tabela1[#All],7,FALSE),-1)</f>
        <v>-1</v>
      </c>
      <c r="G531">
        <f>IFERROR(VLOOKUP($A531,Tabela1[#All],8,FALSE),-1)</f>
        <v>-1</v>
      </c>
      <c r="H531">
        <f>IFERROR(VLOOKUP($A531,Tabela1[#All],9,FALSE),-1)</f>
        <v>-1</v>
      </c>
      <c r="I531">
        <f>IFERROR(VLOOKUP($A531,Tabela1[#All],10,FALSE),-1)</f>
        <v>-1</v>
      </c>
      <c r="J531">
        <f>IFERROR(VLOOKUP($A531,Tabela1[#All],11,FALSE),-1)</f>
        <v>-1</v>
      </c>
      <c r="K531">
        <v>763.07680100000005</v>
      </c>
      <c r="L531">
        <v>2.8774525524971741</v>
      </c>
      <c r="M531">
        <v>4.4402319362267892</v>
      </c>
      <c r="N531">
        <v>-21.707144010000004</v>
      </c>
      <c r="O531">
        <v>-47.478980851786389</v>
      </c>
    </row>
    <row r="532" spans="1:15" x14ac:dyDescent="0.3">
      <c r="A532" t="s">
        <v>556</v>
      </c>
      <c r="B532">
        <v>3547403</v>
      </c>
      <c r="C532">
        <f>IFERROR(VLOOKUP($A532,Tabela1[#All],4,FALSE),-1)</f>
        <v>-1</v>
      </c>
      <c r="D532">
        <f>IFERROR(VLOOKUP($A532,Tabela1[#All],5,FALSE),-1)</f>
        <v>-1</v>
      </c>
      <c r="E532">
        <f>IFERROR(VLOOKUP($A532,Tabela1[#All],6,FALSE),-1)</f>
        <v>-1</v>
      </c>
      <c r="F532">
        <f>IFERROR(VLOOKUP($A532,Tabela1[#All],7,FALSE),-1)</f>
        <v>-1</v>
      </c>
      <c r="G532">
        <f>IFERROR(VLOOKUP($A532,Tabela1[#All],8,FALSE),-1)</f>
        <v>-1</v>
      </c>
      <c r="H532">
        <f>IFERROR(VLOOKUP($A532,Tabela1[#All],9,FALSE),-1)</f>
        <v>-1</v>
      </c>
      <c r="I532">
        <f>IFERROR(VLOOKUP($A532,Tabela1[#All],10,FALSE),-1)</f>
        <v>-1</v>
      </c>
      <c r="J532">
        <f>IFERROR(VLOOKUP($A532,Tabela1[#All],11,FALSE),-1)</f>
        <v>-1</v>
      </c>
      <c r="K532">
        <v>428.951819</v>
      </c>
      <c r="L532">
        <v>2.3218054838575393</v>
      </c>
      <c r="M532">
        <v>3.3975924340381165</v>
      </c>
      <c r="N532">
        <v>-20.141801473440854</v>
      </c>
      <c r="O532">
        <v>-50.830947388177513</v>
      </c>
    </row>
    <row r="533" spans="1:15" x14ac:dyDescent="0.3">
      <c r="A533" t="s">
        <v>557</v>
      </c>
      <c r="B533">
        <v>3547601</v>
      </c>
      <c r="C533">
        <f>IFERROR(VLOOKUP($A533,Tabela1[#All],4,FALSE),-1)</f>
        <v>-1</v>
      </c>
      <c r="D533">
        <f>IFERROR(VLOOKUP($A533,Tabela1[#All],5,FALSE),-1)</f>
        <v>-1</v>
      </c>
      <c r="E533">
        <f>IFERROR(VLOOKUP($A533,Tabela1[#All],6,FALSE),-1)</f>
        <v>-1</v>
      </c>
      <c r="F533">
        <f>IFERROR(VLOOKUP($A533,Tabela1[#All],7,FALSE),-1)</f>
        <v>-1</v>
      </c>
      <c r="G533">
        <f>IFERROR(VLOOKUP($A533,Tabela1[#All],8,FALSE),-1)</f>
        <v>-1</v>
      </c>
      <c r="H533">
        <f>IFERROR(VLOOKUP($A533,Tabela1[#All],9,FALSE),-1)</f>
        <v>-1</v>
      </c>
      <c r="I533">
        <f>IFERROR(VLOOKUP($A533,Tabela1[#All],10,FALSE),-1)</f>
        <v>-1</v>
      </c>
      <c r="J533">
        <f>IFERROR(VLOOKUP($A533,Tabela1[#All],11,FALSE),-1)</f>
        <v>-1</v>
      </c>
      <c r="K533">
        <v>739.90868899999998</v>
      </c>
      <c r="L533">
        <v>2.4602602092904577</v>
      </c>
      <c r="M533">
        <v>4.4239009185284166</v>
      </c>
      <c r="N533">
        <v>-21.485272500000004</v>
      </c>
      <c r="O533">
        <v>-47.36726892829423</v>
      </c>
    </row>
    <row r="534" spans="1:15" x14ac:dyDescent="0.3">
      <c r="A534" t="s">
        <v>558</v>
      </c>
      <c r="B534">
        <v>3547650</v>
      </c>
      <c r="C534">
        <f>IFERROR(VLOOKUP($A534,Tabela1[#All],4,FALSE),-1)</f>
        <v>-1</v>
      </c>
      <c r="D534">
        <f>IFERROR(VLOOKUP($A534,Tabela1[#All],5,FALSE),-1)</f>
        <v>-1</v>
      </c>
      <c r="E534">
        <f>IFERROR(VLOOKUP($A534,Tabela1[#All],6,FALSE),-1)</f>
        <v>-1</v>
      </c>
      <c r="F534">
        <f>IFERROR(VLOOKUP($A534,Tabela1[#All],7,FALSE),-1)</f>
        <v>-1</v>
      </c>
      <c r="G534">
        <f>IFERROR(VLOOKUP($A534,Tabela1[#All],8,FALSE),-1)</f>
        <v>-1</v>
      </c>
      <c r="H534">
        <f>IFERROR(VLOOKUP($A534,Tabela1[#All],9,FALSE),-1)</f>
        <v>-1</v>
      </c>
      <c r="I534">
        <f>IFERROR(VLOOKUP($A534,Tabela1[#All],10,FALSE),-1)</f>
        <v>-1</v>
      </c>
      <c r="J534">
        <f>IFERROR(VLOOKUP($A534,Tabela1[#All],11,FALSE),-1)</f>
        <v>-1</v>
      </c>
      <c r="K534">
        <v>443.15183100000002</v>
      </c>
      <c r="L534">
        <v>1.8986813112442971</v>
      </c>
      <c r="M534">
        <v>3.1889284837608534</v>
      </c>
      <c r="N534">
        <v>-20.243845188018554</v>
      </c>
      <c r="O534">
        <v>-50.688461881161054</v>
      </c>
    </row>
    <row r="535" spans="1:15" x14ac:dyDescent="0.3">
      <c r="A535" t="s">
        <v>559</v>
      </c>
      <c r="B535">
        <v>3547205</v>
      </c>
      <c r="C535">
        <f>IFERROR(VLOOKUP($A535,Tabela1[#All],4,FALSE),-1)</f>
        <v>-1</v>
      </c>
      <c r="D535">
        <f>IFERROR(VLOOKUP($A535,Tabela1[#All],5,FALSE),-1)</f>
        <v>-1</v>
      </c>
      <c r="E535">
        <f>IFERROR(VLOOKUP($A535,Tabela1[#All],6,FALSE),-1)</f>
        <v>-1</v>
      </c>
      <c r="F535">
        <f>IFERROR(VLOOKUP($A535,Tabela1[#All],7,FALSE),-1)</f>
        <v>-1</v>
      </c>
      <c r="G535">
        <f>IFERROR(VLOOKUP($A535,Tabela1[#All],8,FALSE),-1)</f>
        <v>-1</v>
      </c>
      <c r="H535">
        <f>IFERROR(VLOOKUP($A535,Tabela1[#All],9,FALSE),-1)</f>
        <v>-1</v>
      </c>
      <c r="I535">
        <f>IFERROR(VLOOKUP($A535,Tabela1[#All],10,FALSE),-1)</f>
        <v>-1</v>
      </c>
      <c r="J535">
        <f>IFERROR(VLOOKUP($A535,Tabela1[#All],11,FALSE),-1)</f>
        <v>-1</v>
      </c>
      <c r="K535">
        <v>426.15583400000003</v>
      </c>
      <c r="L535">
        <v>2.1135690296371914</v>
      </c>
      <c r="M535">
        <v>3.1723109685219542</v>
      </c>
      <c r="N535">
        <v>-20.252602255670553</v>
      </c>
      <c r="O535">
        <v>-50.798403844625568</v>
      </c>
    </row>
    <row r="536" spans="1:15" x14ac:dyDescent="0.3">
      <c r="A536" t="s">
        <v>560</v>
      </c>
      <c r="B536">
        <v>3547304</v>
      </c>
      <c r="C536">
        <f>IFERROR(VLOOKUP($A536,Tabela1[#All],4,FALSE),-1)</f>
        <v>-1</v>
      </c>
      <c r="D536">
        <f>IFERROR(VLOOKUP($A536,Tabela1[#All],5,FALSE),-1)</f>
        <v>-1</v>
      </c>
      <c r="E536">
        <f>IFERROR(VLOOKUP($A536,Tabela1[#All],6,FALSE),-1)</f>
        <v>-1</v>
      </c>
      <c r="F536">
        <f>IFERROR(VLOOKUP($A536,Tabela1[#All],7,FALSE),-1)</f>
        <v>-1</v>
      </c>
      <c r="G536">
        <f>IFERROR(VLOOKUP($A536,Tabela1[#All],8,FALSE),-1)</f>
        <v>-1</v>
      </c>
      <c r="H536">
        <f>IFERROR(VLOOKUP($A536,Tabela1[#All],9,FALSE),-1)</f>
        <v>-1</v>
      </c>
      <c r="I536">
        <f>IFERROR(VLOOKUP($A536,Tabela1[#All],10,FALSE),-1)</f>
        <v>-1</v>
      </c>
      <c r="J536">
        <f>IFERROR(VLOOKUP($A536,Tabela1[#All],11,FALSE),-1)</f>
        <v>-1</v>
      </c>
      <c r="K536">
        <v>769.83483799999999</v>
      </c>
      <c r="L536">
        <v>2.2551494375647088</v>
      </c>
      <c r="M536">
        <v>5.1444091754865404</v>
      </c>
      <c r="N536">
        <v>-23.449453000000005</v>
      </c>
      <c r="O536">
        <v>-46.922092505649722</v>
      </c>
    </row>
    <row r="537" spans="1:15" x14ac:dyDescent="0.3">
      <c r="A537" t="s">
        <v>561</v>
      </c>
      <c r="B537">
        <v>3547700</v>
      </c>
      <c r="C537">
        <f>IFERROR(VLOOKUP($A537,Tabela1[#All],4,FALSE),-1)</f>
        <v>-1</v>
      </c>
      <c r="D537">
        <f>IFERROR(VLOOKUP($A537,Tabela1[#All],5,FALSE),-1)</f>
        <v>-1</v>
      </c>
      <c r="E537">
        <f>IFERROR(VLOOKUP($A537,Tabela1[#All],6,FALSE),-1)</f>
        <v>-1</v>
      </c>
      <c r="F537">
        <f>IFERROR(VLOOKUP($A537,Tabela1[#All],7,FALSE),-1)</f>
        <v>-1</v>
      </c>
      <c r="G537">
        <f>IFERROR(VLOOKUP($A537,Tabela1[#All],8,FALSE),-1)</f>
        <v>-1</v>
      </c>
      <c r="H537">
        <f>IFERROR(VLOOKUP($A537,Tabela1[#All],9,FALSE),-1)</f>
        <v>-1</v>
      </c>
      <c r="I537">
        <f>IFERROR(VLOOKUP($A537,Tabela1[#All],10,FALSE),-1)</f>
        <v>-1</v>
      </c>
      <c r="J537">
        <f>IFERROR(VLOOKUP($A537,Tabela1[#All],11,FALSE),-1)</f>
        <v>-1</v>
      </c>
      <c r="K537">
        <v>428.49614000000003</v>
      </c>
      <c r="L537">
        <v>2.742627737897152</v>
      </c>
      <c r="M537">
        <v>4.3196888932494986</v>
      </c>
      <c r="N537">
        <v>-21.973021020000004</v>
      </c>
      <c r="O537">
        <v>-51.649892211767877</v>
      </c>
    </row>
    <row r="538" spans="1:15" x14ac:dyDescent="0.3">
      <c r="A538" t="s">
        <v>29</v>
      </c>
      <c r="B538">
        <v>3547809</v>
      </c>
      <c r="C538" t="str">
        <f>IFERROR(VLOOKUP($A538,Tabela1[#All],4,FALSE),-1)</f>
        <v>G2</v>
      </c>
      <c r="D538" t="str">
        <f>IFERROR(VLOOKUP($A538,Tabela1[#All],5,FALSE),-1)</f>
        <v>G1</v>
      </c>
      <c r="E538" t="str">
        <f>IFERROR(VLOOKUP($A538,Tabela1[#All],6,FALSE),-1)</f>
        <v>G2</v>
      </c>
      <c r="F538" t="str">
        <f>IFERROR(VLOOKUP($A538,Tabela1[#All],7,FALSE),-1)</f>
        <v>G3</v>
      </c>
      <c r="G538" t="str">
        <f>IFERROR(VLOOKUP($A538,Tabela1[#All],8,FALSE),-1)</f>
        <v>G3</v>
      </c>
      <c r="H538" t="str">
        <f>IFERROR(VLOOKUP($A538,Tabela1[#All],9,FALSE),-1)</f>
        <v>G4</v>
      </c>
      <c r="I538" t="str">
        <f>IFERROR(VLOOKUP($A538,Tabela1[#All],10,FALSE),-1)</f>
        <v>G4</v>
      </c>
      <c r="J538" t="str">
        <f>IFERROR(VLOOKUP($A538,Tabela1[#All],11,FALSE),-1)</f>
        <v>G5</v>
      </c>
      <c r="K538">
        <v>764.09666800000002</v>
      </c>
      <c r="L538">
        <v>2.2449744014493307</v>
      </c>
      <c r="M538">
        <v>5.8565917548987541</v>
      </c>
      <c r="N538">
        <v>-23.657510000000002</v>
      </c>
      <c r="O538">
        <v>-46.530874257629542</v>
      </c>
    </row>
    <row r="539" spans="1:15" x14ac:dyDescent="0.3">
      <c r="A539" t="s">
        <v>562</v>
      </c>
      <c r="B539">
        <v>3547908</v>
      </c>
      <c r="C539">
        <f>IFERROR(VLOOKUP($A539,Tabela1[#All],4,FALSE),-1)</f>
        <v>-1</v>
      </c>
      <c r="D539">
        <f>IFERROR(VLOOKUP($A539,Tabela1[#All],5,FALSE),-1)</f>
        <v>-1</v>
      </c>
      <c r="E539">
        <f>IFERROR(VLOOKUP($A539,Tabela1[#All],6,FALSE),-1)</f>
        <v>-1</v>
      </c>
      <c r="F539">
        <f>IFERROR(VLOOKUP($A539,Tabela1[#All],7,FALSE),-1)</f>
        <v>-1</v>
      </c>
      <c r="G539">
        <f>IFERROR(VLOOKUP($A539,Tabela1[#All],8,FALSE),-1)</f>
        <v>-1</v>
      </c>
      <c r="H539">
        <f>IFERROR(VLOOKUP($A539,Tabela1[#All],9,FALSE),-1)</f>
        <v>-1</v>
      </c>
      <c r="I539">
        <f>IFERROR(VLOOKUP($A539,Tabela1[#All],10,FALSE),-1)</f>
        <v>-1</v>
      </c>
      <c r="J539">
        <f>IFERROR(VLOOKUP($A539,Tabela1[#All],11,FALSE),-1)</f>
        <v>-1</v>
      </c>
      <c r="K539">
        <v>793.88254500000005</v>
      </c>
      <c r="L539">
        <v>2.4917971708617275</v>
      </c>
      <c r="M539">
        <v>3.8406705613334089</v>
      </c>
      <c r="N539">
        <v>-21.089964029079102</v>
      </c>
      <c r="O539">
        <v>-47.155930969991516</v>
      </c>
    </row>
    <row r="540" spans="1:15" x14ac:dyDescent="0.3">
      <c r="A540" t="s">
        <v>563</v>
      </c>
      <c r="B540">
        <v>3548005</v>
      </c>
      <c r="C540">
        <f>IFERROR(VLOOKUP($A540,Tabela1[#All],4,FALSE),-1)</f>
        <v>-1</v>
      </c>
      <c r="D540">
        <f>IFERROR(VLOOKUP($A540,Tabela1[#All],5,FALSE),-1)</f>
        <v>-1</v>
      </c>
      <c r="E540">
        <f>IFERROR(VLOOKUP($A540,Tabela1[#All],6,FALSE),-1)</f>
        <v>-1</v>
      </c>
      <c r="F540">
        <f>IFERROR(VLOOKUP($A540,Tabela1[#All],7,FALSE),-1)</f>
        <v>-1</v>
      </c>
      <c r="G540">
        <f>IFERROR(VLOOKUP($A540,Tabela1[#All],8,FALSE),-1)</f>
        <v>-1</v>
      </c>
      <c r="H540">
        <f>IFERROR(VLOOKUP($A540,Tabela1[#All],9,FALSE),-1)</f>
        <v>-1</v>
      </c>
      <c r="I540">
        <f>IFERROR(VLOOKUP($A540,Tabela1[#All],10,FALSE),-1)</f>
        <v>-1</v>
      </c>
      <c r="J540">
        <f>IFERROR(VLOOKUP($A540,Tabela1[#All],11,FALSE),-1)</f>
        <v>-1</v>
      </c>
      <c r="K540">
        <v>659.86581000000001</v>
      </c>
      <c r="L540">
        <v>2.1878956314736246</v>
      </c>
      <c r="M540">
        <v>4.3675422735205771</v>
      </c>
      <c r="N540">
        <v>-22.604796852294054</v>
      </c>
      <c r="O540">
        <v>-46.915909900122074</v>
      </c>
    </row>
    <row r="541" spans="1:15" x14ac:dyDescent="0.3">
      <c r="A541" t="s">
        <v>564</v>
      </c>
      <c r="B541">
        <v>3548054</v>
      </c>
      <c r="C541">
        <f>IFERROR(VLOOKUP($A541,Tabela1[#All],4,FALSE),-1)</f>
        <v>-1</v>
      </c>
      <c r="D541">
        <f>IFERROR(VLOOKUP($A541,Tabela1[#All],5,FALSE),-1)</f>
        <v>-1</v>
      </c>
      <c r="E541">
        <f>IFERROR(VLOOKUP($A541,Tabela1[#All],6,FALSE),-1)</f>
        <v>-1</v>
      </c>
      <c r="F541">
        <f>IFERROR(VLOOKUP($A541,Tabela1[#All],7,FALSE),-1)</f>
        <v>-1</v>
      </c>
      <c r="G541">
        <f>IFERROR(VLOOKUP($A541,Tabela1[#All],8,FALSE),-1)</f>
        <v>-1</v>
      </c>
      <c r="H541">
        <f>IFERROR(VLOOKUP($A541,Tabela1[#All],9,FALSE),-1)</f>
        <v>-1</v>
      </c>
      <c r="I541">
        <f>IFERROR(VLOOKUP($A541,Tabela1[#All],10,FALSE),-1)</f>
        <v>-1</v>
      </c>
      <c r="J541">
        <f>IFERROR(VLOOKUP($A541,Tabela1[#All],11,FALSE),-1)</f>
        <v>-1</v>
      </c>
      <c r="K541">
        <v>382.57087799999999</v>
      </c>
      <c r="L541">
        <v>3.116751157016286</v>
      </c>
      <c r="M541">
        <v>3.9253120914996495</v>
      </c>
      <c r="N541">
        <v>-20.932496842544253</v>
      </c>
      <c r="O541">
        <v>-50.496735052327885</v>
      </c>
    </row>
    <row r="542" spans="1:15" x14ac:dyDescent="0.3">
      <c r="A542" t="s">
        <v>565</v>
      </c>
      <c r="B542">
        <v>3548104</v>
      </c>
      <c r="C542">
        <f>IFERROR(VLOOKUP($A542,Tabela1[#All],4,FALSE),-1)</f>
        <v>-1</v>
      </c>
      <c r="D542">
        <f>IFERROR(VLOOKUP($A542,Tabela1[#All],5,FALSE),-1)</f>
        <v>-1</v>
      </c>
      <c r="E542">
        <f>IFERROR(VLOOKUP($A542,Tabela1[#All],6,FALSE),-1)</f>
        <v>-1</v>
      </c>
      <c r="F542">
        <f>IFERROR(VLOOKUP($A542,Tabela1[#All],7,FALSE),-1)</f>
        <v>-1</v>
      </c>
      <c r="G542">
        <f>IFERROR(VLOOKUP($A542,Tabela1[#All],8,FALSE),-1)</f>
        <v>-1</v>
      </c>
      <c r="H542">
        <f>IFERROR(VLOOKUP($A542,Tabela1[#All],9,FALSE),-1)</f>
        <v>-1</v>
      </c>
      <c r="I542">
        <f>IFERROR(VLOOKUP($A542,Tabela1[#All],10,FALSE),-1)</f>
        <v>-1</v>
      </c>
      <c r="J542">
        <f>IFERROR(VLOOKUP($A542,Tabela1[#All],11,FALSE),-1)</f>
        <v>-1</v>
      </c>
      <c r="K542">
        <v>834.39146300000004</v>
      </c>
      <c r="L542">
        <v>2.0412189326126375</v>
      </c>
      <c r="M542">
        <v>3.7748088303107061</v>
      </c>
      <c r="N542">
        <v>-22.118523499931857</v>
      </c>
      <c r="O542">
        <v>-46.682306631830471</v>
      </c>
    </row>
    <row r="543" spans="1:15" x14ac:dyDescent="0.3">
      <c r="A543" t="s">
        <v>566</v>
      </c>
      <c r="B543">
        <v>3548203</v>
      </c>
      <c r="C543">
        <f>IFERROR(VLOOKUP($A543,Tabela1[#All],4,FALSE),-1)</f>
        <v>-1</v>
      </c>
      <c r="D543">
        <f>IFERROR(VLOOKUP($A543,Tabela1[#All],5,FALSE),-1)</f>
        <v>-1</v>
      </c>
      <c r="E543">
        <f>IFERROR(VLOOKUP($A543,Tabela1[#All],6,FALSE),-1)</f>
        <v>-1</v>
      </c>
      <c r="F543">
        <f>IFERROR(VLOOKUP($A543,Tabela1[#All],7,FALSE),-1)</f>
        <v>-1</v>
      </c>
      <c r="G543">
        <f>IFERROR(VLOOKUP($A543,Tabela1[#All],8,FALSE),-1)</f>
        <v>-1</v>
      </c>
      <c r="H543">
        <f>IFERROR(VLOOKUP($A543,Tabela1[#All],9,FALSE),-1)</f>
        <v>-1</v>
      </c>
      <c r="I543">
        <f>IFERROR(VLOOKUP($A543,Tabela1[#All],10,FALSE),-1)</f>
        <v>-1</v>
      </c>
      <c r="J543">
        <f>IFERROR(VLOOKUP($A543,Tabela1[#All],11,FALSE),-1)</f>
        <v>-1</v>
      </c>
      <c r="K543">
        <v>1196.6080139999999</v>
      </c>
      <c r="L543">
        <v>2.123877763157819</v>
      </c>
      <c r="M543">
        <v>3.8332108802826088</v>
      </c>
      <c r="N543">
        <v>-22.831193402258851</v>
      </c>
      <c r="O543">
        <v>-45.679278863261565</v>
      </c>
    </row>
    <row r="544" spans="1:15" x14ac:dyDescent="0.3">
      <c r="A544" t="s">
        <v>567</v>
      </c>
      <c r="B544">
        <v>3548302</v>
      </c>
      <c r="C544">
        <f>IFERROR(VLOOKUP($A544,Tabela1[#All],4,FALSE),-1)</f>
        <v>-1</v>
      </c>
      <c r="D544">
        <f>IFERROR(VLOOKUP($A544,Tabela1[#All],5,FALSE),-1)</f>
        <v>-1</v>
      </c>
      <c r="E544">
        <f>IFERROR(VLOOKUP($A544,Tabela1[#All],6,FALSE),-1)</f>
        <v>-1</v>
      </c>
      <c r="F544">
        <f>IFERROR(VLOOKUP($A544,Tabela1[#All],7,FALSE),-1)</f>
        <v>-1</v>
      </c>
      <c r="G544">
        <f>IFERROR(VLOOKUP($A544,Tabela1[#All],8,FALSE),-1)</f>
        <v>-1</v>
      </c>
      <c r="H544">
        <f>IFERROR(VLOOKUP($A544,Tabela1[#All],9,FALSE),-1)</f>
        <v>-1</v>
      </c>
      <c r="I544">
        <f>IFERROR(VLOOKUP($A544,Tabela1[#All],10,FALSE),-1)</f>
        <v>-1</v>
      </c>
      <c r="J544">
        <f>IFERROR(VLOOKUP($A544,Tabela1[#All],11,FALSE),-1)</f>
        <v>-1</v>
      </c>
      <c r="K544">
        <v>405.035707</v>
      </c>
      <c r="L544">
        <v>1.9752709289067922</v>
      </c>
      <c r="M544">
        <v>3.4929000111087034</v>
      </c>
      <c r="N544">
        <v>-21.846805051206054</v>
      </c>
      <c r="O544">
        <v>-51.390920981413316</v>
      </c>
    </row>
    <row r="545" spans="1:15" x14ac:dyDescent="0.3">
      <c r="A545" t="s">
        <v>568</v>
      </c>
      <c r="B545">
        <v>3548401</v>
      </c>
      <c r="C545">
        <f>IFERROR(VLOOKUP($A545,Tabela1[#All],4,FALSE),-1)</f>
        <v>-1</v>
      </c>
      <c r="D545">
        <f>IFERROR(VLOOKUP($A545,Tabela1[#All],5,FALSE),-1)</f>
        <v>-1</v>
      </c>
      <c r="E545">
        <f>IFERROR(VLOOKUP($A545,Tabela1[#All],6,FALSE),-1)</f>
        <v>-1</v>
      </c>
      <c r="F545">
        <f>IFERROR(VLOOKUP($A545,Tabela1[#All],7,FALSE),-1)</f>
        <v>-1</v>
      </c>
      <c r="G545">
        <f>IFERROR(VLOOKUP($A545,Tabela1[#All],8,FALSE),-1)</f>
        <v>-1</v>
      </c>
      <c r="H545">
        <f>IFERROR(VLOOKUP($A545,Tabela1[#All],9,FALSE),-1)</f>
        <v>-1</v>
      </c>
      <c r="I545">
        <f>IFERROR(VLOOKUP($A545,Tabela1[#All],10,FALSE),-1)</f>
        <v>-1</v>
      </c>
      <c r="J545">
        <f>IFERROR(VLOOKUP($A545,Tabela1[#All],11,FALSE),-1)</f>
        <v>-1</v>
      </c>
      <c r="K545">
        <v>421.97500400000001</v>
      </c>
      <c r="L545">
        <v>2.1072981767562737</v>
      </c>
      <c r="M545">
        <v>3.6791552412833539</v>
      </c>
      <c r="N545">
        <v>-21.639311663835056</v>
      </c>
      <c r="O545">
        <v>-50.504692473553753</v>
      </c>
    </row>
    <row r="546" spans="1:15" x14ac:dyDescent="0.3">
      <c r="A546" t="s">
        <v>569</v>
      </c>
      <c r="B546">
        <v>3548500</v>
      </c>
      <c r="C546">
        <f>IFERROR(VLOOKUP($A546,Tabela1[#All],4,FALSE),-1)</f>
        <v>-1</v>
      </c>
      <c r="D546">
        <f>IFERROR(VLOOKUP($A546,Tabela1[#All],5,FALSE),-1)</f>
        <v>-1</v>
      </c>
      <c r="E546">
        <f>IFERROR(VLOOKUP($A546,Tabela1[#All],6,FALSE),-1)</f>
        <v>-1</v>
      </c>
      <c r="F546">
        <f>IFERROR(VLOOKUP($A546,Tabela1[#All],7,FALSE),-1)</f>
        <v>-1</v>
      </c>
      <c r="G546">
        <f>IFERROR(VLOOKUP($A546,Tabela1[#All],8,FALSE),-1)</f>
        <v>-1</v>
      </c>
      <c r="H546">
        <f>IFERROR(VLOOKUP($A546,Tabela1[#All],9,FALSE),-1)</f>
        <v>-1</v>
      </c>
      <c r="I546">
        <f>IFERROR(VLOOKUP($A546,Tabela1[#All],10,FALSE),-1)</f>
        <v>-1</v>
      </c>
      <c r="J546">
        <f>IFERROR(VLOOKUP($A546,Tabela1[#All],11,FALSE),-1)</f>
        <v>-1</v>
      </c>
      <c r="K546">
        <v>16.189961</v>
      </c>
      <c r="L546">
        <v>2.4487573194653165</v>
      </c>
      <c r="M546">
        <v>5.6367997141409134</v>
      </c>
      <c r="N546">
        <v>-23.933737500000003</v>
      </c>
      <c r="O546">
        <v>-46.331370849190684</v>
      </c>
    </row>
    <row r="547" spans="1:15" x14ac:dyDescent="0.3">
      <c r="A547" t="s">
        <v>570</v>
      </c>
      <c r="B547">
        <v>3548609</v>
      </c>
      <c r="C547">
        <f>IFERROR(VLOOKUP($A547,Tabela1[#All],4,FALSE),-1)</f>
        <v>-1</v>
      </c>
      <c r="D547">
        <f>IFERROR(VLOOKUP($A547,Tabela1[#All],5,FALSE),-1)</f>
        <v>-1</v>
      </c>
      <c r="E547">
        <f>IFERROR(VLOOKUP($A547,Tabela1[#All],6,FALSE),-1)</f>
        <v>-1</v>
      </c>
      <c r="F547">
        <f>IFERROR(VLOOKUP($A547,Tabela1[#All],7,FALSE),-1)</f>
        <v>-1</v>
      </c>
      <c r="G547">
        <f>IFERROR(VLOOKUP($A547,Tabela1[#All],8,FALSE),-1)</f>
        <v>-1</v>
      </c>
      <c r="H547">
        <f>IFERROR(VLOOKUP($A547,Tabela1[#All],9,FALSE),-1)</f>
        <v>-1</v>
      </c>
      <c r="I547">
        <f>IFERROR(VLOOKUP($A547,Tabela1[#All],10,FALSE),-1)</f>
        <v>-1</v>
      </c>
      <c r="J547">
        <f>IFERROR(VLOOKUP($A547,Tabela1[#All],11,FALSE),-1)</f>
        <v>-1</v>
      </c>
      <c r="K547">
        <v>901.06317000000001</v>
      </c>
      <c r="L547">
        <v>2.4023972394764534</v>
      </c>
      <c r="M547">
        <v>4.0365490544791527</v>
      </c>
      <c r="N547">
        <v>-22.685286953319157</v>
      </c>
      <c r="O547">
        <v>-45.737138986892376</v>
      </c>
    </row>
    <row r="548" spans="1:15" x14ac:dyDescent="0.3">
      <c r="A548" t="s">
        <v>571</v>
      </c>
      <c r="B548">
        <v>3548708</v>
      </c>
      <c r="C548">
        <f>IFERROR(VLOOKUP($A548,Tabela1[#All],4,FALSE),-1)</f>
        <v>-1</v>
      </c>
      <c r="D548">
        <f>IFERROR(VLOOKUP($A548,Tabela1[#All],5,FALSE),-1)</f>
        <v>-1</v>
      </c>
      <c r="E548">
        <f>IFERROR(VLOOKUP($A548,Tabela1[#All],6,FALSE),-1)</f>
        <v>-1</v>
      </c>
      <c r="F548">
        <f>IFERROR(VLOOKUP($A548,Tabela1[#All],7,FALSE),-1)</f>
        <v>-1</v>
      </c>
      <c r="G548">
        <f>IFERROR(VLOOKUP($A548,Tabela1[#All],8,FALSE),-1)</f>
        <v>-1</v>
      </c>
      <c r="H548">
        <f>IFERROR(VLOOKUP($A548,Tabela1[#All],9,FALSE),-1)</f>
        <v>-1</v>
      </c>
      <c r="I548">
        <f>IFERROR(VLOOKUP($A548,Tabela1[#All],10,FALSE),-1)</f>
        <v>-1</v>
      </c>
      <c r="J548">
        <f>IFERROR(VLOOKUP($A548,Tabela1[#All],11,FALSE),-1)</f>
        <v>-1</v>
      </c>
      <c r="K548">
        <v>772.83696899999995</v>
      </c>
      <c r="L548">
        <v>2.6122878423124289</v>
      </c>
      <c r="M548">
        <v>5.9237288310229683</v>
      </c>
      <c r="N548">
        <v>-23.710304500000007</v>
      </c>
      <c r="O548">
        <v>-46.550257247678331</v>
      </c>
    </row>
    <row r="549" spans="1:15" x14ac:dyDescent="0.3">
      <c r="A549" t="s">
        <v>572</v>
      </c>
      <c r="B549">
        <v>3548807</v>
      </c>
      <c r="C549">
        <f>IFERROR(VLOOKUP($A549,Tabela1[#All],4,FALSE),-1)</f>
        <v>-1</v>
      </c>
      <c r="D549">
        <f>IFERROR(VLOOKUP($A549,Tabela1[#All],5,FALSE),-1)</f>
        <v>-1</v>
      </c>
      <c r="E549">
        <f>IFERROR(VLOOKUP($A549,Tabela1[#All],6,FALSE),-1)</f>
        <v>-1</v>
      </c>
      <c r="F549">
        <f>IFERROR(VLOOKUP($A549,Tabela1[#All],7,FALSE),-1)</f>
        <v>-1</v>
      </c>
      <c r="G549">
        <f>IFERROR(VLOOKUP($A549,Tabela1[#All],8,FALSE),-1)</f>
        <v>-1</v>
      </c>
      <c r="H549">
        <f>IFERROR(VLOOKUP($A549,Tabela1[#All],9,FALSE),-1)</f>
        <v>-1</v>
      </c>
      <c r="I549">
        <f>IFERROR(VLOOKUP($A549,Tabela1[#All],10,FALSE),-1)</f>
        <v>-1</v>
      </c>
      <c r="J549">
        <f>IFERROR(VLOOKUP($A549,Tabela1[#All],11,FALSE),-1)</f>
        <v>-1</v>
      </c>
      <c r="K549">
        <v>754.99158699999998</v>
      </c>
      <c r="L549">
        <v>1.1855704836422201</v>
      </c>
      <c r="M549">
        <v>5.207168321105125</v>
      </c>
      <c r="N549">
        <v>-23.614705000000004</v>
      </c>
      <c r="O549">
        <v>-46.571514608630615</v>
      </c>
    </row>
    <row r="550" spans="1:15" x14ac:dyDescent="0.3">
      <c r="A550" t="s">
        <v>47</v>
      </c>
      <c r="B550">
        <v>3548906</v>
      </c>
      <c r="C550" t="str">
        <f>IFERROR(VLOOKUP($A550,Tabela1[#All],4,FALSE),-1)</f>
        <v>G1</v>
      </c>
      <c r="D550" t="str">
        <f>IFERROR(VLOOKUP($A550,Tabela1[#All],5,FALSE),-1)</f>
        <v>G2</v>
      </c>
      <c r="E550" t="str">
        <f>IFERROR(VLOOKUP($A550,Tabela1[#All],6,FALSE),-1)</f>
        <v>G3</v>
      </c>
      <c r="F550" t="str">
        <f>IFERROR(VLOOKUP($A550,Tabela1[#All],7,FALSE),-1)</f>
        <v>G1</v>
      </c>
      <c r="G550" t="str">
        <f>IFERROR(VLOOKUP($A550,Tabela1[#All],8,FALSE),-1)</f>
        <v>G4</v>
      </c>
      <c r="H550" t="str">
        <f>IFERROR(VLOOKUP($A550,Tabela1[#All],9,FALSE),-1)</f>
        <v>G1</v>
      </c>
      <c r="I550" t="str">
        <f>IFERROR(VLOOKUP($A550,Tabela1[#All],10,FALSE),-1)</f>
        <v>G5</v>
      </c>
      <c r="J550" t="str">
        <f>IFERROR(VLOOKUP($A550,Tabela1[#All],11,FALSE),-1)</f>
        <v>G1</v>
      </c>
      <c r="K550">
        <v>849.65603699999997</v>
      </c>
      <c r="L550">
        <v>3.0557249404672282</v>
      </c>
      <c r="M550">
        <v>5.4013712421496649</v>
      </c>
      <c r="N550">
        <v>-22.015998500000002</v>
      </c>
      <c r="O550">
        <v>-47.889237684691636</v>
      </c>
    </row>
    <row r="551" spans="1:15" x14ac:dyDescent="0.3">
      <c r="A551" t="s">
        <v>573</v>
      </c>
      <c r="B551">
        <v>3549003</v>
      </c>
      <c r="C551">
        <f>IFERROR(VLOOKUP($A551,Tabela1[#All],4,FALSE),-1)</f>
        <v>-1</v>
      </c>
      <c r="D551">
        <f>IFERROR(VLOOKUP($A551,Tabela1[#All],5,FALSE),-1)</f>
        <v>-1</v>
      </c>
      <c r="E551">
        <f>IFERROR(VLOOKUP($A551,Tabela1[#All],6,FALSE),-1)</f>
        <v>-1</v>
      </c>
      <c r="F551">
        <f>IFERROR(VLOOKUP($A551,Tabela1[#All],7,FALSE),-1)</f>
        <v>-1</v>
      </c>
      <c r="G551">
        <f>IFERROR(VLOOKUP($A551,Tabela1[#All],8,FALSE),-1)</f>
        <v>-1</v>
      </c>
      <c r="H551">
        <f>IFERROR(VLOOKUP($A551,Tabela1[#All],9,FALSE),-1)</f>
        <v>-1</v>
      </c>
      <c r="I551">
        <f>IFERROR(VLOOKUP($A551,Tabela1[#All],10,FALSE),-1)</f>
        <v>-1</v>
      </c>
      <c r="J551">
        <f>IFERROR(VLOOKUP($A551,Tabela1[#All],11,FALSE),-1)</f>
        <v>-1</v>
      </c>
      <c r="K551">
        <v>401.30137999999999</v>
      </c>
      <c r="L551">
        <v>1.8784011413868305</v>
      </c>
      <c r="M551">
        <v>3.4504030861553661</v>
      </c>
      <c r="N551">
        <v>-20.358413817609105</v>
      </c>
      <c r="O551">
        <v>-50.700097157287885</v>
      </c>
    </row>
    <row r="552" spans="1:15" x14ac:dyDescent="0.3">
      <c r="A552" t="s">
        <v>574</v>
      </c>
      <c r="B552">
        <v>3549102</v>
      </c>
      <c r="C552">
        <f>IFERROR(VLOOKUP($A552,Tabela1[#All],4,FALSE),-1)</f>
        <v>-1</v>
      </c>
      <c r="D552">
        <f>IFERROR(VLOOKUP($A552,Tabela1[#All],5,FALSE),-1)</f>
        <v>-1</v>
      </c>
      <c r="E552">
        <f>IFERROR(VLOOKUP($A552,Tabela1[#All],6,FALSE),-1)</f>
        <v>-1</v>
      </c>
      <c r="F552">
        <f>IFERROR(VLOOKUP($A552,Tabela1[#All],7,FALSE),-1)</f>
        <v>-1</v>
      </c>
      <c r="G552">
        <f>IFERROR(VLOOKUP($A552,Tabela1[#All],8,FALSE),-1)</f>
        <v>-1</v>
      </c>
      <c r="H552">
        <f>IFERROR(VLOOKUP($A552,Tabela1[#All],9,FALSE),-1)</f>
        <v>-1</v>
      </c>
      <c r="I552">
        <f>IFERROR(VLOOKUP($A552,Tabela1[#All],10,FALSE),-1)</f>
        <v>-1</v>
      </c>
      <c r="J552">
        <f>IFERROR(VLOOKUP($A552,Tabela1[#All],11,FALSE),-1)</f>
        <v>-1</v>
      </c>
      <c r="K552">
        <v>766.78897300000006</v>
      </c>
      <c r="L552">
        <v>2.7129853925895366</v>
      </c>
      <c r="M552">
        <v>4.9600472171795458</v>
      </c>
      <c r="N552">
        <v>-21.972011000000006</v>
      </c>
      <c r="O552">
        <v>-46.79635078179556</v>
      </c>
    </row>
    <row r="553" spans="1:15" x14ac:dyDescent="0.3">
      <c r="A553" t="s">
        <v>575</v>
      </c>
      <c r="B553">
        <v>3549201</v>
      </c>
      <c r="C553">
        <f>IFERROR(VLOOKUP($A553,Tabela1[#All],4,FALSE),-1)</f>
        <v>-1</v>
      </c>
      <c r="D553">
        <f>IFERROR(VLOOKUP($A553,Tabela1[#All],5,FALSE),-1)</f>
        <v>-1</v>
      </c>
      <c r="E553">
        <f>IFERROR(VLOOKUP($A553,Tabela1[#All],6,FALSE),-1)</f>
        <v>-1</v>
      </c>
      <c r="F553">
        <f>IFERROR(VLOOKUP($A553,Tabela1[#All],7,FALSE),-1)</f>
        <v>-1</v>
      </c>
      <c r="G553">
        <f>IFERROR(VLOOKUP($A553,Tabela1[#All],8,FALSE),-1)</f>
        <v>-1</v>
      </c>
      <c r="H553">
        <f>IFERROR(VLOOKUP($A553,Tabela1[#All],9,FALSE),-1)</f>
        <v>-1</v>
      </c>
      <c r="I553">
        <f>IFERROR(VLOOKUP($A553,Tabela1[#All],10,FALSE),-1)</f>
        <v>-1</v>
      </c>
      <c r="J553">
        <f>IFERROR(VLOOKUP($A553,Tabela1[#All],11,FALSE),-1)</f>
        <v>-1</v>
      </c>
      <c r="K553">
        <v>438.17087299999997</v>
      </c>
      <c r="L553">
        <v>2.1121423119531504</v>
      </c>
      <c r="M553">
        <v>3.4095950193968156</v>
      </c>
      <c r="N553">
        <v>-20.3887717266302</v>
      </c>
      <c r="O553">
        <v>-50.380721907748104</v>
      </c>
    </row>
    <row r="554" spans="1:15" x14ac:dyDescent="0.3">
      <c r="A554" t="s">
        <v>576</v>
      </c>
      <c r="B554">
        <v>3549250</v>
      </c>
      <c r="C554">
        <f>IFERROR(VLOOKUP($A554,Tabela1[#All],4,FALSE),-1)</f>
        <v>-1</v>
      </c>
      <c r="D554">
        <f>IFERROR(VLOOKUP($A554,Tabela1[#All],5,FALSE),-1)</f>
        <v>-1</v>
      </c>
      <c r="E554">
        <f>IFERROR(VLOOKUP($A554,Tabela1[#All],6,FALSE),-1)</f>
        <v>-1</v>
      </c>
      <c r="F554">
        <f>IFERROR(VLOOKUP($A554,Tabela1[#All],7,FALSE),-1)</f>
        <v>-1</v>
      </c>
      <c r="G554">
        <f>IFERROR(VLOOKUP($A554,Tabela1[#All],8,FALSE),-1)</f>
        <v>-1</v>
      </c>
      <c r="H554">
        <f>IFERROR(VLOOKUP($A554,Tabela1[#All],9,FALSE),-1)</f>
        <v>-1</v>
      </c>
      <c r="I554">
        <f>IFERROR(VLOOKUP($A554,Tabela1[#All],10,FALSE),-1)</f>
        <v>-1</v>
      </c>
      <c r="J554">
        <f>IFERROR(VLOOKUP($A554,Tabela1[#All],11,FALSE),-1)</f>
        <v>-1</v>
      </c>
      <c r="K554">
        <v>409.68960700000002</v>
      </c>
      <c r="L554">
        <v>2.2513851123865001</v>
      </c>
      <c r="M554">
        <v>3.2837533833325265</v>
      </c>
      <c r="N554">
        <v>-20.512615492076005</v>
      </c>
      <c r="O554">
        <v>-50.351597516901712</v>
      </c>
    </row>
    <row r="555" spans="1:15" x14ac:dyDescent="0.3">
      <c r="A555" t="s">
        <v>577</v>
      </c>
      <c r="B555">
        <v>3549300</v>
      </c>
      <c r="C555">
        <f>IFERROR(VLOOKUP($A555,Tabela1[#All],4,FALSE),-1)</f>
        <v>-1</v>
      </c>
      <c r="D555">
        <f>IFERROR(VLOOKUP($A555,Tabela1[#All],5,FALSE),-1)</f>
        <v>-1</v>
      </c>
      <c r="E555">
        <f>IFERROR(VLOOKUP($A555,Tabela1[#All],6,FALSE),-1)</f>
        <v>-1</v>
      </c>
      <c r="F555">
        <f>IFERROR(VLOOKUP($A555,Tabela1[#All],7,FALSE),-1)</f>
        <v>-1</v>
      </c>
      <c r="G555">
        <f>IFERROR(VLOOKUP($A555,Tabela1[#All],8,FALSE),-1)</f>
        <v>-1</v>
      </c>
      <c r="H555">
        <f>IFERROR(VLOOKUP($A555,Tabela1[#All],9,FALSE),-1)</f>
        <v>-1</v>
      </c>
      <c r="I555">
        <f>IFERROR(VLOOKUP($A555,Tabela1[#All],10,FALSE),-1)</f>
        <v>-1</v>
      </c>
      <c r="J555">
        <f>IFERROR(VLOOKUP($A555,Tabela1[#All],11,FALSE),-1)</f>
        <v>-1</v>
      </c>
      <c r="K555">
        <v>367.88439199999999</v>
      </c>
      <c r="L555">
        <v>2.0706472991446803</v>
      </c>
      <c r="M555">
        <v>3.323252100171687</v>
      </c>
      <c r="N555">
        <v>-21.268363999361551</v>
      </c>
      <c r="O555">
        <v>-51.666665161173604</v>
      </c>
    </row>
    <row r="556" spans="1:15" x14ac:dyDescent="0.3">
      <c r="A556" t="s">
        <v>578</v>
      </c>
      <c r="B556">
        <v>3549409</v>
      </c>
      <c r="C556">
        <f>IFERROR(VLOOKUP($A556,Tabela1[#All],4,FALSE),-1)</f>
        <v>-1</v>
      </c>
      <c r="D556">
        <f>IFERROR(VLOOKUP($A556,Tabela1[#All],5,FALSE),-1)</f>
        <v>-1</v>
      </c>
      <c r="E556">
        <f>IFERROR(VLOOKUP($A556,Tabela1[#All],6,FALSE),-1)</f>
        <v>-1</v>
      </c>
      <c r="F556">
        <f>IFERROR(VLOOKUP($A556,Tabela1[#All],7,FALSE),-1)</f>
        <v>-1</v>
      </c>
      <c r="G556">
        <f>IFERROR(VLOOKUP($A556,Tabela1[#All],8,FALSE),-1)</f>
        <v>-1</v>
      </c>
      <c r="H556">
        <f>IFERROR(VLOOKUP($A556,Tabela1[#All],9,FALSE),-1)</f>
        <v>-1</v>
      </c>
      <c r="I556">
        <f>IFERROR(VLOOKUP($A556,Tabela1[#All],10,FALSE),-1)</f>
        <v>-1</v>
      </c>
      <c r="J556">
        <f>IFERROR(VLOOKUP($A556,Tabela1[#All],11,FALSE),-1)</f>
        <v>-1</v>
      </c>
      <c r="K556">
        <v>630.79878199999996</v>
      </c>
      <c r="L556">
        <v>2.6136970329159337</v>
      </c>
      <c r="M556">
        <v>4.7150669313288978</v>
      </c>
      <c r="N556">
        <v>-20.583165555000004</v>
      </c>
      <c r="O556">
        <v>-47.863268070713261</v>
      </c>
    </row>
    <row r="557" spans="1:15" x14ac:dyDescent="0.3">
      <c r="A557" t="s">
        <v>579</v>
      </c>
      <c r="B557">
        <v>3549508</v>
      </c>
      <c r="C557">
        <f>IFERROR(VLOOKUP($A557,Tabela1[#All],4,FALSE),-1)</f>
        <v>-1</v>
      </c>
      <c r="D557">
        <f>IFERROR(VLOOKUP($A557,Tabela1[#All],5,FALSE),-1)</f>
        <v>-1</v>
      </c>
      <c r="E557">
        <f>IFERROR(VLOOKUP($A557,Tabela1[#All],6,FALSE),-1)</f>
        <v>-1</v>
      </c>
      <c r="F557">
        <f>IFERROR(VLOOKUP($A557,Tabela1[#All],7,FALSE),-1)</f>
        <v>-1</v>
      </c>
      <c r="G557">
        <f>IFERROR(VLOOKUP($A557,Tabela1[#All],8,FALSE),-1)</f>
        <v>-1</v>
      </c>
      <c r="H557">
        <f>IFERROR(VLOOKUP($A557,Tabela1[#All],9,FALSE),-1)</f>
        <v>-1</v>
      </c>
      <c r="I557">
        <f>IFERROR(VLOOKUP($A557,Tabela1[#All],10,FALSE),-1)</f>
        <v>-1</v>
      </c>
      <c r="J557">
        <f>IFERROR(VLOOKUP($A557,Tabela1[#All],11,FALSE),-1)</f>
        <v>-1</v>
      </c>
      <c r="K557">
        <v>719.07448299999999</v>
      </c>
      <c r="L557">
        <v>2.4424045057377217</v>
      </c>
      <c r="M557">
        <v>3.9507541815935037</v>
      </c>
      <c r="N557">
        <v>-20.594419531098705</v>
      </c>
      <c r="O557">
        <v>-47.640989501499746</v>
      </c>
    </row>
    <row r="558" spans="1:15" x14ac:dyDescent="0.3">
      <c r="A558" t="s">
        <v>580</v>
      </c>
      <c r="B558">
        <v>3549607</v>
      </c>
      <c r="C558">
        <f>IFERROR(VLOOKUP($A558,Tabela1[#All],4,FALSE),-1)</f>
        <v>-1</v>
      </c>
      <c r="D558">
        <f>IFERROR(VLOOKUP($A558,Tabela1[#All],5,FALSE),-1)</f>
        <v>-1</v>
      </c>
      <c r="E558">
        <f>IFERROR(VLOOKUP($A558,Tabela1[#All],6,FALSE),-1)</f>
        <v>-1</v>
      </c>
      <c r="F558">
        <f>IFERROR(VLOOKUP($A558,Tabela1[#All],7,FALSE),-1)</f>
        <v>-1</v>
      </c>
      <c r="G558">
        <f>IFERROR(VLOOKUP($A558,Tabela1[#All],8,FALSE),-1)</f>
        <v>-1</v>
      </c>
      <c r="H558">
        <f>IFERROR(VLOOKUP($A558,Tabela1[#All],9,FALSE),-1)</f>
        <v>-1</v>
      </c>
      <c r="I558">
        <f>IFERROR(VLOOKUP($A558,Tabela1[#All],10,FALSE),-1)</f>
        <v>-1</v>
      </c>
      <c r="J558">
        <f>IFERROR(VLOOKUP($A558,Tabela1[#All],11,FALSE),-1)</f>
        <v>-1</v>
      </c>
      <c r="K558">
        <v>517.39019800000005</v>
      </c>
      <c r="L558">
        <v>2.7563964576149456</v>
      </c>
      <c r="M558">
        <v>3.6177340353640179</v>
      </c>
      <c r="N558">
        <v>-22.646489896629703</v>
      </c>
      <c r="O558">
        <v>-44.578340961319348</v>
      </c>
    </row>
    <row r="559" spans="1:15" x14ac:dyDescent="0.3">
      <c r="A559" t="s">
        <v>581</v>
      </c>
      <c r="B559">
        <v>3549706</v>
      </c>
      <c r="C559">
        <f>IFERROR(VLOOKUP($A559,Tabela1[#All],4,FALSE),-1)</f>
        <v>-1</v>
      </c>
      <c r="D559">
        <f>IFERROR(VLOOKUP($A559,Tabela1[#All],5,FALSE),-1)</f>
        <v>-1</v>
      </c>
      <c r="E559">
        <f>IFERROR(VLOOKUP($A559,Tabela1[#All],6,FALSE),-1)</f>
        <v>-1</v>
      </c>
      <c r="F559">
        <f>IFERROR(VLOOKUP($A559,Tabela1[#All],7,FALSE),-1)</f>
        <v>-1</v>
      </c>
      <c r="G559">
        <f>IFERROR(VLOOKUP($A559,Tabela1[#All],8,FALSE),-1)</f>
        <v>-1</v>
      </c>
      <c r="H559">
        <f>IFERROR(VLOOKUP($A559,Tabela1[#All],9,FALSE),-1)</f>
        <v>-1</v>
      </c>
      <c r="I559">
        <f>IFERROR(VLOOKUP($A559,Tabela1[#All],10,FALSE),-1)</f>
        <v>-1</v>
      </c>
      <c r="J559">
        <f>IFERROR(VLOOKUP($A559,Tabela1[#All],11,FALSE),-1)</f>
        <v>-1</v>
      </c>
      <c r="K559">
        <v>718.57108200000005</v>
      </c>
      <c r="L559">
        <v>2.6229224125182213</v>
      </c>
      <c r="M559">
        <v>4.7399360818157739</v>
      </c>
      <c r="N559">
        <v>-21.596102500000004</v>
      </c>
      <c r="O559">
        <v>-46.888265889528491</v>
      </c>
    </row>
    <row r="560" spans="1:15" x14ac:dyDescent="0.3">
      <c r="A560" t="s">
        <v>582</v>
      </c>
      <c r="B560">
        <v>3549805</v>
      </c>
      <c r="C560">
        <f>IFERROR(VLOOKUP($A560,Tabela1[#All],4,FALSE),-1)</f>
        <v>-1</v>
      </c>
      <c r="D560">
        <f>IFERROR(VLOOKUP($A560,Tabela1[#All],5,FALSE),-1)</f>
        <v>-1</v>
      </c>
      <c r="E560">
        <f>IFERROR(VLOOKUP($A560,Tabela1[#All],6,FALSE),-1)</f>
        <v>-1</v>
      </c>
      <c r="F560">
        <f>IFERROR(VLOOKUP($A560,Tabela1[#All],7,FALSE),-1)</f>
        <v>-1</v>
      </c>
      <c r="G560">
        <f>IFERROR(VLOOKUP($A560,Tabela1[#All],8,FALSE),-1)</f>
        <v>-1</v>
      </c>
      <c r="H560">
        <f>IFERROR(VLOOKUP($A560,Tabela1[#All],9,FALSE),-1)</f>
        <v>-1</v>
      </c>
      <c r="I560">
        <f>IFERROR(VLOOKUP($A560,Tabela1[#All],10,FALSE),-1)</f>
        <v>-1</v>
      </c>
      <c r="J560">
        <f>IFERROR(VLOOKUP($A560,Tabela1[#All],11,FALSE),-1)</f>
        <v>-1</v>
      </c>
      <c r="K560">
        <v>504.243066</v>
      </c>
      <c r="L560">
        <v>2.6354274457328497</v>
      </c>
      <c r="M560">
        <v>5.663390873558539</v>
      </c>
      <c r="N560">
        <v>-20.812636500000004</v>
      </c>
      <c r="O560">
        <v>-49.381347685025794</v>
      </c>
    </row>
    <row r="561" spans="1:15" x14ac:dyDescent="0.3">
      <c r="A561" t="s">
        <v>27</v>
      </c>
      <c r="B561">
        <v>3549904</v>
      </c>
      <c r="C561" t="str">
        <f>IFERROR(VLOOKUP($A561,Tabela1[#All],4,FALSE),-1)</f>
        <v>G2</v>
      </c>
      <c r="D561" t="str">
        <f>IFERROR(VLOOKUP($A561,Tabela1[#All],5,FALSE),-1)</f>
        <v>G1</v>
      </c>
      <c r="E561" t="str">
        <f>IFERROR(VLOOKUP($A561,Tabela1[#All],6,FALSE),-1)</f>
        <v>G2</v>
      </c>
      <c r="F561" t="str">
        <f>IFERROR(VLOOKUP($A561,Tabela1[#All],7,FALSE),-1)</f>
        <v>G3</v>
      </c>
      <c r="G561" t="str">
        <f>IFERROR(VLOOKUP($A561,Tabela1[#All],8,FALSE),-1)</f>
        <v>G3</v>
      </c>
      <c r="H561" t="str">
        <f>IFERROR(VLOOKUP($A561,Tabela1[#All],9,FALSE),-1)</f>
        <v>G4</v>
      </c>
      <c r="I561" t="str">
        <f>IFERROR(VLOOKUP($A561,Tabela1[#All],10,FALSE),-1)</f>
        <v>G4</v>
      </c>
      <c r="J561" t="str">
        <f>IFERROR(VLOOKUP($A561,Tabela1[#All],11,FALSE),-1)</f>
        <v>G5</v>
      </c>
      <c r="K561">
        <v>604.88468899999998</v>
      </c>
      <c r="L561">
        <v>3.0411592878728797</v>
      </c>
      <c r="M561">
        <v>5.8585035113726693</v>
      </c>
      <c r="N561">
        <v>-23.184061500000002</v>
      </c>
      <c r="O561">
        <v>-45.884175401459665</v>
      </c>
    </row>
    <row r="562" spans="1:15" x14ac:dyDescent="0.3">
      <c r="A562" t="s">
        <v>583</v>
      </c>
      <c r="B562">
        <v>3549953</v>
      </c>
      <c r="C562">
        <f>IFERROR(VLOOKUP($A562,Tabela1[#All],4,FALSE),-1)</f>
        <v>-1</v>
      </c>
      <c r="D562">
        <f>IFERROR(VLOOKUP($A562,Tabela1[#All],5,FALSE),-1)</f>
        <v>-1</v>
      </c>
      <c r="E562">
        <f>IFERROR(VLOOKUP($A562,Tabela1[#All],6,FALSE),-1)</f>
        <v>-1</v>
      </c>
      <c r="F562">
        <f>IFERROR(VLOOKUP($A562,Tabela1[#All],7,FALSE),-1)</f>
        <v>-1</v>
      </c>
      <c r="G562">
        <f>IFERROR(VLOOKUP($A562,Tabela1[#All],8,FALSE),-1)</f>
        <v>-1</v>
      </c>
      <c r="H562">
        <f>IFERROR(VLOOKUP($A562,Tabela1[#All],9,FALSE),-1)</f>
        <v>-1</v>
      </c>
      <c r="I562">
        <f>IFERROR(VLOOKUP($A562,Tabela1[#All],10,FALSE),-1)</f>
        <v>-1</v>
      </c>
      <c r="J562">
        <f>IFERROR(VLOOKUP($A562,Tabela1[#All],11,FALSE),-1)</f>
        <v>-1</v>
      </c>
      <c r="K562">
        <v>717.411337</v>
      </c>
      <c r="L562">
        <v>2.27057636315973</v>
      </c>
      <c r="M562">
        <v>4.1993437186893923</v>
      </c>
      <c r="N562">
        <v>-23.849085716050105</v>
      </c>
      <c r="O562">
        <v>-46.941749717393989</v>
      </c>
    </row>
    <row r="563" spans="1:15" x14ac:dyDescent="0.3">
      <c r="A563" t="s">
        <v>11</v>
      </c>
      <c r="B563">
        <v>3550001</v>
      </c>
      <c r="C563" t="str">
        <f>IFERROR(VLOOKUP($A563,Tabela1[#All],4,FALSE),-1)</f>
        <v>G2</v>
      </c>
      <c r="D563" t="str">
        <f>IFERROR(VLOOKUP($A563,Tabela1[#All],5,FALSE),-1)</f>
        <v>G1</v>
      </c>
      <c r="E563" t="str">
        <f>IFERROR(VLOOKUP($A563,Tabela1[#All],6,FALSE),-1)</f>
        <v>G2</v>
      </c>
      <c r="F563" t="str">
        <f>IFERROR(VLOOKUP($A563,Tabela1[#All],7,FALSE),-1)</f>
        <v>G3</v>
      </c>
      <c r="G563" t="str">
        <f>IFERROR(VLOOKUP($A563,Tabela1[#All],8,FALSE),-1)</f>
        <v>G3</v>
      </c>
      <c r="H563" t="str">
        <f>IFERROR(VLOOKUP($A563,Tabela1[#All],9,FALSE),-1)</f>
        <v>G4</v>
      </c>
      <c r="I563" t="str">
        <f>IFERROR(VLOOKUP($A563,Tabela1[#All],10,FALSE),-1)</f>
        <v>G4</v>
      </c>
      <c r="J563" t="str">
        <f>IFERROR(VLOOKUP($A563,Tabela1[#All],11,FALSE),-1)</f>
        <v>G5</v>
      </c>
      <c r="K563">
        <v>761.15639399999998</v>
      </c>
      <c r="L563">
        <v>2.790506829920425</v>
      </c>
      <c r="M563">
        <v>4.0288558093904436</v>
      </c>
      <c r="N563">
        <v>-23.221871510221003</v>
      </c>
      <c r="O563">
        <v>-45.309544504809459</v>
      </c>
    </row>
    <row r="564" spans="1:15" x14ac:dyDescent="0.3">
      <c r="A564" t="s">
        <v>584</v>
      </c>
      <c r="B564">
        <v>3550100</v>
      </c>
      <c r="C564">
        <f>IFERROR(VLOOKUP($A564,Tabela1[#All],4,FALSE),-1)</f>
        <v>-1</v>
      </c>
      <c r="D564">
        <f>IFERROR(VLOOKUP($A564,Tabela1[#All],5,FALSE),-1)</f>
        <v>-1</v>
      </c>
      <c r="E564">
        <f>IFERROR(VLOOKUP($A564,Tabela1[#All],6,FALSE),-1)</f>
        <v>-1</v>
      </c>
      <c r="F564">
        <f>IFERROR(VLOOKUP($A564,Tabela1[#All],7,FALSE),-1)</f>
        <v>-1</v>
      </c>
      <c r="G564">
        <f>IFERROR(VLOOKUP($A564,Tabela1[#All],8,FALSE),-1)</f>
        <v>-1</v>
      </c>
      <c r="H564">
        <f>IFERROR(VLOOKUP($A564,Tabela1[#All],9,FALSE),-1)</f>
        <v>-1</v>
      </c>
      <c r="I564">
        <f>IFERROR(VLOOKUP($A564,Tabela1[#All],10,FALSE),-1)</f>
        <v>-1</v>
      </c>
      <c r="J564">
        <f>IFERROR(VLOOKUP($A564,Tabela1[#All],11,FALSE),-1)</f>
        <v>-1</v>
      </c>
      <c r="K564">
        <v>733.95771000000002</v>
      </c>
      <c r="L564">
        <v>2.8134034986450676</v>
      </c>
      <c r="M564">
        <v>4.612296325952097</v>
      </c>
      <c r="N564">
        <v>-22.736459985000007</v>
      </c>
      <c r="O564">
        <v>-48.568763281267941</v>
      </c>
    </row>
    <row r="565" spans="1:15" x14ac:dyDescent="0.3">
      <c r="A565" t="s">
        <v>50</v>
      </c>
      <c r="B565">
        <v>3550209</v>
      </c>
      <c r="C565" t="str">
        <f>IFERROR(VLOOKUP($A565,Tabela1[#All],4,FALSE),-1)</f>
        <v>G2</v>
      </c>
      <c r="D565" t="str">
        <f>IFERROR(VLOOKUP($A565,Tabela1[#All],5,FALSE),-1)</f>
        <v>G2</v>
      </c>
      <c r="E565" t="str">
        <f>IFERROR(VLOOKUP($A565,Tabela1[#All],6,FALSE),-1)</f>
        <v>G2</v>
      </c>
      <c r="F565" t="str">
        <f>IFERROR(VLOOKUP($A565,Tabela1[#All],7,FALSE),-1)</f>
        <v>G1</v>
      </c>
      <c r="G565" t="str">
        <f>IFERROR(VLOOKUP($A565,Tabela1[#All],8,FALSE),-1)</f>
        <v>G3</v>
      </c>
      <c r="H565" t="str">
        <f>IFERROR(VLOOKUP($A565,Tabela1[#All],9,FALSE),-1)</f>
        <v>G1</v>
      </c>
      <c r="I565" t="str">
        <f>IFERROR(VLOOKUP($A565,Tabela1[#All],10,FALSE),-1)</f>
        <v>G4</v>
      </c>
      <c r="J565" t="str">
        <f>IFERROR(VLOOKUP($A565,Tabela1[#All],11,FALSE),-1)</f>
        <v>G1</v>
      </c>
      <c r="K565">
        <v>665.75800000000004</v>
      </c>
      <c r="L565">
        <v>2.9686412270515583</v>
      </c>
      <c r="M565">
        <v>4.5176049189259322</v>
      </c>
      <c r="N565">
        <v>-23.879490000000004</v>
      </c>
      <c r="O565">
        <v>-47.99558914635093</v>
      </c>
    </row>
    <row r="566" spans="1:15" x14ac:dyDescent="0.3">
      <c r="A566" t="s">
        <v>3</v>
      </c>
      <c r="B566">
        <v>3550308</v>
      </c>
      <c r="C566" t="str">
        <f>IFERROR(VLOOKUP($A566,Tabela1[#All],4,FALSE),-1)</f>
        <v>G2</v>
      </c>
      <c r="D566" t="str">
        <f>IFERROR(VLOOKUP($A566,Tabela1[#All],5,FALSE),-1)</f>
        <v>G1</v>
      </c>
      <c r="E566" t="str">
        <f>IFERROR(VLOOKUP($A566,Tabela1[#All],6,FALSE),-1)</f>
        <v>G2</v>
      </c>
      <c r="F566" t="str">
        <f>IFERROR(VLOOKUP($A566,Tabela1[#All],7,FALSE),-1)</f>
        <v>G3</v>
      </c>
      <c r="G566" t="str">
        <f>IFERROR(VLOOKUP($A566,Tabela1[#All],8,FALSE),-1)</f>
        <v>G3</v>
      </c>
      <c r="H566" t="str">
        <f>IFERROR(VLOOKUP($A566,Tabela1[#All],9,FALSE),-1)</f>
        <v>G3</v>
      </c>
      <c r="I566" t="str">
        <f>IFERROR(VLOOKUP($A566,Tabela1[#All],10,FALSE),-1)</f>
        <v>G4</v>
      </c>
      <c r="J566" t="str">
        <f>IFERROR(VLOOKUP($A566,Tabela1[#All],11,FALSE),-1)</f>
        <v>G4</v>
      </c>
      <c r="K566">
        <v>783.61512700000003</v>
      </c>
      <c r="L566">
        <v>3.1821606214597193</v>
      </c>
      <c r="M566">
        <v>7.088207803410711</v>
      </c>
      <c r="N566">
        <v>-23.567386500000001</v>
      </c>
      <c r="O566">
        <v>-46.570383182112749</v>
      </c>
    </row>
    <row r="567" spans="1:15" x14ac:dyDescent="0.3">
      <c r="A567" t="s">
        <v>42</v>
      </c>
      <c r="B567">
        <v>3550407</v>
      </c>
      <c r="C567" t="str">
        <f>IFERROR(VLOOKUP($A567,Tabela1[#All],4,FALSE),-1)</f>
        <v>G1</v>
      </c>
      <c r="D567" t="str">
        <f>IFERROR(VLOOKUP($A567,Tabela1[#All],5,FALSE),-1)</f>
        <v>G2</v>
      </c>
      <c r="E567" t="str">
        <f>IFERROR(VLOOKUP($A567,Tabela1[#All],6,FALSE),-1)</f>
        <v>G3</v>
      </c>
      <c r="F567" t="str">
        <f>IFERROR(VLOOKUP($A567,Tabela1[#All],7,FALSE),-1)</f>
        <v>G1</v>
      </c>
      <c r="G567" t="str">
        <f>IFERROR(VLOOKUP($A567,Tabela1[#All],8,FALSE),-1)</f>
        <v>G4</v>
      </c>
      <c r="H567" t="str">
        <f>IFERROR(VLOOKUP($A567,Tabela1[#All],9,FALSE),-1)</f>
        <v>G1</v>
      </c>
      <c r="I567" t="str">
        <f>IFERROR(VLOOKUP($A567,Tabela1[#All],10,FALSE),-1)</f>
        <v>G5</v>
      </c>
      <c r="J567" t="str">
        <f>IFERROR(VLOOKUP($A567,Tabela1[#All],11,FALSE),-1)</f>
        <v>G1</v>
      </c>
      <c r="K567">
        <v>565.011977</v>
      </c>
      <c r="L567">
        <v>2.786238765738196</v>
      </c>
      <c r="M567">
        <v>4.5520960791704654</v>
      </c>
      <c r="N567">
        <v>-22.548888000000002</v>
      </c>
      <c r="O567">
        <v>-47.914032997113132</v>
      </c>
    </row>
    <row r="568" spans="1:15" x14ac:dyDescent="0.3">
      <c r="A568" t="s">
        <v>585</v>
      </c>
      <c r="B568">
        <v>3550506</v>
      </c>
      <c r="C568">
        <f>IFERROR(VLOOKUP($A568,Tabela1[#All],4,FALSE),-1)</f>
        <v>-1</v>
      </c>
      <c r="D568">
        <f>IFERROR(VLOOKUP($A568,Tabela1[#All],5,FALSE),-1)</f>
        <v>-1</v>
      </c>
      <c r="E568">
        <f>IFERROR(VLOOKUP($A568,Tabela1[#All],6,FALSE),-1)</f>
        <v>-1</v>
      </c>
      <c r="F568">
        <f>IFERROR(VLOOKUP($A568,Tabela1[#All],7,FALSE),-1)</f>
        <v>-1</v>
      </c>
      <c r="G568">
        <f>IFERROR(VLOOKUP($A568,Tabela1[#All],8,FALSE),-1)</f>
        <v>-1</v>
      </c>
      <c r="H568">
        <f>IFERROR(VLOOKUP($A568,Tabela1[#All],9,FALSE),-1)</f>
        <v>-1</v>
      </c>
      <c r="I568">
        <f>IFERROR(VLOOKUP($A568,Tabela1[#All],10,FALSE),-1)</f>
        <v>-1</v>
      </c>
      <c r="J568">
        <f>IFERROR(VLOOKUP($A568,Tabela1[#All],11,FALSE),-1)</f>
        <v>-1</v>
      </c>
      <c r="K568">
        <v>463.13224700000001</v>
      </c>
      <c r="L568">
        <v>2.8640486554461759</v>
      </c>
      <c r="M568">
        <v>3.8845688149183335</v>
      </c>
      <c r="N568">
        <v>-22.751256429245135</v>
      </c>
      <c r="O568">
        <v>-49.741476162902714</v>
      </c>
    </row>
    <row r="569" spans="1:15" x14ac:dyDescent="0.3">
      <c r="A569" t="s">
        <v>586</v>
      </c>
      <c r="B569">
        <v>3550605</v>
      </c>
      <c r="C569">
        <f>IFERROR(VLOOKUP($A569,Tabela1[#All],4,FALSE),-1)</f>
        <v>-1</v>
      </c>
      <c r="D569">
        <f>IFERROR(VLOOKUP($A569,Tabela1[#All],5,FALSE),-1)</f>
        <v>-1</v>
      </c>
      <c r="E569">
        <f>IFERROR(VLOOKUP($A569,Tabela1[#All],6,FALSE),-1)</f>
        <v>-1</v>
      </c>
      <c r="F569">
        <f>IFERROR(VLOOKUP($A569,Tabela1[#All],7,FALSE),-1)</f>
        <v>-1</v>
      </c>
      <c r="G569">
        <f>IFERROR(VLOOKUP($A569,Tabela1[#All],8,FALSE),-1)</f>
        <v>-1</v>
      </c>
      <c r="H569">
        <f>IFERROR(VLOOKUP($A569,Tabela1[#All],9,FALSE),-1)</f>
        <v>-1</v>
      </c>
      <c r="I569">
        <f>IFERROR(VLOOKUP($A569,Tabela1[#All],10,FALSE),-1)</f>
        <v>-1</v>
      </c>
      <c r="J569">
        <f>IFERROR(VLOOKUP($A569,Tabela1[#All],11,FALSE),-1)</f>
        <v>-1</v>
      </c>
      <c r="K569">
        <v>778.64078300000006</v>
      </c>
      <c r="L569">
        <v>2.4870082090918837</v>
      </c>
      <c r="M569">
        <v>4.9591177450783057</v>
      </c>
      <c r="N569">
        <v>-23.530359000000004</v>
      </c>
      <c r="O569">
        <v>-47.135423012747943</v>
      </c>
    </row>
    <row r="570" spans="1:15" x14ac:dyDescent="0.3">
      <c r="A570" t="s">
        <v>18</v>
      </c>
      <c r="B570">
        <v>3550704</v>
      </c>
      <c r="C570" t="str">
        <f>IFERROR(VLOOKUP($A570,Tabela1[#All],4,FALSE),-1)</f>
        <v>G2</v>
      </c>
      <c r="D570" t="str">
        <f>IFERROR(VLOOKUP($A570,Tabela1[#All],5,FALSE),-1)</f>
        <v>G1</v>
      </c>
      <c r="E570" t="str">
        <f>IFERROR(VLOOKUP($A570,Tabela1[#All],6,FALSE),-1)</f>
        <v>G1</v>
      </c>
      <c r="F570" t="str">
        <f>IFERROR(VLOOKUP($A570,Tabela1[#All],7,FALSE),-1)</f>
        <v>G3</v>
      </c>
      <c r="G570" t="str">
        <f>IFERROR(VLOOKUP($A570,Tabela1[#All],8,FALSE),-1)</f>
        <v>G1</v>
      </c>
      <c r="H570" t="str">
        <f>IFERROR(VLOOKUP($A570,Tabela1[#All],9,FALSE),-1)</f>
        <v>G3</v>
      </c>
      <c r="I570" t="str">
        <f>IFERROR(VLOOKUP($A570,Tabela1[#All],10,FALSE),-1)</f>
        <v>G1</v>
      </c>
      <c r="J570" t="str">
        <f>IFERROR(VLOOKUP($A570,Tabela1[#All],11,FALSE),-1)</f>
        <v>G3</v>
      </c>
      <c r="K570">
        <v>1.362498</v>
      </c>
      <c r="L570">
        <v>2.6046525757111403</v>
      </c>
      <c r="M570">
        <v>4.9492924014120261</v>
      </c>
      <c r="N570">
        <v>-23.806687652148753</v>
      </c>
      <c r="O570">
        <v>-45.402680140543957</v>
      </c>
    </row>
    <row r="571" spans="1:15" x14ac:dyDescent="0.3">
      <c r="A571" t="s">
        <v>587</v>
      </c>
      <c r="B571">
        <v>3550803</v>
      </c>
      <c r="C571">
        <f>IFERROR(VLOOKUP($A571,Tabela1[#All],4,FALSE),-1)</f>
        <v>-1</v>
      </c>
      <c r="D571">
        <f>IFERROR(VLOOKUP($A571,Tabela1[#All],5,FALSE),-1)</f>
        <v>-1</v>
      </c>
      <c r="E571">
        <f>IFERROR(VLOOKUP($A571,Tabela1[#All],6,FALSE),-1)</f>
        <v>-1</v>
      </c>
      <c r="F571">
        <f>IFERROR(VLOOKUP($A571,Tabela1[#All],7,FALSE),-1)</f>
        <v>-1</v>
      </c>
      <c r="G571">
        <f>IFERROR(VLOOKUP($A571,Tabela1[#All],8,FALSE),-1)</f>
        <v>-1</v>
      </c>
      <c r="H571">
        <f>IFERROR(VLOOKUP($A571,Tabela1[#All],9,FALSE),-1)</f>
        <v>-1</v>
      </c>
      <c r="I571">
        <f>IFERROR(VLOOKUP($A571,Tabela1[#All],10,FALSE),-1)</f>
        <v>-1</v>
      </c>
      <c r="J571">
        <f>IFERROR(VLOOKUP($A571,Tabela1[#All],11,FALSE),-1)</f>
        <v>-1</v>
      </c>
      <c r="K571">
        <v>929.72258999999997</v>
      </c>
      <c r="L571">
        <v>2.4021065568272011</v>
      </c>
      <c r="M571">
        <v>4.0857185951654023</v>
      </c>
      <c r="N571">
        <v>-21.708420791919607</v>
      </c>
      <c r="O571">
        <v>-46.824127625791355</v>
      </c>
    </row>
    <row r="572" spans="1:15" x14ac:dyDescent="0.3">
      <c r="A572" t="s">
        <v>588</v>
      </c>
      <c r="B572">
        <v>3550902</v>
      </c>
      <c r="C572">
        <f>IFERROR(VLOOKUP($A572,Tabela1[#All],4,FALSE),-1)</f>
        <v>-1</v>
      </c>
      <c r="D572">
        <f>IFERROR(VLOOKUP($A572,Tabela1[#All],5,FALSE),-1)</f>
        <v>-1</v>
      </c>
      <c r="E572">
        <f>IFERROR(VLOOKUP($A572,Tabela1[#All],6,FALSE),-1)</f>
        <v>-1</v>
      </c>
      <c r="F572">
        <f>IFERROR(VLOOKUP($A572,Tabela1[#All],7,FALSE),-1)</f>
        <v>-1</v>
      </c>
      <c r="G572">
        <f>IFERROR(VLOOKUP($A572,Tabela1[#All],8,FALSE),-1)</f>
        <v>-1</v>
      </c>
      <c r="H572">
        <f>IFERROR(VLOOKUP($A572,Tabela1[#All],9,FALSE),-1)</f>
        <v>-1</v>
      </c>
      <c r="I572">
        <f>IFERROR(VLOOKUP($A572,Tabela1[#All],10,FALSE),-1)</f>
        <v>-1</v>
      </c>
      <c r="J572">
        <f>IFERROR(VLOOKUP($A572,Tabela1[#All],11,FALSE),-1)</f>
        <v>-1</v>
      </c>
      <c r="K572">
        <v>629.97666100000004</v>
      </c>
      <c r="L572">
        <v>2.7904625057932071</v>
      </c>
      <c r="M572">
        <v>4.1853154580036565</v>
      </c>
      <c r="N572">
        <v>-21.479723372164006</v>
      </c>
      <c r="O572">
        <v>-47.553352539983386</v>
      </c>
    </row>
    <row r="573" spans="1:15" x14ac:dyDescent="0.3">
      <c r="A573" t="s">
        <v>40</v>
      </c>
      <c r="B573">
        <v>3551009</v>
      </c>
      <c r="C573" t="str">
        <f>IFERROR(VLOOKUP($A573,Tabela1[#All],4,FALSE),-1)</f>
        <v>G2</v>
      </c>
      <c r="D573" t="str">
        <f>IFERROR(VLOOKUP($A573,Tabela1[#All],5,FALSE),-1)</f>
        <v>G2</v>
      </c>
      <c r="E573" t="str">
        <f>IFERROR(VLOOKUP($A573,Tabela1[#All],6,FALSE),-1)</f>
        <v>G1</v>
      </c>
      <c r="F573" t="str">
        <f>IFERROR(VLOOKUP($A573,Tabela1[#All],7,FALSE),-1)</f>
        <v>G1</v>
      </c>
      <c r="G573" t="str">
        <f>IFERROR(VLOOKUP($A573,Tabela1[#All],8,FALSE),-1)</f>
        <v>G1</v>
      </c>
      <c r="H573" t="str">
        <f>IFERROR(VLOOKUP($A573,Tabela1[#All],9,FALSE),-1)</f>
        <v>G1</v>
      </c>
      <c r="I573" t="str">
        <f>IFERROR(VLOOKUP($A573,Tabela1[#All],10,FALSE),-1)</f>
        <v>G3</v>
      </c>
      <c r="J573" t="str">
        <f>IFERROR(VLOOKUP($A573,Tabela1[#All],11,FALSE),-1)</f>
        <v>G1</v>
      </c>
      <c r="K573">
        <v>13.940852</v>
      </c>
      <c r="L573">
        <v>2.1705550585212086</v>
      </c>
      <c r="M573">
        <v>5.5632413266424807</v>
      </c>
      <c r="N573">
        <v>-23.967373000000006</v>
      </c>
      <c r="O573">
        <v>-46.384490817317726</v>
      </c>
    </row>
    <row r="574" spans="1:15" x14ac:dyDescent="0.3">
      <c r="A574" t="s">
        <v>589</v>
      </c>
      <c r="B574">
        <v>3551108</v>
      </c>
      <c r="C574">
        <f>IFERROR(VLOOKUP($A574,Tabela1[#All],4,FALSE),-1)</f>
        <v>-1</v>
      </c>
      <c r="D574">
        <f>IFERROR(VLOOKUP($A574,Tabela1[#All],5,FALSE),-1)</f>
        <v>-1</v>
      </c>
      <c r="E574">
        <f>IFERROR(VLOOKUP($A574,Tabela1[#All],6,FALSE),-1)</f>
        <v>-1</v>
      </c>
      <c r="F574">
        <f>IFERROR(VLOOKUP($A574,Tabela1[#All],7,FALSE),-1)</f>
        <v>-1</v>
      </c>
      <c r="G574">
        <f>IFERROR(VLOOKUP($A574,Tabela1[#All],8,FALSE),-1)</f>
        <v>-1</v>
      </c>
      <c r="H574">
        <f>IFERROR(VLOOKUP($A574,Tabela1[#All],9,FALSE),-1)</f>
        <v>-1</v>
      </c>
      <c r="I574">
        <f>IFERROR(VLOOKUP($A574,Tabela1[#All],10,FALSE),-1)</f>
        <v>-1</v>
      </c>
      <c r="J574">
        <f>IFERROR(VLOOKUP($A574,Tabela1[#All],11,FALSE),-1)</f>
        <v>-1</v>
      </c>
      <c r="K574">
        <v>599.76188000000002</v>
      </c>
      <c r="L574">
        <v>2.5472724543181813</v>
      </c>
      <c r="M574">
        <v>4.0122042960307427</v>
      </c>
      <c r="N574">
        <v>-23.641506570768303</v>
      </c>
      <c r="O574">
        <v>-47.827195985044703</v>
      </c>
    </row>
    <row r="575" spans="1:15" x14ac:dyDescent="0.3">
      <c r="A575" t="s">
        <v>590</v>
      </c>
      <c r="B575">
        <v>3551207</v>
      </c>
      <c r="C575">
        <f>IFERROR(VLOOKUP($A575,Tabela1[#All],4,FALSE),-1)</f>
        <v>-1</v>
      </c>
      <c r="D575">
        <f>IFERROR(VLOOKUP($A575,Tabela1[#All],5,FALSE),-1)</f>
        <v>-1</v>
      </c>
      <c r="E575">
        <f>IFERROR(VLOOKUP($A575,Tabela1[#All],6,FALSE),-1)</f>
        <v>-1</v>
      </c>
      <c r="F575">
        <f>IFERROR(VLOOKUP($A575,Tabela1[#All],7,FALSE),-1)</f>
        <v>-1</v>
      </c>
      <c r="G575">
        <f>IFERROR(VLOOKUP($A575,Tabela1[#All],8,FALSE),-1)</f>
        <v>-1</v>
      </c>
      <c r="H575">
        <f>IFERROR(VLOOKUP($A575,Tabela1[#All],9,FALSE),-1)</f>
        <v>-1</v>
      </c>
      <c r="I575">
        <f>IFERROR(VLOOKUP($A575,Tabela1[#All],10,FALSE),-1)</f>
        <v>-1</v>
      </c>
      <c r="J575">
        <f>IFERROR(VLOOKUP($A575,Tabela1[#All],11,FALSE),-1)</f>
        <v>-1</v>
      </c>
      <c r="K575">
        <v>735.03280500000005</v>
      </c>
      <c r="L575">
        <v>2.1510877890720645</v>
      </c>
      <c r="M575">
        <v>3.5608626947274646</v>
      </c>
      <c r="N575">
        <v>-23.274495925844203</v>
      </c>
      <c r="O575">
        <v>-49.483128634266443</v>
      </c>
    </row>
    <row r="576" spans="1:15" x14ac:dyDescent="0.3">
      <c r="A576" t="s">
        <v>591</v>
      </c>
      <c r="B576">
        <v>3551306</v>
      </c>
      <c r="C576">
        <f>IFERROR(VLOOKUP($A576,Tabela1[#All],4,FALSE),-1)</f>
        <v>-1</v>
      </c>
      <c r="D576">
        <f>IFERROR(VLOOKUP($A576,Tabela1[#All],5,FALSE),-1)</f>
        <v>-1</v>
      </c>
      <c r="E576">
        <f>IFERROR(VLOOKUP($A576,Tabela1[#All],6,FALSE),-1)</f>
        <v>-1</v>
      </c>
      <c r="F576">
        <f>IFERROR(VLOOKUP($A576,Tabela1[#All],7,FALSE),-1)</f>
        <v>-1</v>
      </c>
      <c r="G576">
        <f>IFERROR(VLOOKUP($A576,Tabela1[#All],8,FALSE),-1)</f>
        <v>-1</v>
      </c>
      <c r="H576">
        <f>IFERROR(VLOOKUP($A576,Tabela1[#All],9,FALSE),-1)</f>
        <v>-1</v>
      </c>
      <c r="I576">
        <f>IFERROR(VLOOKUP($A576,Tabela1[#All],10,FALSE),-1)</f>
        <v>-1</v>
      </c>
      <c r="J576">
        <f>IFERROR(VLOOKUP($A576,Tabela1[#All],11,FALSE),-1)</f>
        <v>-1</v>
      </c>
      <c r="K576">
        <v>455.91503699999998</v>
      </c>
      <c r="L576">
        <v>2.224916170760447</v>
      </c>
      <c r="M576">
        <v>3.5456781497920256</v>
      </c>
      <c r="N576">
        <v>-20.656880499376502</v>
      </c>
      <c r="O576">
        <v>-49.920922497139259</v>
      </c>
    </row>
    <row r="577" spans="1:15" x14ac:dyDescent="0.3">
      <c r="A577" t="s">
        <v>592</v>
      </c>
      <c r="B577">
        <v>3551405</v>
      </c>
      <c r="C577">
        <f>IFERROR(VLOOKUP($A577,Tabela1[#All],4,FALSE),-1)</f>
        <v>-1</v>
      </c>
      <c r="D577">
        <f>IFERROR(VLOOKUP($A577,Tabela1[#All],5,FALSE),-1)</f>
        <v>-1</v>
      </c>
      <c r="E577">
        <f>IFERROR(VLOOKUP($A577,Tabela1[#All],6,FALSE),-1)</f>
        <v>-1</v>
      </c>
      <c r="F577">
        <f>IFERROR(VLOOKUP($A577,Tabela1[#All],7,FALSE),-1)</f>
        <v>-1</v>
      </c>
      <c r="G577">
        <f>IFERROR(VLOOKUP($A577,Tabela1[#All],8,FALSE),-1)</f>
        <v>-1</v>
      </c>
      <c r="H577">
        <f>IFERROR(VLOOKUP($A577,Tabela1[#All],9,FALSE),-1)</f>
        <v>-1</v>
      </c>
      <c r="I577">
        <f>IFERROR(VLOOKUP($A577,Tabela1[#All],10,FALSE),-1)</f>
        <v>-1</v>
      </c>
      <c r="J577">
        <f>IFERROR(VLOOKUP($A577,Tabela1[#All],11,FALSE),-1)</f>
        <v>-1</v>
      </c>
      <c r="K577">
        <v>596.70206499999995</v>
      </c>
      <c r="L577">
        <v>2.4520073630859804</v>
      </c>
      <c r="M577">
        <v>4.1661932151700674</v>
      </c>
      <c r="N577">
        <v>-21.310287665662354</v>
      </c>
      <c r="O577">
        <v>-47.563249920263999</v>
      </c>
    </row>
    <row r="578" spans="1:15" x14ac:dyDescent="0.3">
      <c r="A578" t="s">
        <v>593</v>
      </c>
      <c r="B578">
        <v>3551603</v>
      </c>
      <c r="C578">
        <f>IFERROR(VLOOKUP($A578,Tabela1[#All],4,FALSE),-1)</f>
        <v>-1</v>
      </c>
      <c r="D578">
        <f>IFERROR(VLOOKUP($A578,Tabela1[#All],5,FALSE),-1)</f>
        <v>-1</v>
      </c>
      <c r="E578">
        <f>IFERROR(VLOOKUP($A578,Tabela1[#All],6,FALSE),-1)</f>
        <v>-1</v>
      </c>
      <c r="F578">
        <f>IFERROR(VLOOKUP($A578,Tabela1[#All],7,FALSE),-1)</f>
        <v>-1</v>
      </c>
      <c r="G578">
        <f>IFERROR(VLOOKUP($A578,Tabela1[#All],8,FALSE),-1)</f>
        <v>-1</v>
      </c>
      <c r="H578">
        <f>IFERROR(VLOOKUP($A578,Tabela1[#All],9,FALSE),-1)</f>
        <v>-1</v>
      </c>
      <c r="I578">
        <f>IFERROR(VLOOKUP($A578,Tabela1[#All],10,FALSE),-1)</f>
        <v>-1</v>
      </c>
      <c r="J578">
        <f>IFERROR(VLOOKUP($A578,Tabela1[#All],11,FALSE),-1)</f>
        <v>-1</v>
      </c>
      <c r="K578">
        <v>941.40979900000002</v>
      </c>
      <c r="L578">
        <v>2.309063511966333</v>
      </c>
      <c r="M578">
        <v>4.4658139572694795</v>
      </c>
      <c r="N578">
        <v>-22.612693521859551</v>
      </c>
      <c r="O578">
        <v>-46.701791380712173</v>
      </c>
    </row>
    <row r="579" spans="1:15" x14ac:dyDescent="0.3">
      <c r="A579" t="s">
        <v>594</v>
      </c>
      <c r="B579">
        <v>3551504</v>
      </c>
      <c r="C579">
        <f>IFERROR(VLOOKUP($A579,Tabela1[#All],4,FALSE),-1)</f>
        <v>-1</v>
      </c>
      <c r="D579">
        <f>IFERROR(VLOOKUP($A579,Tabela1[#All],5,FALSE),-1)</f>
        <v>-1</v>
      </c>
      <c r="E579">
        <f>IFERROR(VLOOKUP($A579,Tabela1[#All],6,FALSE),-1)</f>
        <v>-1</v>
      </c>
      <c r="F579">
        <f>IFERROR(VLOOKUP($A579,Tabela1[#All],7,FALSE),-1)</f>
        <v>-1</v>
      </c>
      <c r="G579">
        <f>IFERROR(VLOOKUP($A579,Tabela1[#All],8,FALSE),-1)</f>
        <v>-1</v>
      </c>
      <c r="H579">
        <f>IFERROR(VLOOKUP($A579,Tabela1[#All],9,FALSE),-1)</f>
        <v>-1</v>
      </c>
      <c r="I579">
        <f>IFERROR(VLOOKUP($A579,Tabela1[#All],10,FALSE),-1)</f>
        <v>-1</v>
      </c>
      <c r="J579">
        <f>IFERROR(VLOOKUP($A579,Tabela1[#All],11,FALSE),-1)</f>
        <v>-1</v>
      </c>
      <c r="K579">
        <v>560.75766899999996</v>
      </c>
      <c r="L579">
        <v>2.1005290681362925</v>
      </c>
      <c r="M579">
        <v>4.6542439437731442</v>
      </c>
      <c r="N579">
        <v>-21.209477985000007</v>
      </c>
      <c r="O579">
        <v>-47.597762096344553</v>
      </c>
    </row>
    <row r="580" spans="1:15" x14ac:dyDescent="0.3">
      <c r="A580" t="s">
        <v>595</v>
      </c>
      <c r="B580">
        <v>3551702</v>
      </c>
      <c r="C580">
        <f>IFERROR(VLOOKUP($A580,Tabela1[#All],4,FALSE),-1)</f>
        <v>-1</v>
      </c>
      <c r="D580">
        <f>IFERROR(VLOOKUP($A580,Tabela1[#All],5,FALSE),-1)</f>
        <v>-1</v>
      </c>
      <c r="E580">
        <f>IFERROR(VLOOKUP($A580,Tabela1[#All],6,FALSE),-1)</f>
        <v>-1</v>
      </c>
      <c r="F580">
        <f>IFERROR(VLOOKUP($A580,Tabela1[#All],7,FALSE),-1)</f>
        <v>-1</v>
      </c>
      <c r="G580">
        <f>IFERROR(VLOOKUP($A580,Tabela1[#All],8,FALSE),-1)</f>
        <v>-1</v>
      </c>
      <c r="H580">
        <f>IFERROR(VLOOKUP($A580,Tabela1[#All],9,FALSE),-1)</f>
        <v>-1</v>
      </c>
      <c r="I580">
        <f>IFERROR(VLOOKUP($A580,Tabela1[#All],10,FALSE),-1)</f>
        <v>-1</v>
      </c>
      <c r="J580">
        <f>IFERROR(VLOOKUP($A580,Tabela1[#All],11,FALSE),-1)</f>
        <v>-1</v>
      </c>
      <c r="K580">
        <v>545.97698800000001</v>
      </c>
      <c r="L580">
        <v>2.6054009467402901</v>
      </c>
      <c r="M580">
        <v>5.0997324219429547</v>
      </c>
      <c r="N580">
        <v>-21.137021505000003</v>
      </c>
      <c r="O580">
        <v>-47.991148431000028</v>
      </c>
    </row>
    <row r="581" spans="1:15" x14ac:dyDescent="0.3">
      <c r="A581" t="s">
        <v>33</v>
      </c>
      <c r="B581">
        <v>3551801</v>
      </c>
      <c r="C581" t="str">
        <f>IFERROR(VLOOKUP($A581,Tabela1[#All],4,FALSE),-1)</f>
        <v>G2</v>
      </c>
      <c r="D581" t="str">
        <f>IFERROR(VLOOKUP($A581,Tabela1[#All],5,FALSE),-1)</f>
        <v>G1</v>
      </c>
      <c r="E581" t="str">
        <f>IFERROR(VLOOKUP($A581,Tabela1[#All],6,FALSE),-1)</f>
        <v>G1</v>
      </c>
      <c r="F581" t="str">
        <f>IFERROR(VLOOKUP($A581,Tabela1[#All],7,FALSE),-1)</f>
        <v>G3</v>
      </c>
      <c r="G581" t="str">
        <f>IFERROR(VLOOKUP($A581,Tabela1[#All],8,FALSE),-1)</f>
        <v>G2</v>
      </c>
      <c r="H581" t="str">
        <f>IFERROR(VLOOKUP($A581,Tabela1[#All],9,FALSE),-1)</f>
        <v>G3</v>
      </c>
      <c r="I581" t="str">
        <f>IFERROR(VLOOKUP($A581,Tabela1[#All],10,FALSE),-1)</f>
        <v>G2</v>
      </c>
      <c r="J581" t="str">
        <f>IFERROR(VLOOKUP($A581,Tabela1[#All],11,FALSE),-1)</f>
        <v>G3</v>
      </c>
      <c r="K581">
        <v>30.719439999999999</v>
      </c>
      <c r="L581">
        <v>3.0264102719077606</v>
      </c>
      <c r="M581">
        <v>4.1082943509400884</v>
      </c>
      <c r="N581">
        <v>-24.388603782187904</v>
      </c>
      <c r="O581">
        <v>-47.927216963472212</v>
      </c>
    </row>
    <row r="582" spans="1:15" x14ac:dyDescent="0.3">
      <c r="A582" t="s">
        <v>596</v>
      </c>
      <c r="B582">
        <v>3551900</v>
      </c>
      <c r="C582">
        <f>IFERROR(VLOOKUP($A582,Tabela1[#All],4,FALSE),-1)</f>
        <v>-1</v>
      </c>
      <c r="D582">
        <f>IFERROR(VLOOKUP($A582,Tabela1[#All],5,FALSE),-1)</f>
        <v>-1</v>
      </c>
      <c r="E582">
        <f>IFERROR(VLOOKUP($A582,Tabela1[#All],6,FALSE),-1)</f>
        <v>-1</v>
      </c>
      <c r="F582">
        <f>IFERROR(VLOOKUP($A582,Tabela1[#All],7,FALSE),-1)</f>
        <v>-1</v>
      </c>
      <c r="G582">
        <f>IFERROR(VLOOKUP($A582,Tabela1[#All],8,FALSE),-1)</f>
        <v>-1</v>
      </c>
      <c r="H582">
        <f>IFERROR(VLOOKUP($A582,Tabela1[#All],9,FALSE),-1)</f>
        <v>-1</v>
      </c>
      <c r="I582">
        <f>IFERROR(VLOOKUP($A582,Tabela1[#All],10,FALSE),-1)</f>
        <v>-1</v>
      </c>
      <c r="J582">
        <f>IFERROR(VLOOKUP($A582,Tabela1[#All],11,FALSE),-1)</f>
        <v>-1</v>
      </c>
      <c r="K582">
        <v>591.39318300000002</v>
      </c>
      <c r="L582">
        <v>2.1475526640802678</v>
      </c>
      <c r="M582">
        <v>4.2429387700295811</v>
      </c>
      <c r="N582">
        <v>-20.809385787763201</v>
      </c>
      <c r="O582">
        <v>-48.801533979431397</v>
      </c>
    </row>
    <row r="583" spans="1:15" x14ac:dyDescent="0.3">
      <c r="A583" t="s">
        <v>597</v>
      </c>
      <c r="B583">
        <v>3552007</v>
      </c>
      <c r="C583">
        <f>IFERROR(VLOOKUP($A583,Tabela1[#All],4,FALSE),-1)</f>
        <v>-1</v>
      </c>
      <c r="D583">
        <f>IFERROR(VLOOKUP($A583,Tabela1[#All],5,FALSE),-1)</f>
        <v>-1</v>
      </c>
      <c r="E583">
        <f>IFERROR(VLOOKUP($A583,Tabela1[#All],6,FALSE),-1)</f>
        <v>-1</v>
      </c>
      <c r="F583">
        <f>IFERROR(VLOOKUP($A583,Tabela1[#All],7,FALSE),-1)</f>
        <v>-1</v>
      </c>
      <c r="G583">
        <f>IFERROR(VLOOKUP($A583,Tabela1[#All],8,FALSE),-1)</f>
        <v>-1</v>
      </c>
      <c r="H583">
        <f>IFERROR(VLOOKUP($A583,Tabela1[#All],9,FALSE),-1)</f>
        <v>-1</v>
      </c>
      <c r="I583">
        <f>IFERROR(VLOOKUP($A583,Tabela1[#All],10,FALSE),-1)</f>
        <v>-1</v>
      </c>
      <c r="J583">
        <f>IFERROR(VLOOKUP($A583,Tabela1[#All],11,FALSE),-1)</f>
        <v>-1</v>
      </c>
      <c r="K583">
        <v>641.52023899999995</v>
      </c>
      <c r="L583">
        <v>2.6178199013566061</v>
      </c>
      <c r="M583">
        <v>3.799478398837981</v>
      </c>
      <c r="N583">
        <v>-22.66142434635125</v>
      </c>
      <c r="O583">
        <v>-44.848996103159266</v>
      </c>
    </row>
    <row r="584" spans="1:15" x14ac:dyDescent="0.3">
      <c r="A584" t="s">
        <v>598</v>
      </c>
      <c r="B584">
        <v>3552106</v>
      </c>
      <c r="C584">
        <f>IFERROR(VLOOKUP($A584,Tabela1[#All],4,FALSE),-1)</f>
        <v>-1</v>
      </c>
      <c r="D584">
        <f>IFERROR(VLOOKUP($A584,Tabela1[#All],5,FALSE),-1)</f>
        <v>-1</v>
      </c>
      <c r="E584">
        <f>IFERROR(VLOOKUP($A584,Tabela1[#All],6,FALSE),-1)</f>
        <v>-1</v>
      </c>
      <c r="F584">
        <f>IFERROR(VLOOKUP($A584,Tabela1[#All],7,FALSE),-1)</f>
        <v>-1</v>
      </c>
      <c r="G584">
        <f>IFERROR(VLOOKUP($A584,Tabela1[#All],8,FALSE),-1)</f>
        <v>-1</v>
      </c>
      <c r="H584">
        <f>IFERROR(VLOOKUP($A584,Tabela1[#All],9,FALSE),-1)</f>
        <v>-1</v>
      </c>
      <c r="I584">
        <f>IFERROR(VLOOKUP($A584,Tabela1[#All],10,FALSE),-1)</f>
        <v>-1</v>
      </c>
      <c r="J584">
        <f>IFERROR(VLOOKUP($A584,Tabela1[#All],11,FALSE),-1)</f>
        <v>-1</v>
      </c>
      <c r="K584">
        <v>764.529222</v>
      </c>
      <c r="L584">
        <v>2.6522743902978996</v>
      </c>
      <c r="M584">
        <v>4.6128368162322584</v>
      </c>
      <c r="N584">
        <v>-22.592029951899505</v>
      </c>
      <c r="O584">
        <v>-46.529211591760863</v>
      </c>
    </row>
    <row r="585" spans="1:15" x14ac:dyDescent="0.3">
      <c r="A585" t="s">
        <v>599</v>
      </c>
      <c r="B585">
        <v>3552205</v>
      </c>
      <c r="C585">
        <f>IFERROR(VLOOKUP($A585,Tabela1[#All],4,FALSE),-1)</f>
        <v>-1</v>
      </c>
      <c r="D585">
        <f>IFERROR(VLOOKUP($A585,Tabela1[#All],5,FALSE),-1)</f>
        <v>-1</v>
      </c>
      <c r="E585">
        <f>IFERROR(VLOOKUP($A585,Tabela1[#All],6,FALSE),-1)</f>
        <v>-1</v>
      </c>
      <c r="F585">
        <f>IFERROR(VLOOKUP($A585,Tabela1[#All],7,FALSE),-1)</f>
        <v>-1</v>
      </c>
      <c r="G585">
        <f>IFERROR(VLOOKUP($A585,Tabela1[#All],8,FALSE),-1)</f>
        <v>-1</v>
      </c>
      <c r="H585">
        <f>IFERROR(VLOOKUP($A585,Tabela1[#All],9,FALSE),-1)</f>
        <v>-1</v>
      </c>
      <c r="I585">
        <f>IFERROR(VLOOKUP($A585,Tabela1[#All],10,FALSE),-1)</f>
        <v>-1</v>
      </c>
      <c r="J585">
        <f>IFERROR(VLOOKUP($A585,Tabela1[#All],11,FALSE),-1)</f>
        <v>-1</v>
      </c>
      <c r="K585">
        <v>591.22937400000001</v>
      </c>
      <c r="L585">
        <v>2.6535810251450536</v>
      </c>
      <c r="M585">
        <v>5.8321114791938573</v>
      </c>
      <c r="N585">
        <v>-23.499323</v>
      </c>
      <c r="O585">
        <v>-47.457853253204043</v>
      </c>
    </row>
    <row r="586" spans="1:15" x14ac:dyDescent="0.3">
      <c r="A586" t="s">
        <v>600</v>
      </c>
      <c r="B586">
        <v>3552304</v>
      </c>
      <c r="C586">
        <f>IFERROR(VLOOKUP($A586,Tabela1[#All],4,FALSE),-1)</f>
        <v>-1</v>
      </c>
      <c r="D586">
        <f>IFERROR(VLOOKUP($A586,Tabela1[#All],5,FALSE),-1)</f>
        <v>-1</v>
      </c>
      <c r="E586">
        <f>IFERROR(VLOOKUP($A586,Tabela1[#All],6,FALSE),-1)</f>
        <v>-1</v>
      </c>
      <c r="F586">
        <f>IFERROR(VLOOKUP($A586,Tabela1[#All],7,FALSE),-1)</f>
        <v>-1</v>
      </c>
      <c r="G586">
        <f>IFERROR(VLOOKUP($A586,Tabela1[#All],8,FALSE),-1)</f>
        <v>-1</v>
      </c>
      <c r="H586">
        <f>IFERROR(VLOOKUP($A586,Tabela1[#All],9,FALSE),-1)</f>
        <v>-1</v>
      </c>
      <c r="I586">
        <f>IFERROR(VLOOKUP($A586,Tabela1[#All],10,FALSE),-1)</f>
        <v>-1</v>
      </c>
      <c r="J586">
        <f>IFERROR(VLOOKUP($A586,Tabela1[#All],11,FALSE),-1)</f>
        <v>-1</v>
      </c>
      <c r="K586">
        <v>376.22165699999999</v>
      </c>
      <c r="L586">
        <v>2.7743300694061759</v>
      </c>
      <c r="M586">
        <v>3.8875047742353779</v>
      </c>
      <c r="N586">
        <v>-20.692943499375605</v>
      </c>
      <c r="O586">
        <v>-50.920526559032098</v>
      </c>
    </row>
    <row r="587" spans="1:15" x14ac:dyDescent="0.3">
      <c r="A587" t="s">
        <v>601</v>
      </c>
      <c r="B587">
        <v>3552403</v>
      </c>
      <c r="C587">
        <f>IFERROR(VLOOKUP($A587,Tabela1[#All],4,FALSE),-1)</f>
        <v>-1</v>
      </c>
      <c r="D587">
        <f>IFERROR(VLOOKUP($A587,Tabela1[#All],5,FALSE),-1)</f>
        <v>-1</v>
      </c>
      <c r="E587">
        <f>IFERROR(VLOOKUP($A587,Tabela1[#All],6,FALSE),-1)</f>
        <v>-1</v>
      </c>
      <c r="F587">
        <f>IFERROR(VLOOKUP($A587,Tabela1[#All],7,FALSE),-1)</f>
        <v>-1</v>
      </c>
      <c r="G587">
        <f>IFERROR(VLOOKUP($A587,Tabela1[#All],8,FALSE),-1)</f>
        <v>-1</v>
      </c>
      <c r="H587">
        <f>IFERROR(VLOOKUP($A587,Tabela1[#All],9,FALSE),-1)</f>
        <v>-1</v>
      </c>
      <c r="I587">
        <f>IFERROR(VLOOKUP($A587,Tabela1[#All],10,FALSE),-1)</f>
        <v>-1</v>
      </c>
      <c r="J587">
        <f>IFERROR(VLOOKUP($A587,Tabela1[#All],11,FALSE),-1)</f>
        <v>-1</v>
      </c>
      <c r="K587">
        <v>570.00790900000004</v>
      </c>
      <c r="L587">
        <v>2.1860093437215826</v>
      </c>
      <c r="M587">
        <v>5.4509277404722001</v>
      </c>
      <c r="N587">
        <v>-22.822145000000003</v>
      </c>
      <c r="O587">
        <v>-47.265802732090094</v>
      </c>
    </row>
    <row r="588" spans="1:15" x14ac:dyDescent="0.3">
      <c r="A588" t="s">
        <v>602</v>
      </c>
      <c r="B588">
        <v>3552551</v>
      </c>
      <c r="C588">
        <f>IFERROR(VLOOKUP($A588,Tabela1[#All],4,FALSE),-1)</f>
        <v>-1</v>
      </c>
      <c r="D588">
        <f>IFERROR(VLOOKUP($A588,Tabela1[#All],5,FALSE),-1)</f>
        <v>-1</v>
      </c>
      <c r="E588">
        <f>IFERROR(VLOOKUP($A588,Tabela1[#All],6,FALSE),-1)</f>
        <v>-1</v>
      </c>
      <c r="F588">
        <f>IFERROR(VLOOKUP($A588,Tabela1[#All],7,FALSE),-1)</f>
        <v>-1</v>
      </c>
      <c r="G588">
        <f>IFERROR(VLOOKUP($A588,Tabela1[#All],8,FALSE),-1)</f>
        <v>-1</v>
      </c>
      <c r="H588">
        <f>IFERROR(VLOOKUP($A588,Tabela1[#All],9,FALSE),-1)</f>
        <v>-1</v>
      </c>
      <c r="I588">
        <f>IFERROR(VLOOKUP($A588,Tabela1[#All],10,FALSE),-1)</f>
        <v>-1</v>
      </c>
      <c r="J588">
        <f>IFERROR(VLOOKUP($A588,Tabela1[#All],11,FALSE),-1)</f>
        <v>-1</v>
      </c>
      <c r="K588">
        <v>353.76624299999997</v>
      </c>
      <c r="L588">
        <v>2.519285771379193</v>
      </c>
      <c r="M588">
        <v>3.5980240723341899</v>
      </c>
      <c r="N588">
        <v>-20.503344266962252</v>
      </c>
      <c r="O588">
        <v>-51.028222586512868</v>
      </c>
    </row>
    <row r="589" spans="1:15" x14ac:dyDescent="0.3">
      <c r="A589" t="s">
        <v>603</v>
      </c>
      <c r="B589">
        <v>3552502</v>
      </c>
      <c r="C589">
        <f>IFERROR(VLOOKUP($A589,Tabela1[#All],4,FALSE),-1)</f>
        <v>-1</v>
      </c>
      <c r="D589">
        <f>IFERROR(VLOOKUP($A589,Tabela1[#All],5,FALSE),-1)</f>
        <v>-1</v>
      </c>
      <c r="E589">
        <f>IFERROR(VLOOKUP($A589,Tabela1[#All],6,FALSE),-1)</f>
        <v>-1</v>
      </c>
      <c r="F589">
        <f>IFERROR(VLOOKUP($A589,Tabela1[#All],7,FALSE),-1)</f>
        <v>-1</v>
      </c>
      <c r="G589">
        <f>IFERROR(VLOOKUP($A589,Tabela1[#All],8,FALSE),-1)</f>
        <v>-1</v>
      </c>
      <c r="H589">
        <f>IFERROR(VLOOKUP($A589,Tabela1[#All],9,FALSE),-1)</f>
        <v>-1</v>
      </c>
      <c r="I589">
        <f>IFERROR(VLOOKUP($A589,Tabela1[#All],10,FALSE),-1)</f>
        <v>-1</v>
      </c>
      <c r="J589">
        <f>IFERROR(VLOOKUP($A589,Tabela1[#All],11,FALSE),-1)</f>
        <v>-1</v>
      </c>
      <c r="K589">
        <v>745.79481199999998</v>
      </c>
      <c r="L589">
        <v>2.3143644768383909</v>
      </c>
      <c r="M589">
        <v>5.4736869184632457</v>
      </c>
      <c r="N589">
        <v>-23.536827500000005</v>
      </c>
      <c r="O589">
        <v>-46.307810467288199</v>
      </c>
    </row>
    <row r="590" spans="1:15" x14ac:dyDescent="0.3">
      <c r="A590" t="s">
        <v>604</v>
      </c>
      <c r="B590">
        <v>3552601</v>
      </c>
      <c r="C590">
        <f>IFERROR(VLOOKUP($A590,Tabela1[#All],4,FALSE),-1)</f>
        <v>-1</v>
      </c>
      <c r="D590">
        <f>IFERROR(VLOOKUP($A590,Tabela1[#All],5,FALSE),-1)</f>
        <v>-1</v>
      </c>
      <c r="E590">
        <f>IFERROR(VLOOKUP($A590,Tabela1[#All],6,FALSE),-1)</f>
        <v>-1</v>
      </c>
      <c r="F590">
        <f>IFERROR(VLOOKUP($A590,Tabela1[#All],7,FALSE),-1)</f>
        <v>-1</v>
      </c>
      <c r="G590">
        <f>IFERROR(VLOOKUP($A590,Tabela1[#All],8,FALSE),-1)</f>
        <v>-1</v>
      </c>
      <c r="H590">
        <f>IFERROR(VLOOKUP($A590,Tabela1[#All],9,FALSE),-1)</f>
        <v>-1</v>
      </c>
      <c r="I590">
        <f>IFERROR(VLOOKUP($A590,Tabela1[#All],10,FALSE),-1)</f>
        <v>-1</v>
      </c>
      <c r="J590">
        <f>IFERROR(VLOOKUP($A590,Tabela1[#All],11,FALSE),-1)</f>
        <v>-1</v>
      </c>
      <c r="K590">
        <v>518.24198000000001</v>
      </c>
      <c r="L590">
        <v>2.538814941523083</v>
      </c>
      <c r="M590">
        <v>4.0936667822279027</v>
      </c>
      <c r="N590">
        <v>-20.957600676059251</v>
      </c>
      <c r="O590">
        <v>-49.032621409186611</v>
      </c>
    </row>
    <row r="591" spans="1:15" x14ac:dyDescent="0.3">
      <c r="A591" t="s">
        <v>605</v>
      </c>
      <c r="B591">
        <v>3552700</v>
      </c>
      <c r="C591">
        <f>IFERROR(VLOOKUP($A591,Tabela1[#All],4,FALSE),-1)</f>
        <v>-1</v>
      </c>
      <c r="D591">
        <f>IFERROR(VLOOKUP($A591,Tabela1[#All],5,FALSE),-1)</f>
        <v>-1</v>
      </c>
      <c r="E591">
        <f>IFERROR(VLOOKUP($A591,Tabela1[#All],6,FALSE),-1)</f>
        <v>-1</v>
      </c>
      <c r="F591">
        <f>IFERROR(VLOOKUP($A591,Tabela1[#All],7,FALSE),-1)</f>
        <v>-1</v>
      </c>
      <c r="G591">
        <f>IFERROR(VLOOKUP($A591,Tabela1[#All],8,FALSE),-1)</f>
        <v>-1</v>
      </c>
      <c r="H591">
        <f>IFERROR(VLOOKUP($A591,Tabela1[#All],9,FALSE),-1)</f>
        <v>-1</v>
      </c>
      <c r="I591">
        <f>IFERROR(VLOOKUP($A591,Tabela1[#All],10,FALSE),-1)</f>
        <v>-1</v>
      </c>
      <c r="J591">
        <f>IFERROR(VLOOKUP($A591,Tabela1[#All],11,FALSE),-1)</f>
        <v>-1</v>
      </c>
      <c r="K591">
        <v>487.04240199999998</v>
      </c>
      <c r="L591">
        <v>2.5665600437655884</v>
      </c>
      <c r="M591">
        <v>4.2173786479394417</v>
      </c>
      <c r="N591">
        <v>-21.732514500000008</v>
      </c>
      <c r="O591">
        <v>-48.68678761401565</v>
      </c>
    </row>
    <row r="592" spans="1:15" x14ac:dyDescent="0.3">
      <c r="A592" t="s">
        <v>606</v>
      </c>
      <c r="B592">
        <v>3552809</v>
      </c>
      <c r="C592">
        <f>IFERROR(VLOOKUP($A592,Tabela1[#All],4,FALSE),-1)</f>
        <v>-1</v>
      </c>
      <c r="D592">
        <f>IFERROR(VLOOKUP($A592,Tabela1[#All],5,FALSE),-1)</f>
        <v>-1</v>
      </c>
      <c r="E592">
        <f>IFERROR(VLOOKUP($A592,Tabela1[#All],6,FALSE),-1)</f>
        <v>-1</v>
      </c>
      <c r="F592">
        <f>IFERROR(VLOOKUP($A592,Tabela1[#All],7,FALSE),-1)</f>
        <v>-1</v>
      </c>
      <c r="G592">
        <f>IFERROR(VLOOKUP($A592,Tabela1[#All],8,FALSE),-1)</f>
        <v>-1</v>
      </c>
      <c r="H592">
        <f>IFERROR(VLOOKUP($A592,Tabela1[#All],9,FALSE),-1)</f>
        <v>-1</v>
      </c>
      <c r="I592">
        <f>IFERROR(VLOOKUP($A592,Tabela1[#All],10,FALSE),-1)</f>
        <v>-1</v>
      </c>
      <c r="J592">
        <f>IFERROR(VLOOKUP($A592,Tabela1[#All],11,FALSE),-1)</f>
        <v>-1</v>
      </c>
      <c r="K592">
        <v>803.23913100000004</v>
      </c>
      <c r="L592">
        <v>1.3093746249166704</v>
      </c>
      <c r="M592">
        <v>5.4618945236025969</v>
      </c>
      <c r="N592">
        <v>-23.623328500000003</v>
      </c>
      <c r="O592">
        <v>-46.785780034210205</v>
      </c>
    </row>
    <row r="593" spans="1:15" x14ac:dyDescent="0.3">
      <c r="A593" t="s">
        <v>607</v>
      </c>
      <c r="B593">
        <v>3552908</v>
      </c>
      <c r="C593">
        <f>IFERROR(VLOOKUP($A593,Tabela1[#All],4,FALSE),-1)</f>
        <v>-1</v>
      </c>
      <c r="D593">
        <f>IFERROR(VLOOKUP($A593,Tabela1[#All],5,FALSE),-1)</f>
        <v>-1</v>
      </c>
      <c r="E593">
        <f>IFERROR(VLOOKUP($A593,Tabela1[#All],6,FALSE),-1)</f>
        <v>-1</v>
      </c>
      <c r="F593">
        <f>IFERROR(VLOOKUP($A593,Tabela1[#All],7,FALSE),-1)</f>
        <v>-1</v>
      </c>
      <c r="G593">
        <f>IFERROR(VLOOKUP($A593,Tabela1[#All],8,FALSE),-1)</f>
        <v>-1</v>
      </c>
      <c r="H593">
        <f>IFERROR(VLOOKUP($A593,Tabela1[#All],9,FALSE),-1)</f>
        <v>-1</v>
      </c>
      <c r="I593">
        <f>IFERROR(VLOOKUP($A593,Tabela1[#All],10,FALSE),-1)</f>
        <v>-1</v>
      </c>
      <c r="J593">
        <f>IFERROR(VLOOKUP($A593,Tabela1[#All],11,FALSE),-1)</f>
        <v>-1</v>
      </c>
      <c r="K593">
        <v>403.682391</v>
      </c>
      <c r="L593">
        <v>2.783379681406934</v>
      </c>
      <c r="M593">
        <v>3.7983052820219765</v>
      </c>
      <c r="N593">
        <v>-22.388266261606002</v>
      </c>
      <c r="O593">
        <v>-51.284773424105047</v>
      </c>
    </row>
    <row r="594" spans="1:15" x14ac:dyDescent="0.3">
      <c r="A594" t="s">
        <v>608</v>
      </c>
      <c r="B594">
        <v>3553005</v>
      </c>
      <c r="C594">
        <f>IFERROR(VLOOKUP($A594,Tabela1[#All],4,FALSE),-1)</f>
        <v>-1</v>
      </c>
      <c r="D594">
        <f>IFERROR(VLOOKUP($A594,Tabela1[#All],5,FALSE),-1)</f>
        <v>-1</v>
      </c>
      <c r="E594">
        <f>IFERROR(VLOOKUP($A594,Tabela1[#All],6,FALSE),-1)</f>
        <v>-1</v>
      </c>
      <c r="F594">
        <f>IFERROR(VLOOKUP($A594,Tabela1[#All],7,FALSE),-1)</f>
        <v>-1</v>
      </c>
      <c r="G594">
        <f>IFERROR(VLOOKUP($A594,Tabela1[#All],8,FALSE),-1)</f>
        <v>-1</v>
      </c>
      <c r="H594">
        <f>IFERROR(VLOOKUP($A594,Tabela1[#All],9,FALSE),-1)</f>
        <v>-1</v>
      </c>
      <c r="I594">
        <f>IFERROR(VLOOKUP($A594,Tabela1[#All],10,FALSE),-1)</f>
        <v>-1</v>
      </c>
      <c r="J594">
        <f>IFERROR(VLOOKUP($A594,Tabela1[#All],11,FALSE),-1)</f>
        <v>-1</v>
      </c>
      <c r="K594">
        <v>540.89401399999997</v>
      </c>
      <c r="L594">
        <v>2.1623612501776015</v>
      </c>
      <c r="M594">
        <v>4.1417318947671413</v>
      </c>
      <c r="N594">
        <v>-23.449814118588002</v>
      </c>
      <c r="O594">
        <v>-49.405771115567497</v>
      </c>
    </row>
    <row r="595" spans="1:15" x14ac:dyDescent="0.3">
      <c r="A595" t="s">
        <v>609</v>
      </c>
      <c r="B595">
        <v>3553104</v>
      </c>
      <c r="C595">
        <f>IFERROR(VLOOKUP($A595,Tabela1[#All],4,FALSE),-1)</f>
        <v>-1</v>
      </c>
      <c r="D595">
        <f>IFERROR(VLOOKUP($A595,Tabela1[#All],5,FALSE),-1)</f>
        <v>-1</v>
      </c>
      <c r="E595">
        <f>IFERROR(VLOOKUP($A595,Tabela1[#All],6,FALSE),-1)</f>
        <v>-1</v>
      </c>
      <c r="F595">
        <f>IFERROR(VLOOKUP($A595,Tabela1[#All],7,FALSE),-1)</f>
        <v>-1</v>
      </c>
      <c r="G595">
        <f>IFERROR(VLOOKUP($A595,Tabela1[#All],8,FALSE),-1)</f>
        <v>-1</v>
      </c>
      <c r="H595">
        <f>IFERROR(VLOOKUP($A595,Tabela1[#All],9,FALSE),-1)</f>
        <v>-1</v>
      </c>
      <c r="I595">
        <f>IFERROR(VLOOKUP($A595,Tabela1[#All],10,FALSE),-1)</f>
        <v>-1</v>
      </c>
      <c r="J595">
        <f>IFERROR(VLOOKUP($A595,Tabela1[#All],11,FALSE),-1)</f>
        <v>-1</v>
      </c>
      <c r="K595">
        <v>579.33126000000004</v>
      </c>
      <c r="L595">
        <v>2.0296231824762359</v>
      </c>
      <c r="M595">
        <v>3.7989957344438814</v>
      </c>
      <c r="N595">
        <v>-21.146736273607853</v>
      </c>
      <c r="O595">
        <v>-48.511955222080744</v>
      </c>
    </row>
    <row r="596" spans="1:15" x14ac:dyDescent="0.3">
      <c r="A596" t="s">
        <v>610</v>
      </c>
      <c r="B596">
        <v>3553203</v>
      </c>
      <c r="C596">
        <f>IFERROR(VLOOKUP($A596,Tabela1[#All],4,FALSE),-1)</f>
        <v>-1</v>
      </c>
      <c r="D596">
        <f>IFERROR(VLOOKUP($A596,Tabela1[#All],5,FALSE),-1)</f>
        <v>-1</v>
      </c>
      <c r="E596">
        <f>IFERROR(VLOOKUP($A596,Tabela1[#All],6,FALSE),-1)</f>
        <v>-1</v>
      </c>
      <c r="F596">
        <f>IFERROR(VLOOKUP($A596,Tabela1[#All],7,FALSE),-1)</f>
        <v>-1</v>
      </c>
      <c r="G596">
        <f>IFERROR(VLOOKUP($A596,Tabela1[#All],8,FALSE),-1)</f>
        <v>-1</v>
      </c>
      <c r="H596">
        <f>IFERROR(VLOOKUP($A596,Tabela1[#All],9,FALSE),-1)</f>
        <v>-1</v>
      </c>
      <c r="I596">
        <f>IFERROR(VLOOKUP($A596,Tabela1[#All],10,FALSE),-1)</f>
        <v>-1</v>
      </c>
      <c r="J596">
        <f>IFERROR(VLOOKUP($A596,Tabela1[#All],11,FALSE),-1)</f>
        <v>-1</v>
      </c>
      <c r="K596">
        <v>625.14617499999997</v>
      </c>
      <c r="L596">
        <v>2.1220814720144987</v>
      </c>
      <c r="M596">
        <v>3.7455432019980242</v>
      </c>
      <c r="N596">
        <v>-21.129556288279101</v>
      </c>
      <c r="O596">
        <v>-48.453935342282819</v>
      </c>
    </row>
    <row r="597" spans="1:15" x14ac:dyDescent="0.3">
      <c r="A597" t="s">
        <v>611</v>
      </c>
      <c r="B597">
        <v>3553302</v>
      </c>
      <c r="C597">
        <f>IFERROR(VLOOKUP($A597,Tabela1[#All],4,FALSE),-1)</f>
        <v>-1</v>
      </c>
      <c r="D597">
        <f>IFERROR(VLOOKUP($A597,Tabela1[#All],5,FALSE),-1)</f>
        <v>-1</v>
      </c>
      <c r="E597">
        <f>IFERROR(VLOOKUP($A597,Tabela1[#All],6,FALSE),-1)</f>
        <v>-1</v>
      </c>
      <c r="F597">
        <f>IFERROR(VLOOKUP($A597,Tabela1[#All],7,FALSE),-1)</f>
        <v>-1</v>
      </c>
      <c r="G597">
        <f>IFERROR(VLOOKUP($A597,Tabela1[#All],8,FALSE),-1)</f>
        <v>-1</v>
      </c>
      <c r="H597">
        <f>IFERROR(VLOOKUP($A597,Tabela1[#All],9,FALSE),-1)</f>
        <v>-1</v>
      </c>
      <c r="I597">
        <f>IFERROR(VLOOKUP($A597,Tabela1[#All],10,FALSE),-1)</f>
        <v>-1</v>
      </c>
      <c r="J597">
        <f>IFERROR(VLOOKUP($A597,Tabela1[#All],11,FALSE),-1)</f>
        <v>-1</v>
      </c>
      <c r="K597">
        <v>693.87781199999995</v>
      </c>
      <c r="L597">
        <v>2.749572458273458</v>
      </c>
      <c r="M597">
        <v>4.3656190022545038</v>
      </c>
      <c r="N597">
        <v>-21.703033000000005</v>
      </c>
      <c r="O597">
        <v>-47.271615513066408</v>
      </c>
    </row>
    <row r="598" spans="1:15" x14ac:dyDescent="0.3">
      <c r="A598" t="s">
        <v>612</v>
      </c>
      <c r="B598">
        <v>3553401</v>
      </c>
      <c r="C598">
        <f>IFERROR(VLOOKUP($A598,Tabela1[#All],4,FALSE),-1)</f>
        <v>-1</v>
      </c>
      <c r="D598">
        <f>IFERROR(VLOOKUP($A598,Tabela1[#All],5,FALSE),-1)</f>
        <v>-1</v>
      </c>
      <c r="E598">
        <f>IFERROR(VLOOKUP($A598,Tabela1[#All],6,FALSE),-1)</f>
        <v>-1</v>
      </c>
      <c r="F598">
        <f>IFERROR(VLOOKUP($A598,Tabela1[#All],7,FALSE),-1)</f>
        <v>-1</v>
      </c>
      <c r="G598">
        <f>IFERROR(VLOOKUP($A598,Tabela1[#All],8,FALSE),-1)</f>
        <v>-1</v>
      </c>
      <c r="H598">
        <f>IFERROR(VLOOKUP($A598,Tabela1[#All],9,FALSE),-1)</f>
        <v>-1</v>
      </c>
      <c r="I598">
        <f>IFERROR(VLOOKUP($A598,Tabela1[#All],10,FALSE),-1)</f>
        <v>-1</v>
      </c>
      <c r="J598">
        <f>IFERROR(VLOOKUP($A598,Tabela1[#All],11,FALSE),-1)</f>
        <v>-1</v>
      </c>
      <c r="K598">
        <v>514.70759799999996</v>
      </c>
      <c r="L598">
        <v>2.8734473252221928</v>
      </c>
      <c r="M598">
        <v>4.414421777942561</v>
      </c>
      <c r="N598">
        <v>-20.625112136135055</v>
      </c>
      <c r="O598">
        <v>-49.648820199371762</v>
      </c>
    </row>
    <row r="599" spans="1:15" x14ac:dyDescent="0.3">
      <c r="A599" t="s">
        <v>21</v>
      </c>
      <c r="B599">
        <v>3553500</v>
      </c>
      <c r="C599" t="str">
        <f>IFERROR(VLOOKUP($A599,Tabela1[#All],4,FALSE),-1)</f>
        <v>G2</v>
      </c>
      <c r="D599" t="str">
        <f>IFERROR(VLOOKUP($A599,Tabela1[#All],5,FALSE),-1)</f>
        <v>G2</v>
      </c>
      <c r="E599" t="str">
        <f>IFERROR(VLOOKUP($A599,Tabela1[#All],6,FALSE),-1)</f>
        <v>G2</v>
      </c>
      <c r="F599" t="str">
        <f>IFERROR(VLOOKUP($A599,Tabela1[#All],7,FALSE),-1)</f>
        <v>G1</v>
      </c>
      <c r="G599" t="str">
        <f>IFERROR(VLOOKUP($A599,Tabela1[#All],8,FALSE),-1)</f>
        <v>G3</v>
      </c>
      <c r="H599" t="str">
        <f>IFERROR(VLOOKUP($A599,Tabela1[#All],9,FALSE),-1)</f>
        <v>G1</v>
      </c>
      <c r="I599" t="str">
        <f>IFERROR(VLOOKUP($A599,Tabela1[#All],10,FALSE),-1)</f>
        <v>G4</v>
      </c>
      <c r="J599" t="str">
        <f>IFERROR(VLOOKUP($A599,Tabela1[#All],11,FALSE),-1)</f>
        <v>G1</v>
      </c>
      <c r="K599">
        <v>889.77241100000003</v>
      </c>
      <c r="L599">
        <v>2.8780044702680252</v>
      </c>
      <c r="M599">
        <v>3.8924841793646876</v>
      </c>
      <c r="N599">
        <v>-23.973148266790606</v>
      </c>
      <c r="O599">
        <v>-47.505288235203587</v>
      </c>
    </row>
    <row r="600" spans="1:15" x14ac:dyDescent="0.3">
      <c r="A600" t="s">
        <v>613</v>
      </c>
      <c r="B600">
        <v>3553609</v>
      </c>
      <c r="C600">
        <f>IFERROR(VLOOKUP($A600,Tabela1[#All],4,FALSE),-1)</f>
        <v>-1</v>
      </c>
      <c r="D600">
        <f>IFERROR(VLOOKUP($A600,Tabela1[#All],5,FALSE),-1)</f>
        <v>-1</v>
      </c>
      <c r="E600">
        <f>IFERROR(VLOOKUP($A600,Tabela1[#All],6,FALSE),-1)</f>
        <v>-1</v>
      </c>
      <c r="F600">
        <f>IFERROR(VLOOKUP($A600,Tabela1[#All],7,FALSE),-1)</f>
        <v>-1</v>
      </c>
      <c r="G600">
        <f>IFERROR(VLOOKUP($A600,Tabela1[#All],8,FALSE),-1)</f>
        <v>-1</v>
      </c>
      <c r="H600">
        <f>IFERROR(VLOOKUP($A600,Tabela1[#All],9,FALSE),-1)</f>
        <v>-1</v>
      </c>
      <c r="I600">
        <f>IFERROR(VLOOKUP($A600,Tabela1[#All],10,FALSE),-1)</f>
        <v>-1</v>
      </c>
      <c r="J600">
        <f>IFERROR(VLOOKUP($A600,Tabela1[#All],11,FALSE),-1)</f>
        <v>-1</v>
      </c>
      <c r="K600">
        <v>806.79211399999997</v>
      </c>
      <c r="L600">
        <v>2.3461396874072928</v>
      </c>
      <c r="M600">
        <v>4.1126050015345745</v>
      </c>
      <c r="N600">
        <v>-21.47188540230535</v>
      </c>
      <c r="O600">
        <v>-46.745515210683564</v>
      </c>
    </row>
    <row r="601" spans="1:15" x14ac:dyDescent="0.3">
      <c r="A601" t="s">
        <v>614</v>
      </c>
      <c r="B601">
        <v>3553658</v>
      </c>
      <c r="C601">
        <f>IFERROR(VLOOKUP($A601,Tabela1[#All],4,FALSE),-1)</f>
        <v>-1</v>
      </c>
      <c r="D601">
        <f>IFERROR(VLOOKUP($A601,Tabela1[#All],5,FALSE),-1)</f>
        <v>-1</v>
      </c>
      <c r="E601">
        <f>IFERROR(VLOOKUP($A601,Tabela1[#All],6,FALSE),-1)</f>
        <v>-1</v>
      </c>
      <c r="F601">
        <f>IFERROR(VLOOKUP($A601,Tabela1[#All],7,FALSE),-1)</f>
        <v>-1</v>
      </c>
      <c r="G601">
        <f>IFERROR(VLOOKUP($A601,Tabela1[#All],8,FALSE),-1)</f>
        <v>-1</v>
      </c>
      <c r="H601">
        <f>IFERROR(VLOOKUP($A601,Tabela1[#All],9,FALSE),-1)</f>
        <v>-1</v>
      </c>
      <c r="I601">
        <f>IFERROR(VLOOKUP($A601,Tabela1[#All],10,FALSE),-1)</f>
        <v>-1</v>
      </c>
      <c r="J601">
        <f>IFERROR(VLOOKUP($A601,Tabela1[#All],11,FALSE),-1)</f>
        <v>-1</v>
      </c>
      <c r="K601">
        <v>646.42840799999999</v>
      </c>
      <c r="L601">
        <v>1.7315243011103396</v>
      </c>
      <c r="M601">
        <v>3.4488608456074408</v>
      </c>
      <c r="N601">
        <v>-21.072608500000001</v>
      </c>
      <c r="O601">
        <v>-48.408654918410541</v>
      </c>
    </row>
    <row r="602" spans="1:15" x14ac:dyDescent="0.3">
      <c r="A602" t="s">
        <v>615</v>
      </c>
      <c r="B602">
        <v>3553708</v>
      </c>
      <c r="C602">
        <f>IFERROR(VLOOKUP($A602,Tabela1[#All],4,FALSE),-1)</f>
        <v>-1</v>
      </c>
      <c r="D602">
        <f>IFERROR(VLOOKUP($A602,Tabela1[#All],5,FALSE),-1)</f>
        <v>-1</v>
      </c>
      <c r="E602">
        <f>IFERROR(VLOOKUP($A602,Tabela1[#All],6,FALSE),-1)</f>
        <v>-1</v>
      </c>
      <c r="F602">
        <f>IFERROR(VLOOKUP($A602,Tabela1[#All],7,FALSE),-1)</f>
        <v>-1</v>
      </c>
      <c r="G602">
        <f>IFERROR(VLOOKUP($A602,Tabela1[#All],8,FALSE),-1)</f>
        <v>-1</v>
      </c>
      <c r="H602">
        <f>IFERROR(VLOOKUP($A602,Tabela1[#All],9,FALSE),-1)</f>
        <v>-1</v>
      </c>
      <c r="I602">
        <f>IFERROR(VLOOKUP($A602,Tabela1[#All],10,FALSE),-1)</f>
        <v>-1</v>
      </c>
      <c r="J602">
        <f>IFERROR(VLOOKUP($A602,Tabela1[#All],11,FALSE),-1)</f>
        <v>-1</v>
      </c>
      <c r="K602">
        <v>566.25329799999997</v>
      </c>
      <c r="L602">
        <v>2.7740313063297051</v>
      </c>
      <c r="M602">
        <v>4.7572213647745869</v>
      </c>
      <c r="N602">
        <v>-21.410008000000005</v>
      </c>
      <c r="O602">
        <v>-48.506742182853621</v>
      </c>
    </row>
    <row r="603" spans="1:15" x14ac:dyDescent="0.3">
      <c r="A603" t="s">
        <v>616</v>
      </c>
      <c r="B603">
        <v>3553807</v>
      </c>
      <c r="C603">
        <f>IFERROR(VLOOKUP($A603,Tabela1[#All],4,FALSE),-1)</f>
        <v>-1</v>
      </c>
      <c r="D603">
        <f>IFERROR(VLOOKUP($A603,Tabela1[#All],5,FALSE),-1)</f>
        <v>-1</v>
      </c>
      <c r="E603">
        <f>IFERROR(VLOOKUP($A603,Tabela1[#All],6,FALSE),-1)</f>
        <v>-1</v>
      </c>
      <c r="F603">
        <f>IFERROR(VLOOKUP($A603,Tabela1[#All],7,FALSE),-1)</f>
        <v>-1</v>
      </c>
      <c r="G603">
        <f>IFERROR(VLOOKUP($A603,Tabela1[#All],8,FALSE),-1)</f>
        <v>-1</v>
      </c>
      <c r="H603">
        <f>IFERROR(VLOOKUP($A603,Tabela1[#All],9,FALSE),-1)</f>
        <v>-1</v>
      </c>
      <c r="I603">
        <f>IFERROR(VLOOKUP($A603,Tabela1[#All],10,FALSE),-1)</f>
        <v>-1</v>
      </c>
      <c r="J603">
        <f>IFERROR(VLOOKUP($A603,Tabela1[#All],11,FALSE),-1)</f>
        <v>-1</v>
      </c>
      <c r="K603">
        <v>623.50954400000001</v>
      </c>
      <c r="L603">
        <v>2.6517769720362852</v>
      </c>
      <c r="M603">
        <v>4.3658248068593641</v>
      </c>
      <c r="N603">
        <v>-23.5320605077168</v>
      </c>
      <c r="O603">
        <v>-49.244088538389882</v>
      </c>
    </row>
    <row r="604" spans="1:15" x14ac:dyDescent="0.3">
      <c r="A604" t="s">
        <v>617</v>
      </c>
      <c r="B604">
        <v>3553856</v>
      </c>
      <c r="C604">
        <f>IFERROR(VLOOKUP($A604,Tabela1[#All],4,FALSE),-1)</f>
        <v>-1</v>
      </c>
      <c r="D604">
        <f>IFERROR(VLOOKUP($A604,Tabela1[#All],5,FALSE),-1)</f>
        <v>-1</v>
      </c>
      <c r="E604">
        <f>IFERROR(VLOOKUP($A604,Tabela1[#All],6,FALSE),-1)</f>
        <v>-1</v>
      </c>
      <c r="F604">
        <f>IFERROR(VLOOKUP($A604,Tabela1[#All],7,FALSE),-1)</f>
        <v>-1</v>
      </c>
      <c r="G604">
        <f>IFERROR(VLOOKUP($A604,Tabela1[#All],8,FALSE),-1)</f>
        <v>-1</v>
      </c>
      <c r="H604">
        <f>IFERROR(VLOOKUP($A604,Tabela1[#All],9,FALSE),-1)</f>
        <v>-1</v>
      </c>
      <c r="I604">
        <f>IFERROR(VLOOKUP($A604,Tabela1[#All],10,FALSE),-1)</f>
        <v>-1</v>
      </c>
      <c r="J604">
        <f>IFERROR(VLOOKUP($A604,Tabela1[#All],11,FALSE),-1)</f>
        <v>-1</v>
      </c>
      <c r="K604">
        <v>684.66981699999997</v>
      </c>
      <c r="L604">
        <v>2.3650984427759338</v>
      </c>
      <c r="M604">
        <v>3.7673043174532732</v>
      </c>
      <c r="N604">
        <v>-23.919257149652857</v>
      </c>
      <c r="O604">
        <v>-48.697328636961991</v>
      </c>
    </row>
    <row r="605" spans="1:15" x14ac:dyDescent="0.3">
      <c r="A605" t="s">
        <v>618</v>
      </c>
      <c r="B605">
        <v>3553906</v>
      </c>
      <c r="C605">
        <f>IFERROR(VLOOKUP($A605,Tabela1[#All],4,FALSE),-1)</f>
        <v>-1</v>
      </c>
      <c r="D605">
        <f>IFERROR(VLOOKUP($A605,Tabela1[#All],5,FALSE),-1)</f>
        <v>-1</v>
      </c>
      <c r="E605">
        <f>IFERROR(VLOOKUP($A605,Tabela1[#All],6,FALSE),-1)</f>
        <v>-1</v>
      </c>
      <c r="F605">
        <f>IFERROR(VLOOKUP($A605,Tabela1[#All],7,FALSE),-1)</f>
        <v>-1</v>
      </c>
      <c r="G605">
        <f>IFERROR(VLOOKUP($A605,Tabela1[#All],8,FALSE),-1)</f>
        <v>-1</v>
      </c>
      <c r="H605">
        <f>IFERROR(VLOOKUP($A605,Tabela1[#All],9,FALSE),-1)</f>
        <v>-1</v>
      </c>
      <c r="I605">
        <f>IFERROR(VLOOKUP($A605,Tabela1[#All],10,FALSE),-1)</f>
        <v>-1</v>
      </c>
      <c r="J605">
        <f>IFERROR(VLOOKUP($A605,Tabela1[#All],11,FALSE),-1)</f>
        <v>-1</v>
      </c>
      <c r="K605">
        <v>444.57417400000003</v>
      </c>
      <c r="L605">
        <v>2.3040271193465314</v>
      </c>
      <c r="M605">
        <v>3.8732043092770407</v>
      </c>
      <c r="N605">
        <v>-22.301668295471856</v>
      </c>
      <c r="O605">
        <v>-51.559572575554753</v>
      </c>
    </row>
    <row r="606" spans="1:15" x14ac:dyDescent="0.3">
      <c r="A606" t="s">
        <v>619</v>
      </c>
      <c r="B606">
        <v>3553955</v>
      </c>
      <c r="C606">
        <f>IFERROR(VLOOKUP($A606,Tabela1[#All],4,FALSE),-1)</f>
        <v>-1</v>
      </c>
      <c r="D606">
        <f>IFERROR(VLOOKUP($A606,Tabela1[#All],5,FALSE),-1)</f>
        <v>-1</v>
      </c>
      <c r="E606">
        <f>IFERROR(VLOOKUP($A606,Tabela1[#All],6,FALSE),-1)</f>
        <v>-1</v>
      </c>
      <c r="F606">
        <f>IFERROR(VLOOKUP($A606,Tabela1[#All],7,FALSE),-1)</f>
        <v>-1</v>
      </c>
      <c r="G606">
        <f>IFERROR(VLOOKUP($A606,Tabela1[#All],8,FALSE),-1)</f>
        <v>-1</v>
      </c>
      <c r="H606">
        <f>IFERROR(VLOOKUP($A606,Tabela1[#All],9,FALSE),-1)</f>
        <v>-1</v>
      </c>
      <c r="I606">
        <f>IFERROR(VLOOKUP($A606,Tabela1[#All],10,FALSE),-1)</f>
        <v>-1</v>
      </c>
      <c r="J606">
        <f>IFERROR(VLOOKUP($A606,Tabela1[#All],11,FALSE),-1)</f>
        <v>-1</v>
      </c>
      <c r="K606">
        <v>450.76618300000001</v>
      </c>
      <c r="L606">
        <v>2.4813179121810336</v>
      </c>
      <c r="M606">
        <v>4.1760912590556813</v>
      </c>
      <c r="N606">
        <v>-22.744771194284205</v>
      </c>
      <c r="O606">
        <v>-50.576565135086703</v>
      </c>
    </row>
    <row r="607" spans="1:15" x14ac:dyDescent="0.3">
      <c r="A607" t="s">
        <v>620</v>
      </c>
      <c r="B607">
        <v>3554003</v>
      </c>
      <c r="C607">
        <f>IFERROR(VLOOKUP($A607,Tabela1[#All],4,FALSE),-1)</f>
        <v>-1</v>
      </c>
      <c r="D607">
        <f>IFERROR(VLOOKUP($A607,Tabela1[#All],5,FALSE),-1)</f>
        <v>-1</v>
      </c>
      <c r="E607">
        <f>IFERROR(VLOOKUP($A607,Tabela1[#All],6,FALSE),-1)</f>
        <v>-1</v>
      </c>
      <c r="F607">
        <f>IFERROR(VLOOKUP($A607,Tabela1[#All],7,FALSE),-1)</f>
        <v>-1</v>
      </c>
      <c r="G607">
        <f>IFERROR(VLOOKUP($A607,Tabela1[#All],8,FALSE),-1)</f>
        <v>-1</v>
      </c>
      <c r="H607">
        <f>IFERROR(VLOOKUP($A607,Tabela1[#All],9,FALSE),-1)</f>
        <v>-1</v>
      </c>
      <c r="I607">
        <f>IFERROR(VLOOKUP($A607,Tabela1[#All],10,FALSE),-1)</f>
        <v>-1</v>
      </c>
      <c r="J607">
        <f>IFERROR(VLOOKUP($A607,Tabela1[#All],11,FALSE),-1)</f>
        <v>-1</v>
      </c>
      <c r="K607">
        <v>622.41667199999995</v>
      </c>
      <c r="L607">
        <v>2.7191232067716853</v>
      </c>
      <c r="M607">
        <v>5.0855260397442619</v>
      </c>
      <c r="N607">
        <v>-23.348576500000004</v>
      </c>
      <c r="O607">
        <v>-47.849464033660901</v>
      </c>
    </row>
    <row r="608" spans="1:15" x14ac:dyDescent="0.3">
      <c r="A608" t="s">
        <v>621</v>
      </c>
      <c r="B608">
        <v>3554102</v>
      </c>
      <c r="C608">
        <f>IFERROR(VLOOKUP($A608,Tabela1[#All],4,FALSE),-1)</f>
        <v>-1</v>
      </c>
      <c r="D608">
        <f>IFERROR(VLOOKUP($A608,Tabela1[#All],5,FALSE),-1)</f>
        <v>-1</v>
      </c>
      <c r="E608">
        <f>IFERROR(VLOOKUP($A608,Tabela1[#All],6,FALSE),-1)</f>
        <v>-1</v>
      </c>
      <c r="F608">
        <f>IFERROR(VLOOKUP($A608,Tabela1[#All],7,FALSE),-1)</f>
        <v>-1</v>
      </c>
      <c r="G608">
        <f>IFERROR(VLOOKUP($A608,Tabela1[#All],8,FALSE),-1)</f>
        <v>-1</v>
      </c>
      <c r="H608">
        <f>IFERROR(VLOOKUP($A608,Tabela1[#All],9,FALSE),-1)</f>
        <v>-1</v>
      </c>
      <c r="I608">
        <f>IFERROR(VLOOKUP($A608,Tabela1[#All],10,FALSE),-1)</f>
        <v>-1</v>
      </c>
      <c r="J608">
        <f>IFERROR(VLOOKUP($A608,Tabela1[#All],11,FALSE),-1)</f>
        <v>-1</v>
      </c>
      <c r="K608">
        <v>586.07850599999995</v>
      </c>
      <c r="L608">
        <v>2.7958821019525852</v>
      </c>
      <c r="M608">
        <v>5.4982057589864661</v>
      </c>
      <c r="N608">
        <v>-23.026555500000004</v>
      </c>
      <c r="O608">
        <v>-45.556608696687441</v>
      </c>
    </row>
    <row r="609" spans="1:15" x14ac:dyDescent="0.3">
      <c r="A609" t="s">
        <v>622</v>
      </c>
      <c r="B609">
        <v>3554201</v>
      </c>
      <c r="C609">
        <f>IFERROR(VLOOKUP($A609,Tabela1[#All],4,FALSE),-1)</f>
        <v>-1</v>
      </c>
      <c r="D609">
        <f>IFERROR(VLOOKUP($A609,Tabela1[#All],5,FALSE),-1)</f>
        <v>-1</v>
      </c>
      <c r="E609">
        <f>IFERROR(VLOOKUP($A609,Tabela1[#All],6,FALSE),-1)</f>
        <v>-1</v>
      </c>
      <c r="F609">
        <f>IFERROR(VLOOKUP($A609,Tabela1[#All],7,FALSE),-1)</f>
        <v>-1</v>
      </c>
      <c r="G609">
        <f>IFERROR(VLOOKUP($A609,Tabela1[#All],8,FALSE),-1)</f>
        <v>-1</v>
      </c>
      <c r="H609">
        <f>IFERROR(VLOOKUP($A609,Tabela1[#All],9,FALSE),-1)</f>
        <v>-1</v>
      </c>
      <c r="I609">
        <f>IFERROR(VLOOKUP($A609,Tabela1[#All],10,FALSE),-1)</f>
        <v>-1</v>
      </c>
      <c r="J609">
        <f>IFERROR(VLOOKUP($A609,Tabela1[#All],11,FALSE),-1)</f>
        <v>-1</v>
      </c>
      <c r="K609">
        <v>709.35716600000001</v>
      </c>
      <c r="L609">
        <v>2.4715689254613227</v>
      </c>
      <c r="M609">
        <v>3.6562899011913594</v>
      </c>
      <c r="N609">
        <v>-23.340591746250151</v>
      </c>
      <c r="O609">
        <v>-49.377441961138608</v>
      </c>
    </row>
    <row r="610" spans="1:15" x14ac:dyDescent="0.3">
      <c r="A610" t="s">
        <v>39</v>
      </c>
      <c r="B610">
        <v>3554300</v>
      </c>
      <c r="C610" t="str">
        <f>IFERROR(VLOOKUP($A610,Tabela1[#All],4,FALSE),-1)</f>
        <v>G1</v>
      </c>
      <c r="D610" t="str">
        <f>IFERROR(VLOOKUP($A610,Tabela1[#All],5,FALSE),-1)</f>
        <v>G2</v>
      </c>
      <c r="E610" t="str">
        <f>IFERROR(VLOOKUP($A610,Tabela1[#All],6,FALSE),-1)</f>
        <v>G3</v>
      </c>
      <c r="F610" t="str">
        <f>IFERROR(VLOOKUP($A610,Tabela1[#All],7,FALSE),-1)</f>
        <v>G1</v>
      </c>
      <c r="G610" t="str">
        <f>IFERROR(VLOOKUP($A610,Tabela1[#All],8,FALSE),-1)</f>
        <v>G4</v>
      </c>
      <c r="H610" t="str">
        <f>IFERROR(VLOOKUP($A610,Tabela1[#All],9,FALSE),-1)</f>
        <v>G1</v>
      </c>
      <c r="I610" t="str">
        <f>IFERROR(VLOOKUP($A610,Tabela1[#All],10,FALSE),-1)</f>
        <v>G5</v>
      </c>
      <c r="J610" t="str">
        <f>IFERROR(VLOOKUP($A610,Tabela1[#All],11,FALSE),-1)</f>
        <v>G1</v>
      </c>
      <c r="K610">
        <v>352.74982899999998</v>
      </c>
      <c r="L610">
        <v>3.1919546045885201</v>
      </c>
      <c r="M610">
        <v>4.3645134736915097</v>
      </c>
      <c r="N610">
        <v>-22.531007000000002</v>
      </c>
      <c r="O610">
        <v>-52.171194822163727</v>
      </c>
    </row>
    <row r="611" spans="1:15" x14ac:dyDescent="0.3">
      <c r="A611" t="s">
        <v>623</v>
      </c>
      <c r="B611">
        <v>3554409</v>
      </c>
      <c r="C611">
        <f>IFERROR(VLOOKUP($A611,Tabela1[#All],4,FALSE),-1)</f>
        <v>-1</v>
      </c>
      <c r="D611">
        <f>IFERROR(VLOOKUP($A611,Tabela1[#All],5,FALSE),-1)</f>
        <v>-1</v>
      </c>
      <c r="E611">
        <f>IFERROR(VLOOKUP($A611,Tabela1[#All],6,FALSE),-1)</f>
        <v>-1</v>
      </c>
      <c r="F611">
        <f>IFERROR(VLOOKUP($A611,Tabela1[#All],7,FALSE),-1)</f>
        <v>-1</v>
      </c>
      <c r="G611">
        <f>IFERROR(VLOOKUP($A611,Tabela1[#All],8,FALSE),-1)</f>
        <v>-1</v>
      </c>
      <c r="H611">
        <f>IFERROR(VLOOKUP($A611,Tabela1[#All],9,FALSE),-1)</f>
        <v>-1</v>
      </c>
      <c r="I611">
        <f>IFERROR(VLOOKUP($A611,Tabela1[#All],10,FALSE),-1)</f>
        <v>-1</v>
      </c>
      <c r="J611">
        <f>IFERROR(VLOOKUP($A611,Tabela1[#All],11,FALSE),-1)</f>
        <v>-1</v>
      </c>
      <c r="K611">
        <v>515.71438499999999</v>
      </c>
      <c r="L611">
        <v>2.3454541117148229</v>
      </c>
      <c r="M611">
        <v>3.9717395908877782</v>
      </c>
      <c r="N611">
        <v>-20.787841656654852</v>
      </c>
      <c r="O611">
        <v>-48.341536137232502</v>
      </c>
    </row>
    <row r="612" spans="1:15" x14ac:dyDescent="0.3">
      <c r="A612" t="s">
        <v>624</v>
      </c>
      <c r="B612">
        <v>3554508</v>
      </c>
      <c r="C612">
        <f>IFERROR(VLOOKUP($A612,Tabela1[#All],4,FALSE),-1)</f>
        <v>-1</v>
      </c>
      <c r="D612">
        <f>IFERROR(VLOOKUP($A612,Tabela1[#All],5,FALSE),-1)</f>
        <v>-1</v>
      </c>
      <c r="E612">
        <f>IFERROR(VLOOKUP($A612,Tabela1[#All],6,FALSE),-1)</f>
        <v>-1</v>
      </c>
      <c r="F612">
        <f>IFERROR(VLOOKUP($A612,Tabela1[#All],7,FALSE),-1)</f>
        <v>-1</v>
      </c>
      <c r="G612">
        <f>IFERROR(VLOOKUP($A612,Tabela1[#All],8,FALSE),-1)</f>
        <v>-1</v>
      </c>
      <c r="H612">
        <f>IFERROR(VLOOKUP($A612,Tabela1[#All],9,FALSE),-1)</f>
        <v>-1</v>
      </c>
      <c r="I612">
        <f>IFERROR(VLOOKUP($A612,Tabela1[#All],10,FALSE),-1)</f>
        <v>-1</v>
      </c>
      <c r="J612">
        <f>IFERROR(VLOOKUP($A612,Tabela1[#All],11,FALSE),-1)</f>
        <v>-1</v>
      </c>
      <c r="K612">
        <v>483.84113400000001</v>
      </c>
      <c r="L612">
        <v>2.6068068512055138</v>
      </c>
      <c r="M612">
        <v>4.6240344464380225</v>
      </c>
      <c r="N612">
        <v>-23.097889485000003</v>
      </c>
      <c r="O612">
        <v>-47.711472527996328</v>
      </c>
    </row>
    <row r="613" spans="1:15" x14ac:dyDescent="0.3">
      <c r="A613" t="s">
        <v>625</v>
      </c>
      <c r="B613">
        <v>3554607</v>
      </c>
      <c r="C613">
        <f>IFERROR(VLOOKUP($A613,Tabela1[#All],4,FALSE),-1)</f>
        <v>-1</v>
      </c>
      <c r="D613">
        <f>IFERROR(VLOOKUP($A613,Tabela1[#All],5,FALSE),-1)</f>
        <v>-1</v>
      </c>
      <c r="E613">
        <f>IFERROR(VLOOKUP($A613,Tabela1[#All],6,FALSE),-1)</f>
        <v>-1</v>
      </c>
      <c r="F613">
        <f>IFERROR(VLOOKUP($A613,Tabela1[#All],7,FALSE),-1)</f>
        <v>-1</v>
      </c>
      <c r="G613">
        <f>IFERROR(VLOOKUP($A613,Tabela1[#All],8,FALSE),-1)</f>
        <v>-1</v>
      </c>
      <c r="H613">
        <f>IFERROR(VLOOKUP($A613,Tabela1[#All],9,FALSE),-1)</f>
        <v>-1</v>
      </c>
      <c r="I613">
        <f>IFERROR(VLOOKUP($A613,Tabela1[#All],10,FALSE),-1)</f>
        <v>-1</v>
      </c>
      <c r="J613">
        <f>IFERROR(VLOOKUP($A613,Tabela1[#All],11,FALSE),-1)</f>
        <v>-1</v>
      </c>
      <c r="K613">
        <v>810.95214899999996</v>
      </c>
      <c r="L613">
        <v>2.2940030257255981</v>
      </c>
      <c r="M613">
        <v>3.4245549766067134</v>
      </c>
      <c r="N613">
        <v>-23.202363382960307</v>
      </c>
      <c r="O613">
        <v>-49.603542894931422</v>
      </c>
    </row>
    <row r="614" spans="1:15" x14ac:dyDescent="0.3">
      <c r="A614" t="s">
        <v>626</v>
      </c>
      <c r="B614">
        <v>3554656</v>
      </c>
      <c r="C614">
        <f>IFERROR(VLOOKUP($A614,Tabela1[#All],4,FALSE),-1)</f>
        <v>-1</v>
      </c>
      <c r="D614">
        <f>IFERROR(VLOOKUP($A614,Tabela1[#All],5,FALSE),-1)</f>
        <v>-1</v>
      </c>
      <c r="E614">
        <f>IFERROR(VLOOKUP($A614,Tabela1[#All],6,FALSE),-1)</f>
        <v>-1</v>
      </c>
      <c r="F614">
        <f>IFERROR(VLOOKUP($A614,Tabela1[#All],7,FALSE),-1)</f>
        <v>-1</v>
      </c>
      <c r="G614">
        <f>IFERROR(VLOOKUP($A614,Tabela1[#All],8,FALSE),-1)</f>
        <v>-1</v>
      </c>
      <c r="H614">
        <f>IFERROR(VLOOKUP($A614,Tabela1[#All],9,FALSE),-1)</f>
        <v>-1</v>
      </c>
      <c r="I614">
        <f>IFERROR(VLOOKUP($A614,Tabela1[#All],10,FALSE),-1)</f>
        <v>-1</v>
      </c>
      <c r="J614">
        <f>IFERROR(VLOOKUP($A614,Tabela1[#All],11,FALSE),-1)</f>
        <v>-1</v>
      </c>
      <c r="K614">
        <v>582.709068</v>
      </c>
      <c r="L614">
        <v>1.8533818036435505</v>
      </c>
      <c r="M614">
        <v>3.3823773034681137</v>
      </c>
      <c r="N614">
        <v>-23.243769527262103</v>
      </c>
      <c r="O614">
        <v>-48.198238839887324</v>
      </c>
    </row>
    <row r="615" spans="1:15" x14ac:dyDescent="0.3">
      <c r="A615" t="s">
        <v>627</v>
      </c>
      <c r="B615">
        <v>3554706</v>
      </c>
      <c r="C615">
        <f>IFERROR(VLOOKUP($A615,Tabela1[#All],4,FALSE),-1)</f>
        <v>-1</v>
      </c>
      <c r="D615">
        <f>IFERROR(VLOOKUP($A615,Tabela1[#All],5,FALSE),-1)</f>
        <v>-1</v>
      </c>
      <c r="E615">
        <f>IFERROR(VLOOKUP($A615,Tabela1[#All],6,FALSE),-1)</f>
        <v>-1</v>
      </c>
      <c r="F615">
        <f>IFERROR(VLOOKUP($A615,Tabela1[#All],7,FALSE),-1)</f>
        <v>-1</v>
      </c>
      <c r="G615">
        <f>IFERROR(VLOOKUP($A615,Tabela1[#All],8,FALSE),-1)</f>
        <v>-1</v>
      </c>
      <c r="H615">
        <f>IFERROR(VLOOKUP($A615,Tabela1[#All],9,FALSE),-1)</f>
        <v>-1</v>
      </c>
      <c r="I615">
        <f>IFERROR(VLOOKUP($A615,Tabela1[#All],10,FALSE),-1)</f>
        <v>-1</v>
      </c>
      <c r="J615">
        <f>IFERROR(VLOOKUP($A615,Tabela1[#All],11,FALSE),-1)</f>
        <v>-1</v>
      </c>
      <c r="K615">
        <v>794.43520799999999</v>
      </c>
      <c r="L615">
        <v>2.4986771365944649</v>
      </c>
      <c r="M615">
        <v>4.0004340774793183</v>
      </c>
      <c r="N615">
        <v>-22.427493614698104</v>
      </c>
      <c r="O615">
        <v>-48.172157585145634</v>
      </c>
    </row>
    <row r="616" spans="1:15" x14ac:dyDescent="0.3">
      <c r="A616" t="s">
        <v>628</v>
      </c>
      <c r="B616">
        <v>3554755</v>
      </c>
      <c r="C616">
        <f>IFERROR(VLOOKUP($A616,Tabela1[#All],4,FALSE),-1)</f>
        <v>-1</v>
      </c>
      <c r="D616">
        <f>IFERROR(VLOOKUP($A616,Tabela1[#All],5,FALSE),-1)</f>
        <v>-1</v>
      </c>
      <c r="E616">
        <f>IFERROR(VLOOKUP($A616,Tabela1[#All],6,FALSE),-1)</f>
        <v>-1</v>
      </c>
      <c r="F616">
        <f>IFERROR(VLOOKUP($A616,Tabela1[#All],7,FALSE),-1)</f>
        <v>-1</v>
      </c>
      <c r="G616">
        <f>IFERROR(VLOOKUP($A616,Tabela1[#All],8,FALSE),-1)</f>
        <v>-1</v>
      </c>
      <c r="H616">
        <f>IFERROR(VLOOKUP($A616,Tabela1[#All],9,FALSE),-1)</f>
        <v>-1</v>
      </c>
      <c r="I616">
        <f>IFERROR(VLOOKUP($A616,Tabela1[#All],10,FALSE),-1)</f>
        <v>-1</v>
      </c>
      <c r="J616">
        <f>IFERROR(VLOOKUP($A616,Tabela1[#All],11,FALSE),-1)</f>
        <v>-1</v>
      </c>
      <c r="K616">
        <v>528.44563000000005</v>
      </c>
      <c r="L616">
        <v>1.8022330855475504</v>
      </c>
      <c r="M616">
        <v>3.236537261488694</v>
      </c>
      <c r="N616">
        <v>-22.038073647059949</v>
      </c>
      <c r="O616">
        <v>-48.340183393753499</v>
      </c>
    </row>
    <row r="617" spans="1:15" x14ac:dyDescent="0.3">
      <c r="A617" t="s">
        <v>629</v>
      </c>
      <c r="B617">
        <v>3554805</v>
      </c>
      <c r="C617">
        <f>IFERROR(VLOOKUP($A617,Tabela1[#All],4,FALSE),-1)</f>
        <v>-1</v>
      </c>
      <c r="D617">
        <f>IFERROR(VLOOKUP($A617,Tabela1[#All],5,FALSE),-1)</f>
        <v>-1</v>
      </c>
      <c r="E617">
        <f>IFERROR(VLOOKUP($A617,Tabela1[#All],6,FALSE),-1)</f>
        <v>-1</v>
      </c>
      <c r="F617">
        <f>IFERROR(VLOOKUP($A617,Tabela1[#All],7,FALSE),-1)</f>
        <v>-1</v>
      </c>
      <c r="G617">
        <f>IFERROR(VLOOKUP($A617,Tabela1[#All],8,FALSE),-1)</f>
        <v>-1</v>
      </c>
      <c r="H617">
        <f>IFERROR(VLOOKUP($A617,Tabela1[#All],9,FALSE),-1)</f>
        <v>-1</v>
      </c>
      <c r="I617">
        <f>IFERROR(VLOOKUP($A617,Tabela1[#All],10,FALSE),-1)</f>
        <v>-1</v>
      </c>
      <c r="J617">
        <f>IFERROR(VLOOKUP($A617,Tabela1[#All],11,FALSE),-1)</f>
        <v>-1</v>
      </c>
      <c r="K617">
        <v>561.411205</v>
      </c>
      <c r="L617">
        <v>2.2812470512214222</v>
      </c>
      <c r="M617">
        <v>4.6738039593845588</v>
      </c>
      <c r="N617">
        <v>-22.960415205393254</v>
      </c>
      <c r="O617">
        <v>-45.550746882346836</v>
      </c>
    </row>
    <row r="618" spans="1:15" x14ac:dyDescent="0.3">
      <c r="A618" t="s">
        <v>630</v>
      </c>
      <c r="B618">
        <v>3554904</v>
      </c>
      <c r="C618">
        <f>IFERROR(VLOOKUP($A618,Tabela1[#All],4,FALSE),-1)</f>
        <v>-1</v>
      </c>
      <c r="D618">
        <f>IFERROR(VLOOKUP($A618,Tabela1[#All],5,FALSE),-1)</f>
        <v>-1</v>
      </c>
      <c r="E618">
        <f>IFERROR(VLOOKUP($A618,Tabela1[#All],6,FALSE),-1)</f>
        <v>-1</v>
      </c>
      <c r="F618">
        <f>IFERROR(VLOOKUP($A618,Tabela1[#All],7,FALSE),-1)</f>
        <v>-1</v>
      </c>
      <c r="G618">
        <f>IFERROR(VLOOKUP($A618,Tabela1[#All],8,FALSE),-1)</f>
        <v>-1</v>
      </c>
      <c r="H618">
        <f>IFERROR(VLOOKUP($A618,Tabela1[#All],9,FALSE),-1)</f>
        <v>-1</v>
      </c>
      <c r="I618">
        <f>IFERROR(VLOOKUP($A618,Tabela1[#All],10,FALSE),-1)</f>
        <v>-1</v>
      </c>
      <c r="J618">
        <f>IFERROR(VLOOKUP($A618,Tabela1[#All],11,FALSE),-1)</f>
        <v>-1</v>
      </c>
      <c r="K618">
        <v>424.67347599999999</v>
      </c>
      <c r="L618">
        <v>2.180682012519926</v>
      </c>
      <c r="M618">
        <v>3.763951826033324</v>
      </c>
      <c r="N618">
        <v>-20.228012803363956</v>
      </c>
      <c r="O618">
        <v>-50.884882785455289</v>
      </c>
    </row>
    <row r="619" spans="1:15" x14ac:dyDescent="0.3">
      <c r="A619" t="s">
        <v>631</v>
      </c>
      <c r="B619">
        <v>3554953</v>
      </c>
      <c r="C619">
        <f>IFERROR(VLOOKUP($A619,Tabela1[#All],4,FALSE),-1)</f>
        <v>-1</v>
      </c>
      <c r="D619">
        <f>IFERROR(VLOOKUP($A619,Tabela1[#All],5,FALSE),-1)</f>
        <v>-1</v>
      </c>
      <c r="E619">
        <f>IFERROR(VLOOKUP($A619,Tabela1[#All],6,FALSE),-1)</f>
        <v>-1</v>
      </c>
      <c r="F619">
        <f>IFERROR(VLOOKUP($A619,Tabela1[#All],7,FALSE),-1)</f>
        <v>-1</v>
      </c>
      <c r="G619">
        <f>IFERROR(VLOOKUP($A619,Tabela1[#All],8,FALSE),-1)</f>
        <v>-1</v>
      </c>
      <c r="H619">
        <f>IFERROR(VLOOKUP($A619,Tabela1[#All],9,FALSE),-1)</f>
        <v>-1</v>
      </c>
      <c r="I619">
        <f>IFERROR(VLOOKUP($A619,Tabela1[#All],10,FALSE),-1)</f>
        <v>-1</v>
      </c>
      <c r="J619">
        <f>IFERROR(VLOOKUP($A619,Tabela1[#All],11,FALSE),-1)</f>
        <v>-1</v>
      </c>
      <c r="K619">
        <v>785.91438500000004</v>
      </c>
      <c r="L619">
        <v>2.1028828617830406</v>
      </c>
      <c r="M619">
        <v>3.8384712790719289</v>
      </c>
      <c r="N619">
        <v>-22.814756155163252</v>
      </c>
      <c r="O619">
        <v>-46.697023859532528</v>
      </c>
    </row>
    <row r="620" spans="1:15" x14ac:dyDescent="0.3">
      <c r="A620" t="s">
        <v>632</v>
      </c>
      <c r="B620">
        <v>3555000</v>
      </c>
      <c r="C620">
        <f>IFERROR(VLOOKUP($A620,Tabela1[#All],4,FALSE),-1)</f>
        <v>-1</v>
      </c>
      <c r="D620">
        <f>IFERROR(VLOOKUP($A620,Tabela1[#All],5,FALSE),-1)</f>
        <v>-1</v>
      </c>
      <c r="E620">
        <f>IFERROR(VLOOKUP($A620,Tabela1[#All],6,FALSE),-1)</f>
        <v>-1</v>
      </c>
      <c r="F620">
        <f>IFERROR(VLOOKUP($A620,Tabela1[#All],7,FALSE),-1)</f>
        <v>-1</v>
      </c>
      <c r="G620">
        <f>IFERROR(VLOOKUP($A620,Tabela1[#All],8,FALSE),-1)</f>
        <v>-1</v>
      </c>
      <c r="H620">
        <f>IFERROR(VLOOKUP($A620,Tabela1[#All],9,FALSE),-1)</f>
        <v>-1</v>
      </c>
      <c r="I620">
        <f>IFERROR(VLOOKUP($A620,Tabela1[#All],10,FALSE),-1)</f>
        <v>-1</v>
      </c>
      <c r="J620">
        <f>IFERROR(VLOOKUP($A620,Tabela1[#All],11,FALSE),-1)</f>
        <v>-1</v>
      </c>
      <c r="K620">
        <v>528.06524300000001</v>
      </c>
      <c r="L620">
        <v>2.7979499619051582</v>
      </c>
      <c r="M620">
        <v>4.8164004016476971</v>
      </c>
      <c r="N620">
        <v>-21.934821510000003</v>
      </c>
      <c r="O620">
        <v>-50.514006421722954</v>
      </c>
    </row>
    <row r="621" spans="1:15" x14ac:dyDescent="0.3">
      <c r="A621" t="s">
        <v>633</v>
      </c>
      <c r="B621">
        <v>3555109</v>
      </c>
      <c r="C621">
        <f>IFERROR(VLOOKUP($A621,Tabela1[#All],4,FALSE),-1)</f>
        <v>-1</v>
      </c>
      <c r="D621">
        <f>IFERROR(VLOOKUP($A621,Tabela1[#All],5,FALSE),-1)</f>
        <v>-1</v>
      </c>
      <c r="E621">
        <f>IFERROR(VLOOKUP($A621,Tabela1[#All],6,FALSE),-1)</f>
        <v>-1</v>
      </c>
      <c r="F621">
        <f>IFERROR(VLOOKUP($A621,Tabela1[#All],7,FALSE),-1)</f>
        <v>-1</v>
      </c>
      <c r="G621">
        <f>IFERROR(VLOOKUP($A621,Tabela1[#All],8,FALSE),-1)</f>
        <v>-1</v>
      </c>
      <c r="H621">
        <f>IFERROR(VLOOKUP($A621,Tabela1[#All],9,FALSE),-1)</f>
        <v>-1</v>
      </c>
      <c r="I621">
        <f>IFERROR(VLOOKUP($A621,Tabela1[#All],10,FALSE),-1)</f>
        <v>-1</v>
      </c>
      <c r="J621">
        <f>IFERROR(VLOOKUP($A621,Tabela1[#All],11,FALSE),-1)</f>
        <v>-1</v>
      </c>
      <c r="K621">
        <v>400.12967300000003</v>
      </c>
      <c r="L621">
        <v>2.3887581878491044</v>
      </c>
      <c r="M621">
        <v>4.1901915805753021</v>
      </c>
      <c r="N621">
        <v>-21.386395317688653</v>
      </c>
      <c r="O621">
        <v>-51.576720575971144</v>
      </c>
    </row>
    <row r="622" spans="1:15" x14ac:dyDescent="0.3">
      <c r="A622" t="s">
        <v>634</v>
      </c>
      <c r="B622">
        <v>3555208</v>
      </c>
      <c r="C622">
        <f>IFERROR(VLOOKUP($A622,Tabela1[#All],4,FALSE),-1)</f>
        <v>-1</v>
      </c>
      <c r="D622">
        <f>IFERROR(VLOOKUP($A622,Tabela1[#All],5,FALSE),-1)</f>
        <v>-1</v>
      </c>
      <c r="E622">
        <f>IFERROR(VLOOKUP($A622,Tabela1[#All],6,FALSE),-1)</f>
        <v>-1</v>
      </c>
      <c r="F622">
        <f>IFERROR(VLOOKUP($A622,Tabela1[#All],7,FALSE),-1)</f>
        <v>-1</v>
      </c>
      <c r="G622">
        <f>IFERROR(VLOOKUP($A622,Tabela1[#All],8,FALSE),-1)</f>
        <v>-1</v>
      </c>
      <c r="H622">
        <f>IFERROR(VLOOKUP($A622,Tabela1[#All],9,FALSE),-1)</f>
        <v>-1</v>
      </c>
      <c r="I622">
        <f>IFERROR(VLOOKUP($A622,Tabela1[#All],10,FALSE),-1)</f>
        <v>-1</v>
      </c>
      <c r="J622">
        <f>IFERROR(VLOOKUP($A622,Tabela1[#All],11,FALSE),-1)</f>
        <v>-1</v>
      </c>
      <c r="K622">
        <v>446.72039100000001</v>
      </c>
      <c r="L622">
        <v>2.1853579726778092</v>
      </c>
      <c r="M622">
        <v>3.3044905277734875</v>
      </c>
      <c r="N622">
        <v>-20.950235089182453</v>
      </c>
      <c r="O622">
        <v>-50.10944175051926</v>
      </c>
    </row>
    <row r="623" spans="1:15" x14ac:dyDescent="0.3">
      <c r="A623" t="s">
        <v>635</v>
      </c>
      <c r="B623">
        <v>3555307</v>
      </c>
      <c r="C623">
        <f>IFERROR(VLOOKUP($A623,Tabela1[#All],4,FALSE),-1)</f>
        <v>-1</v>
      </c>
      <c r="D623">
        <f>IFERROR(VLOOKUP($A623,Tabela1[#All],5,FALSE),-1)</f>
        <v>-1</v>
      </c>
      <c r="E623">
        <f>IFERROR(VLOOKUP($A623,Tabela1[#All],6,FALSE),-1)</f>
        <v>-1</v>
      </c>
      <c r="F623">
        <f>IFERROR(VLOOKUP($A623,Tabela1[#All],7,FALSE),-1)</f>
        <v>-1</v>
      </c>
      <c r="G623">
        <f>IFERROR(VLOOKUP($A623,Tabela1[#All],8,FALSE),-1)</f>
        <v>-1</v>
      </c>
      <c r="H623">
        <f>IFERROR(VLOOKUP($A623,Tabela1[#All],9,FALSE),-1)</f>
        <v>-1</v>
      </c>
      <c r="I623">
        <f>IFERROR(VLOOKUP($A623,Tabela1[#All],10,FALSE),-1)</f>
        <v>-1</v>
      </c>
      <c r="J623">
        <f>IFERROR(VLOOKUP($A623,Tabela1[#All],11,FALSE),-1)</f>
        <v>-1</v>
      </c>
      <c r="K623">
        <v>464.959159</v>
      </c>
      <c r="L623">
        <v>2.1696656187904129</v>
      </c>
      <c r="M623">
        <v>3.2372923375674589</v>
      </c>
      <c r="N623">
        <v>-20.051268617318417</v>
      </c>
      <c r="O623">
        <v>-50.477729431479297</v>
      </c>
    </row>
    <row r="624" spans="1:15" x14ac:dyDescent="0.3">
      <c r="A624" t="s">
        <v>636</v>
      </c>
      <c r="B624">
        <v>3555356</v>
      </c>
      <c r="C624">
        <f>IFERROR(VLOOKUP($A624,Tabela1[#All],4,FALSE),-1)</f>
        <v>-1</v>
      </c>
      <c r="D624">
        <f>IFERROR(VLOOKUP($A624,Tabela1[#All],5,FALSE),-1)</f>
        <v>-1</v>
      </c>
      <c r="E624">
        <f>IFERROR(VLOOKUP($A624,Tabela1[#All],6,FALSE),-1)</f>
        <v>-1</v>
      </c>
      <c r="F624">
        <f>IFERROR(VLOOKUP($A624,Tabela1[#All],7,FALSE),-1)</f>
        <v>-1</v>
      </c>
      <c r="G624">
        <f>IFERROR(VLOOKUP($A624,Tabela1[#All],8,FALSE),-1)</f>
        <v>-1</v>
      </c>
      <c r="H624">
        <f>IFERROR(VLOOKUP($A624,Tabela1[#All],9,FALSE),-1)</f>
        <v>-1</v>
      </c>
      <c r="I624">
        <f>IFERROR(VLOOKUP($A624,Tabela1[#All],10,FALSE),-1)</f>
        <v>-1</v>
      </c>
      <c r="J624">
        <f>IFERROR(VLOOKUP($A624,Tabela1[#All],11,FALSE),-1)</f>
        <v>-1</v>
      </c>
      <c r="K624">
        <v>419.90224799999999</v>
      </c>
      <c r="L624">
        <v>2.3219317379701807</v>
      </c>
      <c r="M624">
        <v>3.7999605274059833</v>
      </c>
      <c r="N624">
        <v>-21.162470999800203</v>
      </c>
      <c r="O624">
        <v>-49.719672394223984</v>
      </c>
    </row>
    <row r="625" spans="1:15" x14ac:dyDescent="0.3">
      <c r="A625" t="s">
        <v>4</v>
      </c>
      <c r="B625">
        <v>3555406</v>
      </c>
      <c r="C625" t="str">
        <f>IFERROR(VLOOKUP($A625,Tabela1[#All],4,FALSE),-1)</f>
        <v>G2</v>
      </c>
      <c r="D625" t="str">
        <f>IFERROR(VLOOKUP($A625,Tabela1[#All],5,FALSE),-1)</f>
        <v>G1</v>
      </c>
      <c r="E625" t="str">
        <f>IFERROR(VLOOKUP($A625,Tabela1[#All],6,FALSE),-1)</f>
        <v>G1</v>
      </c>
      <c r="F625" t="str">
        <f>IFERROR(VLOOKUP($A625,Tabela1[#All],7,FALSE),-1)</f>
        <v>G3</v>
      </c>
      <c r="G625" t="str">
        <f>IFERROR(VLOOKUP($A625,Tabela1[#All],8,FALSE),-1)</f>
        <v>G1</v>
      </c>
      <c r="H625" t="str">
        <f>IFERROR(VLOOKUP($A625,Tabela1[#All],9,FALSE),-1)</f>
        <v>G3</v>
      </c>
      <c r="I625" t="str">
        <f>IFERROR(VLOOKUP($A625,Tabela1[#All],10,FALSE),-1)</f>
        <v>G1</v>
      </c>
      <c r="J625" t="str">
        <f>IFERROR(VLOOKUP($A625,Tabela1[#All],11,FALSE),-1)</f>
        <v>G3</v>
      </c>
      <c r="K625">
        <v>5.0201219999999998</v>
      </c>
      <c r="L625">
        <v>2.8500976609941615</v>
      </c>
      <c r="M625">
        <v>4.9580810655158709</v>
      </c>
      <c r="N625">
        <v>-23.435964980516907</v>
      </c>
      <c r="O625">
        <v>-45.072091475479915</v>
      </c>
    </row>
    <row r="626" spans="1:15" x14ac:dyDescent="0.3">
      <c r="A626" t="s">
        <v>637</v>
      </c>
      <c r="B626">
        <v>3555505</v>
      </c>
      <c r="C626">
        <f>IFERROR(VLOOKUP($A626,Tabela1[#All],4,FALSE),-1)</f>
        <v>-1</v>
      </c>
      <c r="D626">
        <f>IFERROR(VLOOKUP($A626,Tabela1[#All],5,FALSE),-1)</f>
        <v>-1</v>
      </c>
      <c r="E626">
        <f>IFERROR(VLOOKUP($A626,Tabela1[#All],6,FALSE),-1)</f>
        <v>-1</v>
      </c>
      <c r="F626">
        <f>IFERROR(VLOOKUP($A626,Tabela1[#All],7,FALSE),-1)</f>
        <v>-1</v>
      </c>
      <c r="G626">
        <f>IFERROR(VLOOKUP($A626,Tabela1[#All],8,FALSE),-1)</f>
        <v>-1</v>
      </c>
      <c r="H626">
        <f>IFERROR(VLOOKUP($A626,Tabela1[#All],9,FALSE),-1)</f>
        <v>-1</v>
      </c>
      <c r="I626">
        <f>IFERROR(VLOOKUP($A626,Tabela1[#All],10,FALSE),-1)</f>
        <v>-1</v>
      </c>
      <c r="J626">
        <f>IFERROR(VLOOKUP($A626,Tabela1[#All],11,FALSE),-1)</f>
        <v>-1</v>
      </c>
      <c r="K626">
        <v>480.64356299999997</v>
      </c>
      <c r="L626">
        <v>2.450524690058026</v>
      </c>
      <c r="M626">
        <v>3.6794278966121188</v>
      </c>
      <c r="N626">
        <v>-22.523835450207056</v>
      </c>
      <c r="O626">
        <v>-49.663271665553467</v>
      </c>
    </row>
    <row r="627" spans="1:15" x14ac:dyDescent="0.3">
      <c r="A627" t="s">
        <v>638</v>
      </c>
      <c r="B627">
        <v>3555604</v>
      </c>
      <c r="C627">
        <f>IFERROR(VLOOKUP($A627,Tabela1[#All],4,FALSE),-1)</f>
        <v>-1</v>
      </c>
      <c r="D627">
        <f>IFERROR(VLOOKUP($A627,Tabela1[#All],5,FALSE),-1)</f>
        <v>-1</v>
      </c>
      <c r="E627">
        <f>IFERROR(VLOOKUP($A627,Tabela1[#All],6,FALSE),-1)</f>
        <v>-1</v>
      </c>
      <c r="F627">
        <f>IFERROR(VLOOKUP($A627,Tabela1[#All],7,FALSE),-1)</f>
        <v>-1</v>
      </c>
      <c r="G627">
        <f>IFERROR(VLOOKUP($A627,Tabela1[#All],8,FALSE),-1)</f>
        <v>-1</v>
      </c>
      <c r="H627">
        <f>IFERROR(VLOOKUP($A627,Tabela1[#All],9,FALSE),-1)</f>
        <v>-1</v>
      </c>
      <c r="I627">
        <f>IFERROR(VLOOKUP($A627,Tabela1[#All],10,FALSE),-1)</f>
        <v>-1</v>
      </c>
      <c r="J627">
        <f>IFERROR(VLOOKUP($A627,Tabela1[#All],11,FALSE),-1)</f>
        <v>-1</v>
      </c>
      <c r="K627">
        <v>504.43618800000002</v>
      </c>
      <c r="L627">
        <v>2.4021478490583599</v>
      </c>
      <c r="M627">
        <v>4.0047511555910011</v>
      </c>
      <c r="N627">
        <v>-20.953346399265751</v>
      </c>
      <c r="O627">
        <v>-49.177669534978428</v>
      </c>
    </row>
    <row r="628" spans="1:15" x14ac:dyDescent="0.3">
      <c r="A628" t="s">
        <v>639</v>
      </c>
      <c r="B628">
        <v>3555703</v>
      </c>
      <c r="C628">
        <f>IFERROR(VLOOKUP($A628,Tabela1[#All],4,FALSE),-1)</f>
        <v>-1</v>
      </c>
      <c r="D628">
        <f>IFERROR(VLOOKUP($A628,Tabela1[#All],5,FALSE),-1)</f>
        <v>-1</v>
      </c>
      <c r="E628">
        <f>IFERROR(VLOOKUP($A628,Tabela1[#All],6,FALSE),-1)</f>
        <v>-1</v>
      </c>
      <c r="F628">
        <f>IFERROR(VLOOKUP($A628,Tabela1[#All],7,FALSE),-1)</f>
        <v>-1</v>
      </c>
      <c r="G628">
        <f>IFERROR(VLOOKUP($A628,Tabela1[#All],8,FALSE),-1)</f>
        <v>-1</v>
      </c>
      <c r="H628">
        <f>IFERROR(VLOOKUP($A628,Tabela1[#All],9,FALSE),-1)</f>
        <v>-1</v>
      </c>
      <c r="I628">
        <f>IFERROR(VLOOKUP($A628,Tabela1[#All],10,FALSE),-1)</f>
        <v>-1</v>
      </c>
      <c r="J628">
        <f>IFERROR(VLOOKUP($A628,Tabela1[#All],11,FALSE),-1)</f>
        <v>-1</v>
      </c>
      <c r="K628">
        <v>472.19981200000001</v>
      </c>
      <c r="L628">
        <v>1.8979348365453415</v>
      </c>
      <c r="M628">
        <v>3.2657609167176105</v>
      </c>
      <c r="N628">
        <v>-20.887768999370802</v>
      </c>
      <c r="O628">
        <v>-49.897393579108623</v>
      </c>
    </row>
    <row r="629" spans="1:15" x14ac:dyDescent="0.3">
      <c r="A629" t="s">
        <v>640</v>
      </c>
      <c r="B629">
        <v>3555802</v>
      </c>
      <c r="C629">
        <f>IFERROR(VLOOKUP($A629,Tabela1[#All],4,FALSE),-1)</f>
        <v>-1</v>
      </c>
      <c r="D629">
        <f>IFERROR(VLOOKUP($A629,Tabela1[#All],5,FALSE),-1)</f>
        <v>-1</v>
      </c>
      <c r="E629">
        <f>IFERROR(VLOOKUP($A629,Tabela1[#All],6,FALSE),-1)</f>
        <v>-1</v>
      </c>
      <c r="F629">
        <f>IFERROR(VLOOKUP($A629,Tabela1[#All],7,FALSE),-1)</f>
        <v>-1</v>
      </c>
      <c r="G629">
        <f>IFERROR(VLOOKUP($A629,Tabela1[#All],8,FALSE),-1)</f>
        <v>-1</v>
      </c>
      <c r="H629">
        <f>IFERROR(VLOOKUP($A629,Tabela1[#All],9,FALSE),-1)</f>
        <v>-1</v>
      </c>
      <c r="I629">
        <f>IFERROR(VLOOKUP($A629,Tabela1[#All],10,FALSE),-1)</f>
        <v>-1</v>
      </c>
      <c r="J629">
        <f>IFERROR(VLOOKUP($A629,Tabela1[#All],11,FALSE),-1)</f>
        <v>-1</v>
      </c>
      <c r="K629">
        <v>448.394251</v>
      </c>
      <c r="L629">
        <v>2.3206903717279208</v>
      </c>
      <c r="M629">
        <v>3.9597090242464299</v>
      </c>
      <c r="N629">
        <v>-20.246264096670103</v>
      </c>
      <c r="O629">
        <v>-50.641800154077856</v>
      </c>
    </row>
    <row r="630" spans="1:15" x14ac:dyDescent="0.3">
      <c r="A630" t="s">
        <v>641</v>
      </c>
      <c r="B630">
        <v>3555901</v>
      </c>
      <c r="C630">
        <f>IFERROR(VLOOKUP($A630,Tabela1[#All],4,FALSE),-1)</f>
        <v>-1</v>
      </c>
      <c r="D630">
        <f>IFERROR(VLOOKUP($A630,Tabela1[#All],5,FALSE),-1)</f>
        <v>-1</v>
      </c>
      <c r="E630">
        <f>IFERROR(VLOOKUP($A630,Tabela1[#All],6,FALSE),-1)</f>
        <v>-1</v>
      </c>
      <c r="F630">
        <f>IFERROR(VLOOKUP($A630,Tabela1[#All],7,FALSE),-1)</f>
        <v>-1</v>
      </c>
      <c r="G630">
        <f>IFERROR(VLOOKUP($A630,Tabela1[#All],8,FALSE),-1)</f>
        <v>-1</v>
      </c>
      <c r="H630">
        <f>IFERROR(VLOOKUP($A630,Tabela1[#All],9,FALSE),-1)</f>
        <v>-1</v>
      </c>
      <c r="I630">
        <f>IFERROR(VLOOKUP($A630,Tabela1[#All],10,FALSE),-1)</f>
        <v>-1</v>
      </c>
      <c r="J630">
        <f>IFERROR(VLOOKUP($A630,Tabela1[#All],11,FALSE),-1)</f>
        <v>-1</v>
      </c>
      <c r="K630">
        <v>453.96709800000002</v>
      </c>
      <c r="L630">
        <v>2.1670247521755779</v>
      </c>
      <c r="M630">
        <v>3.0663259253620376</v>
      </c>
      <c r="N630">
        <v>-21.786313652437702</v>
      </c>
      <c r="O630">
        <v>-49.283201601357113</v>
      </c>
    </row>
    <row r="631" spans="1:15" x14ac:dyDescent="0.3">
      <c r="A631" t="s">
        <v>642</v>
      </c>
      <c r="B631">
        <v>3556008</v>
      </c>
      <c r="C631">
        <f>IFERROR(VLOOKUP($A631,Tabela1[#All],4,FALSE),-1)</f>
        <v>-1</v>
      </c>
      <c r="D631">
        <f>IFERROR(VLOOKUP($A631,Tabela1[#All],5,FALSE),-1)</f>
        <v>-1</v>
      </c>
      <c r="E631">
        <f>IFERROR(VLOOKUP($A631,Tabela1[#All],6,FALSE),-1)</f>
        <v>-1</v>
      </c>
      <c r="F631">
        <f>IFERROR(VLOOKUP($A631,Tabela1[#All],7,FALSE),-1)</f>
        <v>-1</v>
      </c>
      <c r="G631">
        <f>IFERROR(VLOOKUP($A631,Tabela1[#All],8,FALSE),-1)</f>
        <v>-1</v>
      </c>
      <c r="H631">
        <f>IFERROR(VLOOKUP($A631,Tabela1[#All],9,FALSE),-1)</f>
        <v>-1</v>
      </c>
      <c r="I631">
        <f>IFERROR(VLOOKUP($A631,Tabela1[#All],10,FALSE),-1)</f>
        <v>-1</v>
      </c>
      <c r="J631">
        <f>IFERROR(VLOOKUP($A631,Tabela1[#All],11,FALSE),-1)</f>
        <v>-1</v>
      </c>
      <c r="K631">
        <v>439.384184</v>
      </c>
      <c r="L631">
        <v>2.5104324007427796</v>
      </c>
      <c r="M631">
        <v>4.1401622296136367</v>
      </c>
      <c r="N631">
        <v>-21.200418812734753</v>
      </c>
      <c r="O631">
        <v>-49.290729849446706</v>
      </c>
    </row>
    <row r="632" spans="1:15" x14ac:dyDescent="0.3">
      <c r="A632" t="s">
        <v>643</v>
      </c>
      <c r="B632">
        <v>3556107</v>
      </c>
      <c r="C632">
        <f>IFERROR(VLOOKUP($A632,Tabela1[#All],4,FALSE),-1)</f>
        <v>-1</v>
      </c>
      <c r="D632">
        <f>IFERROR(VLOOKUP($A632,Tabela1[#All],5,FALSE),-1)</f>
        <v>-1</v>
      </c>
      <c r="E632">
        <f>IFERROR(VLOOKUP($A632,Tabela1[#All],6,FALSE),-1)</f>
        <v>-1</v>
      </c>
      <c r="F632">
        <f>IFERROR(VLOOKUP($A632,Tabela1[#All],7,FALSE),-1)</f>
        <v>-1</v>
      </c>
      <c r="G632">
        <f>IFERROR(VLOOKUP($A632,Tabela1[#All],8,FALSE),-1)</f>
        <v>-1</v>
      </c>
      <c r="H632">
        <f>IFERROR(VLOOKUP($A632,Tabela1[#All],9,FALSE),-1)</f>
        <v>-1</v>
      </c>
      <c r="I632">
        <f>IFERROR(VLOOKUP($A632,Tabela1[#All],10,FALSE),-1)</f>
        <v>-1</v>
      </c>
      <c r="J632">
        <f>IFERROR(VLOOKUP($A632,Tabela1[#All],11,FALSE),-1)</f>
        <v>-1</v>
      </c>
      <c r="K632">
        <v>508.17497100000003</v>
      </c>
      <c r="L632">
        <v>2.1753407291061095</v>
      </c>
      <c r="M632">
        <v>4.1246998089321174</v>
      </c>
      <c r="N632">
        <v>-20.423370291877653</v>
      </c>
      <c r="O632">
        <v>-50.085868281705338</v>
      </c>
    </row>
    <row r="633" spans="1:15" x14ac:dyDescent="0.3">
      <c r="A633" t="s">
        <v>644</v>
      </c>
      <c r="B633">
        <v>3556206</v>
      </c>
      <c r="C633">
        <f>IFERROR(VLOOKUP($A633,Tabela1[#All],4,FALSE),-1)</f>
        <v>-1</v>
      </c>
      <c r="D633">
        <f>IFERROR(VLOOKUP($A633,Tabela1[#All],5,FALSE),-1)</f>
        <v>-1</v>
      </c>
      <c r="E633">
        <f>IFERROR(VLOOKUP($A633,Tabela1[#All],6,FALSE),-1)</f>
        <v>-1</v>
      </c>
      <c r="F633">
        <f>IFERROR(VLOOKUP($A633,Tabela1[#All],7,FALSE),-1)</f>
        <v>-1</v>
      </c>
      <c r="G633">
        <f>IFERROR(VLOOKUP($A633,Tabela1[#All],8,FALSE),-1)</f>
        <v>-1</v>
      </c>
      <c r="H633">
        <f>IFERROR(VLOOKUP($A633,Tabela1[#All],9,FALSE),-1)</f>
        <v>-1</v>
      </c>
      <c r="I633">
        <f>IFERROR(VLOOKUP($A633,Tabela1[#All],10,FALSE),-1)</f>
        <v>-1</v>
      </c>
      <c r="J633">
        <f>IFERROR(VLOOKUP($A633,Tabela1[#All],11,FALSE),-1)</f>
        <v>-1</v>
      </c>
      <c r="K633">
        <v>690.12080300000002</v>
      </c>
      <c r="L633">
        <v>2.1718375720313672</v>
      </c>
      <c r="M633">
        <v>5.1112389831348324</v>
      </c>
      <c r="N633">
        <v>-22.971244000000002</v>
      </c>
      <c r="O633">
        <v>-46.996630027555213</v>
      </c>
    </row>
    <row r="634" spans="1:15" x14ac:dyDescent="0.3">
      <c r="A634" t="s">
        <v>645</v>
      </c>
      <c r="B634">
        <v>3556305</v>
      </c>
      <c r="C634">
        <f>IFERROR(VLOOKUP($A634,Tabela1[#All],4,FALSE),-1)</f>
        <v>-1</v>
      </c>
      <c r="D634">
        <f>IFERROR(VLOOKUP($A634,Tabela1[#All],5,FALSE),-1)</f>
        <v>-1</v>
      </c>
      <c r="E634">
        <f>IFERROR(VLOOKUP($A634,Tabela1[#All],6,FALSE),-1)</f>
        <v>-1</v>
      </c>
      <c r="F634">
        <f>IFERROR(VLOOKUP($A634,Tabela1[#All],7,FALSE),-1)</f>
        <v>-1</v>
      </c>
      <c r="G634">
        <f>IFERROR(VLOOKUP($A634,Tabela1[#All],8,FALSE),-1)</f>
        <v>-1</v>
      </c>
      <c r="H634">
        <f>IFERROR(VLOOKUP($A634,Tabela1[#All],9,FALSE),-1)</f>
        <v>-1</v>
      </c>
      <c r="I634">
        <f>IFERROR(VLOOKUP($A634,Tabela1[#All],10,FALSE),-1)</f>
        <v>-1</v>
      </c>
      <c r="J634">
        <f>IFERROR(VLOOKUP($A634,Tabela1[#All],11,FALSE),-1)</f>
        <v>-1</v>
      </c>
      <c r="K634">
        <v>451.787756</v>
      </c>
      <c r="L634">
        <v>2.9333156620656617</v>
      </c>
      <c r="M634">
        <v>4.4229179807676626</v>
      </c>
      <c r="N634">
        <v>-21.225575282859502</v>
      </c>
      <c r="O634">
        <v>-50.869308119039758</v>
      </c>
    </row>
    <row r="635" spans="1:15" x14ac:dyDescent="0.3">
      <c r="A635" t="s">
        <v>646</v>
      </c>
      <c r="B635">
        <v>3556354</v>
      </c>
      <c r="C635">
        <f>IFERROR(VLOOKUP($A635,Tabela1[#All],4,FALSE),-1)</f>
        <v>-1</v>
      </c>
      <c r="D635">
        <f>IFERROR(VLOOKUP($A635,Tabela1[#All],5,FALSE),-1)</f>
        <v>-1</v>
      </c>
      <c r="E635">
        <f>IFERROR(VLOOKUP($A635,Tabela1[#All],6,FALSE),-1)</f>
        <v>-1</v>
      </c>
      <c r="F635">
        <f>IFERROR(VLOOKUP($A635,Tabela1[#All],7,FALSE),-1)</f>
        <v>-1</v>
      </c>
      <c r="G635">
        <f>IFERROR(VLOOKUP($A635,Tabela1[#All],8,FALSE),-1)</f>
        <v>-1</v>
      </c>
      <c r="H635">
        <f>IFERROR(VLOOKUP($A635,Tabela1[#All],9,FALSE),-1)</f>
        <v>-1</v>
      </c>
      <c r="I635">
        <f>IFERROR(VLOOKUP($A635,Tabela1[#All],10,FALSE),-1)</f>
        <v>-1</v>
      </c>
      <c r="J635">
        <f>IFERROR(VLOOKUP($A635,Tabela1[#All],11,FALSE),-1)</f>
        <v>-1</v>
      </c>
      <c r="K635">
        <v>832.89650300000005</v>
      </c>
      <c r="L635">
        <v>2.1541042975321183</v>
      </c>
      <c r="M635">
        <v>4.0227169800510296</v>
      </c>
      <c r="N635">
        <v>-22.884880423820402</v>
      </c>
      <c r="O635">
        <v>-46.411600233135466</v>
      </c>
    </row>
    <row r="636" spans="1:15" x14ac:dyDescent="0.3">
      <c r="A636" t="s">
        <v>647</v>
      </c>
      <c r="B636">
        <v>3556404</v>
      </c>
      <c r="C636">
        <f>IFERROR(VLOOKUP($A636,Tabela1[#All],4,FALSE),-1)</f>
        <v>-1</v>
      </c>
      <c r="D636">
        <f>IFERROR(VLOOKUP($A636,Tabela1[#All],5,FALSE),-1)</f>
        <v>-1</v>
      </c>
      <c r="E636">
        <f>IFERROR(VLOOKUP($A636,Tabela1[#All],6,FALSE),-1)</f>
        <v>-1</v>
      </c>
      <c r="F636">
        <f>IFERROR(VLOOKUP($A636,Tabela1[#All],7,FALSE),-1)</f>
        <v>-1</v>
      </c>
      <c r="G636">
        <f>IFERROR(VLOOKUP($A636,Tabela1[#All],8,FALSE),-1)</f>
        <v>-1</v>
      </c>
      <c r="H636">
        <f>IFERROR(VLOOKUP($A636,Tabela1[#All],9,FALSE),-1)</f>
        <v>-1</v>
      </c>
      <c r="I636">
        <f>IFERROR(VLOOKUP($A636,Tabela1[#All],10,FALSE),-1)</f>
        <v>-1</v>
      </c>
      <c r="J636">
        <f>IFERROR(VLOOKUP($A636,Tabela1[#All],11,FALSE),-1)</f>
        <v>-1</v>
      </c>
      <c r="K636">
        <v>702.02575000000002</v>
      </c>
      <c r="L636">
        <v>2.4268006945521643</v>
      </c>
      <c r="M636">
        <v>4.6319001471668084</v>
      </c>
      <c r="N636">
        <v>-21.835866000000003</v>
      </c>
      <c r="O636">
        <v>-46.895608914752174</v>
      </c>
    </row>
    <row r="637" spans="1:15" x14ac:dyDescent="0.3">
      <c r="A637" t="s">
        <v>648</v>
      </c>
      <c r="B637">
        <v>3556453</v>
      </c>
      <c r="C637">
        <f>IFERROR(VLOOKUP($A637,Tabela1[#All],4,FALSE),-1)</f>
        <v>-1</v>
      </c>
      <c r="D637">
        <f>IFERROR(VLOOKUP($A637,Tabela1[#All],5,FALSE),-1)</f>
        <v>-1</v>
      </c>
      <c r="E637">
        <f>IFERROR(VLOOKUP($A637,Tabela1[#All],6,FALSE),-1)</f>
        <v>-1</v>
      </c>
      <c r="F637">
        <f>IFERROR(VLOOKUP($A637,Tabela1[#All],7,FALSE),-1)</f>
        <v>-1</v>
      </c>
      <c r="G637">
        <f>IFERROR(VLOOKUP($A637,Tabela1[#All],8,FALSE),-1)</f>
        <v>-1</v>
      </c>
      <c r="H637">
        <f>IFERROR(VLOOKUP($A637,Tabela1[#All],9,FALSE),-1)</f>
        <v>-1</v>
      </c>
      <c r="I637">
        <f>IFERROR(VLOOKUP($A637,Tabela1[#All],10,FALSE),-1)</f>
        <v>-1</v>
      </c>
      <c r="J637">
        <f>IFERROR(VLOOKUP($A637,Tabela1[#All],11,FALSE),-1)</f>
        <v>-1</v>
      </c>
      <c r="K637">
        <v>926.92935699999998</v>
      </c>
      <c r="L637">
        <v>1.6282765098705798</v>
      </c>
      <c r="M637">
        <v>4.7209609738000964</v>
      </c>
      <c r="N637">
        <v>-23.615302500000002</v>
      </c>
      <c r="O637">
        <v>-47.019647784074024</v>
      </c>
    </row>
    <row r="638" spans="1:15" x14ac:dyDescent="0.3">
      <c r="A638" t="s">
        <v>649</v>
      </c>
      <c r="B638">
        <v>3556503</v>
      </c>
      <c r="C638">
        <f>IFERROR(VLOOKUP($A638,Tabela1[#All],4,FALSE),-1)</f>
        <v>-1</v>
      </c>
      <c r="D638">
        <f>IFERROR(VLOOKUP($A638,Tabela1[#All],5,FALSE),-1)</f>
        <v>-1</v>
      </c>
      <c r="E638">
        <f>IFERROR(VLOOKUP($A638,Tabela1[#All],6,FALSE),-1)</f>
        <v>-1</v>
      </c>
      <c r="F638">
        <f>IFERROR(VLOOKUP($A638,Tabela1[#All],7,FALSE),-1)</f>
        <v>-1</v>
      </c>
      <c r="G638">
        <f>IFERROR(VLOOKUP($A638,Tabela1[#All],8,FALSE),-1)</f>
        <v>-1</v>
      </c>
      <c r="H638">
        <f>IFERROR(VLOOKUP($A638,Tabela1[#All],9,FALSE),-1)</f>
        <v>-1</v>
      </c>
      <c r="I638">
        <f>IFERROR(VLOOKUP($A638,Tabela1[#All],10,FALSE),-1)</f>
        <v>-1</v>
      </c>
      <c r="J638">
        <f>IFERROR(VLOOKUP($A638,Tabela1[#All],11,FALSE),-1)</f>
        <v>-1</v>
      </c>
      <c r="K638">
        <v>729.73711900000001</v>
      </c>
      <c r="L638">
        <v>1.5455545072340648</v>
      </c>
      <c r="M638">
        <v>5.0857827613383861</v>
      </c>
      <c r="N638">
        <v>-23.214466500000004</v>
      </c>
      <c r="O638">
        <v>-46.829890223917758</v>
      </c>
    </row>
    <row r="639" spans="1:15" x14ac:dyDescent="0.3">
      <c r="A639" t="s">
        <v>650</v>
      </c>
      <c r="B639">
        <v>3556602</v>
      </c>
      <c r="C639">
        <f>IFERROR(VLOOKUP($A639,Tabela1[#All],4,FALSE),-1)</f>
        <v>-1</v>
      </c>
      <c r="D639">
        <f>IFERROR(VLOOKUP($A639,Tabela1[#All],5,FALSE),-1)</f>
        <v>-1</v>
      </c>
      <c r="E639">
        <f>IFERROR(VLOOKUP($A639,Tabela1[#All],6,FALSE),-1)</f>
        <v>-1</v>
      </c>
      <c r="F639">
        <f>IFERROR(VLOOKUP($A639,Tabela1[#All],7,FALSE),-1)</f>
        <v>-1</v>
      </c>
      <c r="G639">
        <f>IFERROR(VLOOKUP($A639,Tabela1[#All],8,FALSE),-1)</f>
        <v>-1</v>
      </c>
      <c r="H639">
        <f>IFERROR(VLOOKUP($A639,Tabela1[#All],9,FALSE),-1)</f>
        <v>-1</v>
      </c>
      <c r="I639">
        <f>IFERROR(VLOOKUP($A639,Tabela1[#All],10,FALSE),-1)</f>
        <v>-1</v>
      </c>
      <c r="J639">
        <f>IFERROR(VLOOKUP($A639,Tabela1[#All],11,FALSE),-1)</f>
        <v>-1</v>
      </c>
      <c r="K639">
        <v>650.27430400000003</v>
      </c>
      <c r="L639">
        <v>2.3939540586136796</v>
      </c>
      <c r="M639">
        <v>4.0351494577734632</v>
      </c>
      <c r="N639">
        <v>-22.224748314841602</v>
      </c>
      <c r="O639">
        <v>-49.821781654576142</v>
      </c>
    </row>
    <row r="640" spans="1:15" x14ac:dyDescent="0.3">
      <c r="A640" t="s">
        <v>651</v>
      </c>
      <c r="B640">
        <v>3556701</v>
      </c>
      <c r="C640">
        <f>IFERROR(VLOOKUP($A640,Tabela1[#All],4,FALSE),-1)</f>
        <v>-1</v>
      </c>
      <c r="D640">
        <f>IFERROR(VLOOKUP($A640,Tabela1[#All],5,FALSE),-1)</f>
        <v>-1</v>
      </c>
      <c r="E640">
        <f>IFERROR(VLOOKUP($A640,Tabela1[#All],6,FALSE),-1)</f>
        <v>-1</v>
      </c>
      <c r="F640">
        <f>IFERROR(VLOOKUP($A640,Tabela1[#All],7,FALSE),-1)</f>
        <v>-1</v>
      </c>
      <c r="G640">
        <f>IFERROR(VLOOKUP($A640,Tabela1[#All],8,FALSE),-1)</f>
        <v>-1</v>
      </c>
      <c r="H640">
        <f>IFERROR(VLOOKUP($A640,Tabela1[#All],9,FALSE),-1)</f>
        <v>-1</v>
      </c>
      <c r="I640">
        <f>IFERROR(VLOOKUP($A640,Tabela1[#All],10,FALSE),-1)</f>
        <v>-1</v>
      </c>
      <c r="J640">
        <f>IFERROR(VLOOKUP($A640,Tabela1[#All],11,FALSE),-1)</f>
        <v>-1</v>
      </c>
      <c r="K640">
        <v>719.20842600000003</v>
      </c>
      <c r="L640">
        <v>1.9117114471772816</v>
      </c>
      <c r="M640">
        <v>4.896129218798853</v>
      </c>
      <c r="N640">
        <v>-23.030538324140796</v>
      </c>
      <c r="O640">
        <v>-46.976476309079708</v>
      </c>
    </row>
    <row r="641" spans="1:15" x14ac:dyDescent="0.3">
      <c r="A641" t="s">
        <v>652</v>
      </c>
      <c r="B641">
        <v>3556800</v>
      </c>
      <c r="C641">
        <f>IFERROR(VLOOKUP($A641,Tabela1[#All],4,FALSE),-1)</f>
        <v>-1</v>
      </c>
      <c r="D641">
        <f>IFERROR(VLOOKUP($A641,Tabela1[#All],5,FALSE),-1)</f>
        <v>-1</v>
      </c>
      <c r="E641">
        <f>IFERROR(VLOOKUP($A641,Tabela1[#All],6,FALSE),-1)</f>
        <v>-1</v>
      </c>
      <c r="F641">
        <f>IFERROR(VLOOKUP($A641,Tabela1[#All],7,FALSE),-1)</f>
        <v>-1</v>
      </c>
      <c r="G641">
        <f>IFERROR(VLOOKUP($A641,Tabela1[#All],8,FALSE),-1)</f>
        <v>-1</v>
      </c>
      <c r="H641">
        <f>IFERROR(VLOOKUP($A641,Tabela1[#All],9,FALSE),-1)</f>
        <v>-1</v>
      </c>
      <c r="I641">
        <f>IFERROR(VLOOKUP($A641,Tabela1[#All],10,FALSE),-1)</f>
        <v>-1</v>
      </c>
      <c r="J641">
        <f>IFERROR(VLOOKUP($A641,Tabela1[#All],11,FALSE),-1)</f>
        <v>-1</v>
      </c>
      <c r="K641">
        <v>538.54532500000005</v>
      </c>
      <c r="L641">
        <v>2.3379102939115564</v>
      </c>
      <c r="M641">
        <v>4.2764158446534486</v>
      </c>
      <c r="N641">
        <v>-20.872314000000003</v>
      </c>
      <c r="O641">
        <v>-48.296662879599765</v>
      </c>
    </row>
    <row r="642" spans="1:15" x14ac:dyDescent="0.3">
      <c r="A642" t="s">
        <v>653</v>
      </c>
      <c r="B642">
        <v>3556909</v>
      </c>
      <c r="C642">
        <f>IFERROR(VLOOKUP($A642,Tabela1[#All],4,FALSE),-1)</f>
        <v>-1</v>
      </c>
      <c r="D642">
        <f>IFERROR(VLOOKUP($A642,Tabela1[#All],5,FALSE),-1)</f>
        <v>-1</v>
      </c>
      <c r="E642">
        <f>IFERROR(VLOOKUP($A642,Tabela1[#All],6,FALSE),-1)</f>
        <v>-1</v>
      </c>
      <c r="F642">
        <f>IFERROR(VLOOKUP($A642,Tabela1[#All],7,FALSE),-1)</f>
        <v>-1</v>
      </c>
      <c r="G642">
        <f>IFERROR(VLOOKUP($A642,Tabela1[#All],8,FALSE),-1)</f>
        <v>-1</v>
      </c>
      <c r="H642">
        <f>IFERROR(VLOOKUP($A642,Tabela1[#All],9,FALSE),-1)</f>
        <v>-1</v>
      </c>
      <c r="I642">
        <f>IFERROR(VLOOKUP($A642,Tabela1[#All],10,FALSE),-1)</f>
        <v>-1</v>
      </c>
      <c r="J642">
        <f>IFERROR(VLOOKUP($A642,Tabela1[#All],11,FALSE),-1)</f>
        <v>-1</v>
      </c>
      <c r="K642">
        <v>608.47872199999995</v>
      </c>
      <c r="L642">
        <v>1.9796803728812291</v>
      </c>
      <c r="M642">
        <v>3.9449759084120477</v>
      </c>
      <c r="N642">
        <v>-21.167154084720458</v>
      </c>
      <c r="O642">
        <v>-48.630171357210997</v>
      </c>
    </row>
    <row r="643" spans="1:15" x14ac:dyDescent="0.3">
      <c r="A643" t="s">
        <v>654</v>
      </c>
      <c r="B643">
        <v>3556958</v>
      </c>
      <c r="C643">
        <f>IFERROR(VLOOKUP($A643,Tabela1[#All],4,FALSE),-1)</f>
        <v>-1</v>
      </c>
      <c r="D643">
        <f>IFERROR(VLOOKUP($A643,Tabela1[#All],5,FALSE),-1)</f>
        <v>-1</v>
      </c>
      <c r="E643">
        <f>IFERROR(VLOOKUP($A643,Tabela1[#All],6,FALSE),-1)</f>
        <v>-1</v>
      </c>
      <c r="F643">
        <f>IFERROR(VLOOKUP($A643,Tabela1[#All],7,FALSE),-1)</f>
        <v>-1</v>
      </c>
      <c r="G643">
        <f>IFERROR(VLOOKUP($A643,Tabela1[#All],8,FALSE),-1)</f>
        <v>-1</v>
      </c>
      <c r="H643">
        <f>IFERROR(VLOOKUP($A643,Tabela1[#All],9,FALSE),-1)</f>
        <v>-1</v>
      </c>
      <c r="I643">
        <f>IFERROR(VLOOKUP($A643,Tabela1[#All],10,FALSE),-1)</f>
        <v>-1</v>
      </c>
      <c r="J643">
        <f>IFERROR(VLOOKUP($A643,Tabela1[#All],11,FALSE),-1)</f>
        <v>-1</v>
      </c>
      <c r="K643">
        <v>490.50688000000002</v>
      </c>
      <c r="L643">
        <v>1.6975083178660846</v>
      </c>
      <c r="M643">
        <v>3.2648178230095364</v>
      </c>
      <c r="N643">
        <v>-20.198738574456105</v>
      </c>
      <c r="O643">
        <v>-50.480806970236308</v>
      </c>
    </row>
    <row r="644" spans="1:15" x14ac:dyDescent="0.3">
      <c r="A644" t="s">
        <v>655</v>
      </c>
      <c r="B644">
        <v>3557006</v>
      </c>
      <c r="C644">
        <f>IFERROR(VLOOKUP($A644,Tabela1[#All],4,FALSE),-1)</f>
        <v>-1</v>
      </c>
      <c r="D644">
        <f>IFERROR(VLOOKUP($A644,Tabela1[#All],5,FALSE),-1)</f>
        <v>-1</v>
      </c>
      <c r="E644">
        <f>IFERROR(VLOOKUP($A644,Tabela1[#All],6,FALSE),-1)</f>
        <v>-1</v>
      </c>
      <c r="F644">
        <f>IFERROR(VLOOKUP($A644,Tabela1[#All],7,FALSE),-1)</f>
        <v>-1</v>
      </c>
      <c r="G644">
        <f>IFERROR(VLOOKUP($A644,Tabela1[#All],8,FALSE),-1)</f>
        <v>-1</v>
      </c>
      <c r="H644">
        <f>IFERROR(VLOOKUP($A644,Tabela1[#All],9,FALSE),-1)</f>
        <v>-1</v>
      </c>
      <c r="I644">
        <f>IFERROR(VLOOKUP($A644,Tabela1[#All],10,FALSE),-1)</f>
        <v>-1</v>
      </c>
      <c r="J644">
        <f>IFERROR(VLOOKUP($A644,Tabela1[#All],11,FALSE),-1)</f>
        <v>-1</v>
      </c>
      <c r="K644">
        <v>571.63123099999996</v>
      </c>
      <c r="L644">
        <v>2.2636763010906771</v>
      </c>
      <c r="M644">
        <v>5.0880651776902051</v>
      </c>
      <c r="N644">
        <v>-23.5418712059999</v>
      </c>
      <c r="O644">
        <v>-47.449738057982707</v>
      </c>
    </row>
    <row r="645" spans="1:15" x14ac:dyDescent="0.3">
      <c r="A645" t="s">
        <v>656</v>
      </c>
      <c r="B645">
        <v>3557105</v>
      </c>
      <c r="C645">
        <f>IFERROR(VLOOKUP($A645,Tabela1[#All],4,FALSE),-1)</f>
        <v>-1</v>
      </c>
      <c r="D645">
        <f>IFERROR(VLOOKUP($A645,Tabela1[#All],5,FALSE),-1)</f>
        <v>-1</v>
      </c>
      <c r="E645">
        <f>IFERROR(VLOOKUP($A645,Tabela1[#All],6,FALSE),-1)</f>
        <v>-1</v>
      </c>
      <c r="F645">
        <f>IFERROR(VLOOKUP($A645,Tabela1[#All],7,FALSE),-1)</f>
        <v>-1</v>
      </c>
      <c r="G645">
        <f>IFERROR(VLOOKUP($A645,Tabela1[#All],8,FALSE),-1)</f>
        <v>-1</v>
      </c>
      <c r="H645">
        <f>IFERROR(VLOOKUP($A645,Tabela1[#All],9,FALSE),-1)</f>
        <v>-1</v>
      </c>
      <c r="I645">
        <f>IFERROR(VLOOKUP($A645,Tabela1[#All],10,FALSE),-1)</f>
        <v>-1</v>
      </c>
      <c r="J645">
        <f>IFERROR(VLOOKUP($A645,Tabela1[#All],11,FALSE),-1)</f>
        <v>-1</v>
      </c>
      <c r="K645">
        <v>518.33459100000005</v>
      </c>
      <c r="L645">
        <v>2.6239756089478266</v>
      </c>
      <c r="M645">
        <v>4.9756477531269505</v>
      </c>
      <c r="N645">
        <v>-20.419470000000004</v>
      </c>
      <c r="O645">
        <v>-49.974672015206657</v>
      </c>
    </row>
    <row r="646" spans="1:15" x14ac:dyDescent="0.3">
      <c r="A646" t="s">
        <v>657</v>
      </c>
      <c r="B646">
        <v>3557154</v>
      </c>
      <c r="C646">
        <f>IFERROR(VLOOKUP($A646,Tabela1[#All],4,FALSE),-1)</f>
        <v>-1</v>
      </c>
      <c r="D646">
        <f>IFERROR(VLOOKUP($A646,Tabela1[#All],5,FALSE),-1)</f>
        <v>-1</v>
      </c>
      <c r="E646">
        <f>IFERROR(VLOOKUP($A646,Tabela1[#All],6,FALSE),-1)</f>
        <v>-1</v>
      </c>
      <c r="F646">
        <f>IFERROR(VLOOKUP($A646,Tabela1[#All],7,FALSE),-1)</f>
        <v>-1</v>
      </c>
      <c r="G646">
        <f>IFERROR(VLOOKUP($A646,Tabela1[#All],8,FALSE),-1)</f>
        <v>-1</v>
      </c>
      <c r="H646">
        <f>IFERROR(VLOOKUP($A646,Tabela1[#All],9,FALSE),-1)</f>
        <v>-1</v>
      </c>
      <c r="I646">
        <f>IFERROR(VLOOKUP($A646,Tabela1[#All],10,FALSE),-1)</f>
        <v>-1</v>
      </c>
      <c r="J646">
        <f>IFERROR(VLOOKUP($A646,Tabela1[#All],11,FALSE),-1)</f>
        <v>-1</v>
      </c>
      <c r="K646">
        <v>415.85244899999998</v>
      </c>
      <c r="L646">
        <v>2.503866916149728</v>
      </c>
      <c r="M646">
        <v>3.4342494523964757</v>
      </c>
      <c r="N646">
        <v>-21.050110434971803</v>
      </c>
      <c r="O646">
        <v>-50.055739518479413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DA00-0494-4838-89E7-2E756EE4D98B}">
  <dimension ref="A1:AX780"/>
  <sheetViews>
    <sheetView topLeftCell="AA1" workbookViewId="0">
      <selection activeCell="AW1" sqref="AW1"/>
    </sheetView>
  </sheetViews>
  <sheetFormatPr defaultRowHeight="14.4" x14ac:dyDescent="0.3"/>
  <sheetData>
    <row r="1" spans="1:50" x14ac:dyDescent="0.3">
      <c r="A1" t="s">
        <v>25</v>
      </c>
      <c r="B1" t="s">
        <v>49</v>
      </c>
      <c r="C1" t="s">
        <v>46</v>
      </c>
      <c r="D1" t="s">
        <v>17</v>
      </c>
      <c r="E1" t="s">
        <v>48</v>
      </c>
      <c r="F1" t="s">
        <v>37</v>
      </c>
      <c r="G1" t="s">
        <v>7</v>
      </c>
      <c r="H1" t="s">
        <v>12</v>
      </c>
      <c r="I1" t="s">
        <v>14</v>
      </c>
      <c r="J1" t="s">
        <v>9</v>
      </c>
      <c r="K1" t="s">
        <v>20</v>
      </c>
      <c r="L1" t="s">
        <v>52</v>
      </c>
      <c r="M1" t="s">
        <v>41</v>
      </c>
      <c r="N1" t="s">
        <v>51</v>
      </c>
      <c r="O1" t="s">
        <v>23</v>
      </c>
      <c r="P1" t="s">
        <v>16</v>
      </c>
      <c r="Q1" t="s">
        <v>15</v>
      </c>
      <c r="R1" t="s">
        <v>30</v>
      </c>
      <c r="S1" t="s">
        <v>10</v>
      </c>
      <c r="T1" t="s">
        <v>13</v>
      </c>
      <c r="U1" t="s">
        <v>22</v>
      </c>
      <c r="V1" t="s">
        <v>44</v>
      </c>
      <c r="W1" t="s">
        <v>45</v>
      </c>
      <c r="X1" t="s">
        <v>24</v>
      </c>
      <c r="Y1" t="s">
        <v>43</v>
      </c>
      <c r="Z1" t="s">
        <v>34</v>
      </c>
      <c r="AA1" t="s">
        <v>38</v>
      </c>
      <c r="AB1" t="s">
        <v>19</v>
      </c>
      <c r="AC1" t="s">
        <v>35</v>
      </c>
      <c r="AD1" t="s">
        <v>32</v>
      </c>
      <c r="AE1" t="s">
        <v>8</v>
      </c>
      <c r="AF1" t="s">
        <v>26</v>
      </c>
      <c r="AG1" t="s">
        <v>31</v>
      </c>
      <c r="AH1" t="s">
        <v>28</v>
      </c>
      <c r="AI1" t="s">
        <v>5</v>
      </c>
      <c r="AJ1" t="s">
        <v>36</v>
      </c>
      <c r="AK1" t="s">
        <v>6</v>
      </c>
      <c r="AL1" t="s">
        <v>29</v>
      </c>
      <c r="AM1" t="s">
        <v>47</v>
      </c>
      <c r="AN1" t="s">
        <v>27</v>
      </c>
      <c r="AO1" t="s">
        <v>11</v>
      </c>
      <c r="AP1" t="s">
        <v>50</v>
      </c>
      <c r="AQ1" t="s">
        <v>3</v>
      </c>
      <c r="AR1" t="s">
        <v>42</v>
      </c>
      <c r="AS1" t="s">
        <v>18</v>
      </c>
      <c r="AT1" t="s">
        <v>40</v>
      </c>
      <c r="AU1" t="s">
        <v>33</v>
      </c>
      <c r="AV1" t="s">
        <v>21</v>
      </c>
      <c r="AW1" t="s">
        <v>39</v>
      </c>
      <c r="AX1" t="s">
        <v>4</v>
      </c>
    </row>
    <row r="2" spans="1:50" x14ac:dyDescent="0.3">
      <c r="A2">
        <v>0</v>
      </c>
      <c r="B2">
        <v>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3</v>
      </c>
      <c r="J2">
        <v>15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0</v>
      </c>
      <c r="AE2">
        <v>19</v>
      </c>
      <c r="AF2">
        <v>0</v>
      </c>
      <c r="AG2">
        <v>0</v>
      </c>
      <c r="AH2">
        <v>0</v>
      </c>
      <c r="AI2">
        <v>286</v>
      </c>
      <c r="AJ2">
        <v>0</v>
      </c>
      <c r="AK2">
        <v>0</v>
      </c>
      <c r="AL2">
        <v>0</v>
      </c>
      <c r="AM2">
        <v>0</v>
      </c>
      <c r="AN2">
        <v>0</v>
      </c>
      <c r="AO2">
        <v>3</v>
      </c>
      <c r="AP2">
        <v>31</v>
      </c>
      <c r="AQ2">
        <v>0</v>
      </c>
      <c r="AR2">
        <v>0</v>
      </c>
      <c r="AS2">
        <v>0</v>
      </c>
      <c r="AT2">
        <v>0</v>
      </c>
      <c r="AU2">
        <v>12</v>
      </c>
      <c r="AV2">
        <v>305</v>
      </c>
      <c r="AW2">
        <v>0</v>
      </c>
      <c r="AX2">
        <v>8</v>
      </c>
    </row>
    <row r="3" spans="1:50" x14ac:dyDescent="0.3">
      <c r="A3">
        <v>0</v>
      </c>
      <c r="B3">
        <v>0</v>
      </c>
      <c r="C3">
        <v>0</v>
      </c>
      <c r="D3">
        <v>5</v>
      </c>
      <c r="E3">
        <v>0</v>
      </c>
      <c r="F3">
        <v>0</v>
      </c>
      <c r="G3">
        <v>0</v>
      </c>
      <c r="H3">
        <v>7</v>
      </c>
      <c r="I3">
        <v>7</v>
      </c>
      <c r="J3">
        <v>2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3</v>
      </c>
      <c r="AC3">
        <v>0</v>
      </c>
      <c r="AD3">
        <v>0</v>
      </c>
      <c r="AE3">
        <v>29</v>
      </c>
      <c r="AF3">
        <v>0</v>
      </c>
      <c r="AG3">
        <v>0</v>
      </c>
      <c r="AH3">
        <v>0</v>
      </c>
      <c r="AI3">
        <v>45</v>
      </c>
      <c r="AJ3">
        <v>0</v>
      </c>
      <c r="AK3">
        <v>1</v>
      </c>
      <c r="AL3">
        <v>0</v>
      </c>
      <c r="AM3">
        <v>0</v>
      </c>
      <c r="AN3">
        <v>0</v>
      </c>
      <c r="AO3">
        <v>3</v>
      </c>
      <c r="AP3">
        <v>3</v>
      </c>
      <c r="AQ3">
        <v>0</v>
      </c>
      <c r="AR3">
        <v>0</v>
      </c>
      <c r="AS3">
        <v>8</v>
      </c>
      <c r="AT3">
        <v>0</v>
      </c>
      <c r="AU3">
        <v>3</v>
      </c>
      <c r="AV3">
        <v>9</v>
      </c>
      <c r="AW3">
        <v>0</v>
      </c>
      <c r="AX3">
        <v>30</v>
      </c>
    </row>
    <row r="4" spans="1:5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5</v>
      </c>
      <c r="AA4">
        <v>0</v>
      </c>
      <c r="AB4">
        <v>0</v>
      </c>
      <c r="AC4">
        <v>0</v>
      </c>
      <c r="AD4">
        <v>0</v>
      </c>
      <c r="AE4">
        <v>7</v>
      </c>
      <c r="AF4">
        <v>0</v>
      </c>
      <c r="AG4">
        <v>0</v>
      </c>
      <c r="AH4">
        <v>0</v>
      </c>
      <c r="AI4">
        <v>115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3</v>
      </c>
      <c r="AV4">
        <v>0</v>
      </c>
      <c r="AW4">
        <v>0</v>
      </c>
      <c r="AX4">
        <v>0</v>
      </c>
    </row>
    <row r="5" spans="1:50" x14ac:dyDescent="0.3">
      <c r="A5">
        <v>0</v>
      </c>
      <c r="B5">
        <v>1</v>
      </c>
      <c r="C5">
        <v>4</v>
      </c>
      <c r="D5">
        <v>0</v>
      </c>
      <c r="E5">
        <v>1</v>
      </c>
      <c r="F5">
        <v>2</v>
      </c>
      <c r="G5">
        <v>23</v>
      </c>
      <c r="H5">
        <v>25</v>
      </c>
      <c r="I5">
        <v>1</v>
      </c>
      <c r="J5">
        <v>2</v>
      </c>
      <c r="K5">
        <v>3</v>
      </c>
      <c r="L5">
        <v>1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1</v>
      </c>
      <c r="T5">
        <v>0</v>
      </c>
      <c r="U5">
        <v>9</v>
      </c>
      <c r="V5">
        <v>0</v>
      </c>
      <c r="W5">
        <v>1</v>
      </c>
      <c r="X5">
        <v>12</v>
      </c>
      <c r="Y5">
        <v>0</v>
      </c>
      <c r="Z5">
        <v>0</v>
      </c>
      <c r="AA5">
        <v>0</v>
      </c>
      <c r="AB5">
        <v>1</v>
      </c>
      <c r="AC5">
        <v>11</v>
      </c>
      <c r="AD5">
        <v>0</v>
      </c>
      <c r="AE5">
        <v>0</v>
      </c>
      <c r="AF5">
        <v>13</v>
      </c>
      <c r="AG5">
        <v>0</v>
      </c>
      <c r="AH5">
        <v>0</v>
      </c>
      <c r="AI5">
        <v>25</v>
      </c>
      <c r="AJ5">
        <v>10</v>
      </c>
      <c r="AK5">
        <v>6</v>
      </c>
      <c r="AL5">
        <v>60</v>
      </c>
      <c r="AM5">
        <v>0</v>
      </c>
      <c r="AN5">
        <v>16</v>
      </c>
      <c r="AO5">
        <v>34</v>
      </c>
      <c r="AP5">
        <v>3</v>
      </c>
      <c r="AQ5">
        <v>256</v>
      </c>
      <c r="AR5">
        <v>0</v>
      </c>
      <c r="AS5">
        <v>0</v>
      </c>
      <c r="AT5">
        <v>0</v>
      </c>
      <c r="AU5">
        <v>0</v>
      </c>
      <c r="AV5">
        <v>7</v>
      </c>
      <c r="AW5">
        <v>0</v>
      </c>
      <c r="AX5">
        <v>1</v>
      </c>
    </row>
    <row r="6" spans="1:50" x14ac:dyDescent="0.3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v>1</v>
      </c>
      <c r="M6">
        <v>0</v>
      </c>
      <c r="N6">
        <v>5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3</v>
      </c>
      <c r="AA6">
        <v>0</v>
      </c>
      <c r="AB6">
        <v>2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10</v>
      </c>
      <c r="AJ6">
        <v>3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1</v>
      </c>
      <c r="AT6">
        <v>0</v>
      </c>
      <c r="AU6">
        <v>2</v>
      </c>
      <c r="AV6">
        <v>6</v>
      </c>
      <c r="AW6">
        <v>0</v>
      </c>
      <c r="AX6">
        <v>12</v>
      </c>
    </row>
    <row r="7" spans="1:50" x14ac:dyDescent="0.3">
      <c r="A7">
        <v>0</v>
      </c>
      <c r="B7">
        <v>0</v>
      </c>
      <c r="C7">
        <v>0</v>
      </c>
      <c r="D7">
        <v>47</v>
      </c>
      <c r="E7">
        <v>0</v>
      </c>
      <c r="F7">
        <v>0</v>
      </c>
      <c r="G7">
        <v>0</v>
      </c>
      <c r="H7">
        <v>0</v>
      </c>
      <c r="I7">
        <v>11</v>
      </c>
      <c r="J7">
        <v>26</v>
      </c>
      <c r="K7">
        <v>0</v>
      </c>
      <c r="L7">
        <v>0</v>
      </c>
      <c r="M7">
        <v>0</v>
      </c>
      <c r="N7">
        <v>0</v>
      </c>
      <c r="O7">
        <v>2</v>
      </c>
      <c r="P7">
        <v>2</v>
      </c>
      <c r="Q7">
        <v>9</v>
      </c>
      <c r="R7">
        <v>20</v>
      </c>
      <c r="S7">
        <v>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87</v>
      </c>
      <c r="AF7">
        <v>9</v>
      </c>
      <c r="AG7">
        <v>9</v>
      </c>
      <c r="AH7">
        <v>0</v>
      </c>
      <c r="AI7">
        <v>2</v>
      </c>
      <c r="AJ7">
        <v>0</v>
      </c>
      <c r="AK7">
        <v>6</v>
      </c>
      <c r="AL7">
        <v>3</v>
      </c>
      <c r="AM7">
        <v>0</v>
      </c>
      <c r="AN7">
        <v>3</v>
      </c>
      <c r="AO7">
        <v>0</v>
      </c>
      <c r="AP7">
        <v>0</v>
      </c>
      <c r="AQ7">
        <v>12</v>
      </c>
      <c r="AR7">
        <v>0</v>
      </c>
      <c r="AS7">
        <v>20</v>
      </c>
      <c r="AT7">
        <v>2</v>
      </c>
      <c r="AU7">
        <v>0</v>
      </c>
      <c r="AV7">
        <v>0</v>
      </c>
      <c r="AW7">
        <v>0</v>
      </c>
      <c r="AX7">
        <v>163</v>
      </c>
    </row>
    <row r="8" spans="1:5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14</v>
      </c>
      <c r="I8">
        <v>0</v>
      </c>
      <c r="J8">
        <v>0</v>
      </c>
      <c r="K8">
        <v>0</v>
      </c>
      <c r="L8">
        <v>2</v>
      </c>
      <c r="M8">
        <v>137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0</v>
      </c>
      <c r="AC8">
        <v>14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47</v>
      </c>
      <c r="AP8">
        <v>2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3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0</v>
      </c>
      <c r="AG9">
        <v>0</v>
      </c>
      <c r="AH9">
        <v>0</v>
      </c>
      <c r="AI9">
        <v>5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7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5</v>
      </c>
      <c r="AX9">
        <v>1</v>
      </c>
    </row>
    <row r="10" spans="1:50" x14ac:dyDescent="0.3">
      <c r="A10">
        <v>0</v>
      </c>
      <c r="B10">
        <v>3</v>
      </c>
      <c r="C10">
        <v>1</v>
      </c>
      <c r="D10">
        <v>0</v>
      </c>
      <c r="E10">
        <v>1</v>
      </c>
      <c r="F10">
        <v>1</v>
      </c>
      <c r="G10">
        <v>39</v>
      </c>
      <c r="H10">
        <v>0</v>
      </c>
      <c r="I10">
        <v>0</v>
      </c>
      <c r="J10">
        <v>7</v>
      </c>
      <c r="K10">
        <v>1</v>
      </c>
      <c r="L10">
        <v>1</v>
      </c>
      <c r="M10">
        <v>12</v>
      </c>
      <c r="N10">
        <v>0</v>
      </c>
      <c r="O10">
        <v>0</v>
      </c>
      <c r="P10">
        <v>0</v>
      </c>
      <c r="Q10">
        <v>4</v>
      </c>
      <c r="R10">
        <v>17</v>
      </c>
      <c r="S10">
        <v>0</v>
      </c>
      <c r="T10">
        <v>0</v>
      </c>
      <c r="U10">
        <v>0</v>
      </c>
      <c r="V10">
        <v>0</v>
      </c>
      <c r="W10">
        <v>0</v>
      </c>
      <c r="X10">
        <v>9</v>
      </c>
      <c r="Y10">
        <v>0</v>
      </c>
      <c r="Z10">
        <v>0</v>
      </c>
      <c r="AA10">
        <v>0</v>
      </c>
      <c r="AB10">
        <v>0</v>
      </c>
      <c r="AC10">
        <v>59</v>
      </c>
      <c r="AD10">
        <v>0</v>
      </c>
      <c r="AE10">
        <v>9</v>
      </c>
      <c r="AF10">
        <v>58</v>
      </c>
      <c r="AG10">
        <v>0</v>
      </c>
      <c r="AH10">
        <v>0</v>
      </c>
      <c r="AI10">
        <v>7</v>
      </c>
      <c r="AJ10">
        <v>16</v>
      </c>
      <c r="AK10">
        <v>2</v>
      </c>
      <c r="AL10">
        <v>7</v>
      </c>
      <c r="AM10">
        <v>0</v>
      </c>
      <c r="AN10">
        <v>3</v>
      </c>
      <c r="AO10">
        <v>0</v>
      </c>
      <c r="AP10">
        <v>2</v>
      </c>
      <c r="AQ10">
        <v>49</v>
      </c>
      <c r="AR10">
        <v>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49</v>
      </c>
    </row>
    <row r="11" spans="1:5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169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3">
      <c r="A13">
        <v>0</v>
      </c>
      <c r="B13">
        <v>1</v>
      </c>
      <c r="C13">
        <v>0</v>
      </c>
      <c r="D13">
        <v>0</v>
      </c>
      <c r="E13">
        <v>5</v>
      </c>
      <c r="F13">
        <v>3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43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65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2</v>
      </c>
      <c r="AN13">
        <v>3</v>
      </c>
      <c r="AO13">
        <v>15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1</v>
      </c>
    </row>
    <row r="14" spans="1:50" x14ac:dyDescent="0.3">
      <c r="A14">
        <v>0</v>
      </c>
      <c r="B14">
        <v>0</v>
      </c>
      <c r="C14">
        <v>0</v>
      </c>
      <c r="D14">
        <v>14</v>
      </c>
      <c r="E14">
        <v>0</v>
      </c>
      <c r="F14">
        <v>0</v>
      </c>
      <c r="G14">
        <v>1</v>
      </c>
      <c r="H14">
        <v>0</v>
      </c>
      <c r="I14">
        <v>16</v>
      </c>
      <c r="J14">
        <v>18</v>
      </c>
      <c r="K14">
        <v>4</v>
      </c>
      <c r="L14">
        <v>0</v>
      </c>
      <c r="M14">
        <v>0</v>
      </c>
      <c r="N14">
        <v>0</v>
      </c>
      <c r="O14">
        <v>2</v>
      </c>
      <c r="P14">
        <v>1</v>
      </c>
      <c r="Q14">
        <v>1</v>
      </c>
      <c r="R14">
        <v>4</v>
      </c>
      <c r="S14">
        <v>9</v>
      </c>
      <c r="T14">
        <v>0</v>
      </c>
      <c r="U14">
        <v>0</v>
      </c>
      <c r="V14">
        <v>0</v>
      </c>
      <c r="W14">
        <v>2</v>
      </c>
      <c r="X14">
        <v>0</v>
      </c>
      <c r="Y14">
        <v>0</v>
      </c>
      <c r="Z14">
        <v>0</v>
      </c>
      <c r="AA14">
        <v>0</v>
      </c>
      <c r="AB14">
        <v>9</v>
      </c>
      <c r="AC14">
        <v>3</v>
      </c>
      <c r="AD14">
        <v>1</v>
      </c>
      <c r="AE14">
        <v>94</v>
      </c>
      <c r="AF14">
        <v>0</v>
      </c>
      <c r="AG14">
        <v>8</v>
      </c>
      <c r="AH14">
        <v>0</v>
      </c>
      <c r="AI14">
        <v>14</v>
      </c>
      <c r="AJ14">
        <v>0</v>
      </c>
      <c r="AK14">
        <v>0</v>
      </c>
      <c r="AL14">
        <v>5</v>
      </c>
      <c r="AM14">
        <v>0</v>
      </c>
      <c r="AN14">
        <v>2</v>
      </c>
      <c r="AO14">
        <v>7</v>
      </c>
      <c r="AP14">
        <v>3</v>
      </c>
      <c r="AQ14">
        <v>9</v>
      </c>
      <c r="AR14">
        <v>0</v>
      </c>
      <c r="AS14">
        <v>12</v>
      </c>
      <c r="AT14">
        <v>0</v>
      </c>
      <c r="AU14">
        <v>1</v>
      </c>
      <c r="AV14">
        <v>9</v>
      </c>
      <c r="AW14">
        <v>0</v>
      </c>
      <c r="AX14">
        <v>74</v>
      </c>
    </row>
    <row r="15" spans="1:50" x14ac:dyDescent="0.3">
      <c r="A15">
        <v>0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7</v>
      </c>
      <c r="K15">
        <v>0</v>
      </c>
      <c r="L15">
        <v>0</v>
      </c>
      <c r="M15">
        <v>35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22</v>
      </c>
    </row>
    <row r="16" spans="1:5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25</v>
      </c>
      <c r="AL16">
        <v>0</v>
      </c>
      <c r="AM16">
        <v>0</v>
      </c>
      <c r="AN16">
        <v>2</v>
      </c>
      <c r="AO16">
        <v>69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3">
      <c r="A17">
        <v>0</v>
      </c>
      <c r="B17">
        <v>32</v>
      </c>
      <c r="C17">
        <v>0</v>
      </c>
      <c r="D17">
        <v>77</v>
      </c>
      <c r="E17">
        <v>0</v>
      </c>
      <c r="F17">
        <v>4</v>
      </c>
      <c r="G17">
        <v>0</v>
      </c>
      <c r="H17">
        <v>0</v>
      </c>
      <c r="I17">
        <v>26</v>
      </c>
      <c r="J17">
        <v>40</v>
      </c>
      <c r="K17">
        <v>1</v>
      </c>
      <c r="L17">
        <v>0</v>
      </c>
      <c r="M17">
        <v>0</v>
      </c>
      <c r="N17">
        <v>3</v>
      </c>
      <c r="O17">
        <v>10</v>
      </c>
      <c r="P17">
        <v>0</v>
      </c>
      <c r="Q17">
        <v>5</v>
      </c>
      <c r="R17">
        <v>31</v>
      </c>
      <c r="S17">
        <v>39</v>
      </c>
      <c r="T17">
        <v>0</v>
      </c>
      <c r="U17">
        <v>0</v>
      </c>
      <c r="V17">
        <v>0</v>
      </c>
      <c r="W17">
        <v>3</v>
      </c>
      <c r="X17">
        <v>0</v>
      </c>
      <c r="Y17">
        <v>2</v>
      </c>
      <c r="Z17">
        <v>3</v>
      </c>
      <c r="AA17">
        <v>0</v>
      </c>
      <c r="AB17">
        <v>2</v>
      </c>
      <c r="AC17">
        <v>0</v>
      </c>
      <c r="AD17">
        <v>2</v>
      </c>
      <c r="AE17">
        <v>117</v>
      </c>
      <c r="AF17">
        <v>0</v>
      </c>
      <c r="AG17">
        <v>6</v>
      </c>
      <c r="AH17">
        <v>10</v>
      </c>
      <c r="AI17">
        <v>1</v>
      </c>
      <c r="AJ17">
        <v>0</v>
      </c>
      <c r="AK17">
        <v>1</v>
      </c>
      <c r="AL17">
        <v>6</v>
      </c>
      <c r="AM17">
        <v>5</v>
      </c>
      <c r="AN17">
        <v>0</v>
      </c>
      <c r="AO17">
        <v>0</v>
      </c>
      <c r="AP17">
        <v>1</v>
      </c>
      <c r="AQ17">
        <v>7</v>
      </c>
      <c r="AR17">
        <v>3</v>
      </c>
      <c r="AS17">
        <v>55</v>
      </c>
      <c r="AT17">
        <v>5</v>
      </c>
      <c r="AU17">
        <v>2</v>
      </c>
      <c r="AV17">
        <v>0</v>
      </c>
      <c r="AW17">
        <v>1</v>
      </c>
      <c r="AX17">
        <v>379</v>
      </c>
    </row>
    <row r="18" spans="1:50" x14ac:dyDescent="0.3">
      <c r="A18">
        <v>2</v>
      </c>
      <c r="B18">
        <v>10</v>
      </c>
      <c r="C18">
        <v>20</v>
      </c>
      <c r="D18">
        <v>1</v>
      </c>
      <c r="E18">
        <v>35</v>
      </c>
      <c r="F18">
        <v>27</v>
      </c>
      <c r="G18">
        <v>45</v>
      </c>
      <c r="H18">
        <v>6</v>
      </c>
      <c r="I18">
        <v>0</v>
      </c>
      <c r="J18">
        <v>0</v>
      </c>
      <c r="K18">
        <v>5</v>
      </c>
      <c r="L18">
        <v>7</v>
      </c>
      <c r="M18">
        <v>26</v>
      </c>
      <c r="N18">
        <v>1</v>
      </c>
      <c r="O18">
        <v>1</v>
      </c>
      <c r="P18">
        <v>6</v>
      </c>
      <c r="Q18">
        <v>0</v>
      </c>
      <c r="R18">
        <v>1</v>
      </c>
      <c r="S18">
        <v>1</v>
      </c>
      <c r="T18">
        <v>17</v>
      </c>
      <c r="U18">
        <v>28</v>
      </c>
      <c r="V18">
        <v>7</v>
      </c>
      <c r="W18">
        <v>0</v>
      </c>
      <c r="X18">
        <v>22</v>
      </c>
      <c r="Y18">
        <v>0</v>
      </c>
      <c r="Z18">
        <v>13</v>
      </c>
      <c r="AA18">
        <v>3</v>
      </c>
      <c r="AB18">
        <v>27</v>
      </c>
      <c r="AC18">
        <v>47</v>
      </c>
      <c r="AD18">
        <v>0</v>
      </c>
      <c r="AE18">
        <v>1</v>
      </c>
      <c r="AF18">
        <v>47</v>
      </c>
      <c r="AG18">
        <v>0</v>
      </c>
      <c r="AH18">
        <v>0</v>
      </c>
      <c r="AI18">
        <v>36</v>
      </c>
      <c r="AJ18">
        <v>67</v>
      </c>
      <c r="AK18">
        <v>35</v>
      </c>
      <c r="AL18">
        <v>14</v>
      </c>
      <c r="AM18">
        <v>55</v>
      </c>
      <c r="AN18">
        <v>70</v>
      </c>
      <c r="AO18">
        <v>24</v>
      </c>
      <c r="AP18">
        <v>6</v>
      </c>
      <c r="AQ18">
        <v>177</v>
      </c>
      <c r="AR18">
        <v>25</v>
      </c>
      <c r="AS18">
        <v>1</v>
      </c>
      <c r="AT18">
        <v>0</v>
      </c>
      <c r="AU18">
        <v>1</v>
      </c>
      <c r="AV18">
        <v>8</v>
      </c>
      <c r="AW18">
        <v>0</v>
      </c>
      <c r="AX18">
        <v>0</v>
      </c>
    </row>
    <row r="19" spans="1:50" x14ac:dyDescent="0.3">
      <c r="A19">
        <v>3</v>
      </c>
      <c r="B19">
        <v>5</v>
      </c>
      <c r="C19">
        <v>0</v>
      </c>
      <c r="D19">
        <v>12</v>
      </c>
      <c r="E19">
        <v>10</v>
      </c>
      <c r="F19">
        <v>14</v>
      </c>
      <c r="G19">
        <v>1</v>
      </c>
      <c r="H19">
        <v>20</v>
      </c>
      <c r="I19">
        <v>10</v>
      </c>
      <c r="J19">
        <v>33</v>
      </c>
      <c r="K19">
        <v>7</v>
      </c>
      <c r="L19">
        <v>2</v>
      </c>
      <c r="M19">
        <v>6</v>
      </c>
      <c r="N19">
        <v>1</v>
      </c>
      <c r="O19">
        <v>1</v>
      </c>
      <c r="P19">
        <v>18</v>
      </c>
      <c r="Q19">
        <v>0</v>
      </c>
      <c r="R19">
        <v>11</v>
      </c>
      <c r="S19">
        <v>14</v>
      </c>
      <c r="T19">
        <v>0</v>
      </c>
      <c r="U19">
        <v>1</v>
      </c>
      <c r="V19">
        <v>6</v>
      </c>
      <c r="W19">
        <v>0</v>
      </c>
      <c r="X19">
        <v>4</v>
      </c>
      <c r="Y19">
        <v>1</v>
      </c>
      <c r="Z19">
        <v>16</v>
      </c>
      <c r="AA19">
        <v>0</v>
      </c>
      <c r="AB19">
        <v>45</v>
      </c>
      <c r="AC19">
        <v>29</v>
      </c>
      <c r="AD19">
        <v>1</v>
      </c>
      <c r="AE19">
        <v>20</v>
      </c>
      <c r="AF19">
        <v>2</v>
      </c>
      <c r="AG19">
        <v>1</v>
      </c>
      <c r="AH19">
        <v>0</v>
      </c>
      <c r="AI19">
        <v>63</v>
      </c>
      <c r="AJ19">
        <v>15</v>
      </c>
      <c r="AK19">
        <v>19</v>
      </c>
      <c r="AL19">
        <v>32</v>
      </c>
      <c r="AM19">
        <v>11</v>
      </c>
      <c r="AN19">
        <v>4</v>
      </c>
      <c r="AO19">
        <v>253</v>
      </c>
      <c r="AP19">
        <v>11</v>
      </c>
      <c r="AQ19">
        <v>42</v>
      </c>
      <c r="AR19">
        <v>2</v>
      </c>
      <c r="AS19">
        <v>27</v>
      </c>
      <c r="AT19">
        <v>0</v>
      </c>
      <c r="AU19">
        <v>0</v>
      </c>
      <c r="AV19">
        <v>83</v>
      </c>
      <c r="AW19">
        <v>2</v>
      </c>
      <c r="AX19">
        <v>442</v>
      </c>
    </row>
    <row r="20" spans="1:50" x14ac:dyDescent="0.3">
      <c r="A20">
        <v>9</v>
      </c>
      <c r="B20">
        <v>15</v>
      </c>
      <c r="C20">
        <v>6</v>
      </c>
      <c r="D20">
        <v>0</v>
      </c>
      <c r="E20">
        <v>7</v>
      </c>
      <c r="F20">
        <v>26</v>
      </c>
      <c r="G20">
        <v>26</v>
      </c>
      <c r="H20">
        <v>3</v>
      </c>
      <c r="I20">
        <v>0</v>
      </c>
      <c r="J20">
        <v>22</v>
      </c>
      <c r="K20">
        <v>22</v>
      </c>
      <c r="L20">
        <v>0</v>
      </c>
      <c r="M20">
        <v>16</v>
      </c>
      <c r="N20">
        <v>0</v>
      </c>
      <c r="O20">
        <v>2</v>
      </c>
      <c r="P20">
        <v>1</v>
      </c>
      <c r="Q20">
        <v>0</v>
      </c>
      <c r="R20">
        <v>1</v>
      </c>
      <c r="S20">
        <v>3</v>
      </c>
      <c r="T20">
        <v>7</v>
      </c>
      <c r="U20">
        <v>10</v>
      </c>
      <c r="V20">
        <v>2</v>
      </c>
      <c r="W20">
        <v>0</v>
      </c>
      <c r="X20">
        <v>19</v>
      </c>
      <c r="Y20">
        <v>0</v>
      </c>
      <c r="Z20">
        <v>0</v>
      </c>
      <c r="AA20">
        <v>0</v>
      </c>
      <c r="AB20">
        <v>0</v>
      </c>
      <c r="AC20">
        <v>11</v>
      </c>
      <c r="AD20">
        <v>0</v>
      </c>
      <c r="AE20">
        <v>13</v>
      </c>
      <c r="AF20">
        <v>2</v>
      </c>
      <c r="AG20">
        <v>9</v>
      </c>
      <c r="AH20">
        <v>0</v>
      </c>
      <c r="AI20">
        <v>0</v>
      </c>
      <c r="AJ20">
        <v>5</v>
      </c>
      <c r="AK20">
        <v>0</v>
      </c>
      <c r="AL20">
        <v>24</v>
      </c>
      <c r="AM20">
        <v>11</v>
      </c>
      <c r="AN20">
        <v>80</v>
      </c>
      <c r="AO20">
        <v>17</v>
      </c>
      <c r="AP20">
        <v>2</v>
      </c>
      <c r="AQ20">
        <v>436</v>
      </c>
      <c r="AR20">
        <v>0</v>
      </c>
      <c r="AS20">
        <v>1</v>
      </c>
      <c r="AT20">
        <v>7</v>
      </c>
      <c r="AU20">
        <v>0</v>
      </c>
      <c r="AV20">
        <v>0</v>
      </c>
      <c r="AW20">
        <v>55</v>
      </c>
      <c r="AX20">
        <v>2</v>
      </c>
    </row>
    <row r="21" spans="1:50" x14ac:dyDescent="0.3">
      <c r="A21">
        <v>0</v>
      </c>
      <c r="B21">
        <v>8</v>
      </c>
      <c r="C21">
        <v>0</v>
      </c>
      <c r="D21">
        <v>1</v>
      </c>
      <c r="E21">
        <v>0</v>
      </c>
      <c r="F21">
        <v>3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7</v>
      </c>
      <c r="N21">
        <v>0</v>
      </c>
      <c r="O21">
        <v>0</v>
      </c>
      <c r="P21">
        <v>0</v>
      </c>
      <c r="Q21">
        <v>0</v>
      </c>
      <c r="R21">
        <v>1</v>
      </c>
      <c r="S21">
        <v>8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20</v>
      </c>
      <c r="AN21">
        <v>0</v>
      </c>
      <c r="AO21">
        <v>0</v>
      </c>
      <c r="AP21">
        <v>0</v>
      </c>
      <c r="AQ21">
        <v>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55</v>
      </c>
      <c r="S22">
        <v>374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109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3">
      <c r="A23">
        <v>0</v>
      </c>
      <c r="B23">
        <v>0</v>
      </c>
      <c r="C23">
        <v>0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6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22</v>
      </c>
      <c r="AT23">
        <v>0</v>
      </c>
      <c r="AU23">
        <v>0</v>
      </c>
      <c r="AV23">
        <v>0</v>
      </c>
      <c r="AW23">
        <v>0</v>
      </c>
      <c r="AX23">
        <v>5</v>
      </c>
    </row>
    <row r="24" spans="1:5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397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3">
      <c r="A25">
        <v>1</v>
      </c>
      <c r="B25">
        <v>18</v>
      </c>
      <c r="C25">
        <v>17</v>
      </c>
      <c r="D25">
        <v>19</v>
      </c>
      <c r="E25">
        <v>9</v>
      </c>
      <c r="F25">
        <v>4</v>
      </c>
      <c r="G25">
        <v>75</v>
      </c>
      <c r="H25">
        <v>2</v>
      </c>
      <c r="I25">
        <v>3</v>
      </c>
      <c r="J25">
        <v>37</v>
      </c>
      <c r="K25">
        <v>16</v>
      </c>
      <c r="L25">
        <v>1</v>
      </c>
      <c r="M25">
        <v>2</v>
      </c>
      <c r="N25">
        <v>2</v>
      </c>
      <c r="O25">
        <v>6</v>
      </c>
      <c r="P25">
        <v>8</v>
      </c>
      <c r="Q25">
        <v>2</v>
      </c>
      <c r="R25">
        <v>12</v>
      </c>
      <c r="S25">
        <v>3</v>
      </c>
      <c r="T25">
        <v>4</v>
      </c>
      <c r="U25">
        <v>101</v>
      </c>
      <c r="V25">
        <v>4</v>
      </c>
      <c r="W25">
        <v>1</v>
      </c>
      <c r="X25">
        <v>44</v>
      </c>
      <c r="Y25">
        <v>1</v>
      </c>
      <c r="Z25">
        <v>8</v>
      </c>
      <c r="AA25">
        <v>3</v>
      </c>
      <c r="AB25">
        <v>0</v>
      </c>
      <c r="AC25">
        <v>76</v>
      </c>
      <c r="AD25">
        <v>2</v>
      </c>
      <c r="AE25">
        <v>26</v>
      </c>
      <c r="AF25">
        <v>88</v>
      </c>
      <c r="AG25">
        <v>1</v>
      </c>
      <c r="AH25">
        <v>1</v>
      </c>
      <c r="AI25">
        <v>3</v>
      </c>
      <c r="AJ25">
        <v>23</v>
      </c>
      <c r="AK25">
        <v>26</v>
      </c>
      <c r="AL25">
        <v>96</v>
      </c>
      <c r="AM25">
        <v>47</v>
      </c>
      <c r="AN25">
        <v>103</v>
      </c>
      <c r="AO25">
        <v>14</v>
      </c>
      <c r="AP25">
        <v>2</v>
      </c>
      <c r="AQ25">
        <v>517</v>
      </c>
      <c r="AR25">
        <v>7</v>
      </c>
      <c r="AS25">
        <v>2</v>
      </c>
      <c r="AT25">
        <v>0</v>
      </c>
      <c r="AU25">
        <v>0</v>
      </c>
      <c r="AV25">
        <v>3</v>
      </c>
      <c r="AW25">
        <v>12</v>
      </c>
      <c r="AX25">
        <v>26</v>
      </c>
    </row>
    <row r="26" spans="1:50" x14ac:dyDescent="0.3">
      <c r="A26">
        <v>0</v>
      </c>
      <c r="B26">
        <v>6</v>
      </c>
      <c r="C26">
        <v>0</v>
      </c>
      <c r="D26">
        <v>0</v>
      </c>
      <c r="E26">
        <v>0</v>
      </c>
      <c r="F26">
        <v>0</v>
      </c>
      <c r="G26">
        <v>107</v>
      </c>
      <c r="H26">
        <v>0</v>
      </c>
      <c r="I26">
        <v>0</v>
      </c>
      <c r="J26">
        <v>0</v>
      </c>
      <c r="K26">
        <v>0</v>
      </c>
      <c r="L26">
        <v>0</v>
      </c>
      <c r="M26">
        <v>60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</row>
    <row r="27" spans="1:50" x14ac:dyDescent="0.3">
      <c r="A27">
        <v>11</v>
      </c>
      <c r="B27">
        <v>26</v>
      </c>
      <c r="C27">
        <v>11</v>
      </c>
      <c r="D27">
        <v>1</v>
      </c>
      <c r="E27">
        <v>17</v>
      </c>
      <c r="F27">
        <v>9</v>
      </c>
      <c r="G27">
        <v>46</v>
      </c>
      <c r="H27">
        <v>2</v>
      </c>
      <c r="I27">
        <v>0</v>
      </c>
      <c r="J27">
        <v>10</v>
      </c>
      <c r="K27">
        <v>1</v>
      </c>
      <c r="L27">
        <v>3</v>
      </c>
      <c r="M27">
        <v>19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5</v>
      </c>
      <c r="U27">
        <v>43</v>
      </c>
      <c r="V27">
        <v>12</v>
      </c>
      <c r="W27">
        <v>0</v>
      </c>
      <c r="X27">
        <v>25</v>
      </c>
      <c r="Y27">
        <v>0</v>
      </c>
      <c r="Z27">
        <v>0</v>
      </c>
      <c r="AA27">
        <v>5</v>
      </c>
      <c r="AB27">
        <v>0</v>
      </c>
      <c r="AC27">
        <v>28</v>
      </c>
      <c r="AD27">
        <v>0</v>
      </c>
      <c r="AE27">
        <v>1</v>
      </c>
      <c r="AF27">
        <v>27</v>
      </c>
      <c r="AG27">
        <v>0</v>
      </c>
      <c r="AH27">
        <v>0</v>
      </c>
      <c r="AI27">
        <v>4</v>
      </c>
      <c r="AJ27">
        <v>31</v>
      </c>
      <c r="AK27">
        <v>17</v>
      </c>
      <c r="AL27">
        <v>4</v>
      </c>
      <c r="AM27">
        <v>14</v>
      </c>
      <c r="AN27">
        <v>50</v>
      </c>
      <c r="AO27">
        <v>5</v>
      </c>
      <c r="AP27">
        <v>5</v>
      </c>
      <c r="AQ27">
        <v>13</v>
      </c>
      <c r="AR27">
        <v>8</v>
      </c>
      <c r="AS27">
        <v>0</v>
      </c>
      <c r="AT27">
        <v>0</v>
      </c>
      <c r="AU27">
        <v>0</v>
      </c>
      <c r="AV27">
        <v>0</v>
      </c>
      <c r="AW27">
        <v>13</v>
      </c>
      <c r="AX27">
        <v>3</v>
      </c>
    </row>
    <row r="28" spans="1:5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</v>
      </c>
      <c r="I28">
        <v>0</v>
      </c>
      <c r="J28">
        <v>0</v>
      </c>
      <c r="K28">
        <v>3</v>
      </c>
      <c r="L28">
        <v>1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91</v>
      </c>
      <c r="AJ28">
        <v>0</v>
      </c>
      <c r="AK28">
        <v>0</v>
      </c>
      <c r="AL28">
        <v>10</v>
      </c>
      <c r="AM28">
        <v>0</v>
      </c>
      <c r="AN28">
        <v>0</v>
      </c>
      <c r="AO28">
        <v>48</v>
      </c>
      <c r="AP28">
        <v>2</v>
      </c>
      <c r="AQ28">
        <v>17</v>
      </c>
      <c r="AR28">
        <v>0</v>
      </c>
      <c r="AS28">
        <v>0</v>
      </c>
      <c r="AT28">
        <v>0</v>
      </c>
      <c r="AU28">
        <v>0</v>
      </c>
      <c r="AV28">
        <v>22</v>
      </c>
      <c r="AW28">
        <v>0</v>
      </c>
      <c r="AX28">
        <v>5</v>
      </c>
    </row>
    <row r="29" spans="1:50" x14ac:dyDescent="0.3">
      <c r="A29">
        <v>4</v>
      </c>
      <c r="B29">
        <v>0</v>
      </c>
      <c r="C29">
        <v>0</v>
      </c>
      <c r="D29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26</v>
      </c>
      <c r="K29">
        <v>0</v>
      </c>
      <c r="L29">
        <v>0</v>
      </c>
      <c r="M29">
        <v>0</v>
      </c>
      <c r="N29">
        <v>1</v>
      </c>
      <c r="O29">
        <v>0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7</v>
      </c>
      <c r="AA29">
        <v>0</v>
      </c>
      <c r="AB29">
        <v>21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79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4</v>
      </c>
      <c r="AQ29">
        <v>0</v>
      </c>
      <c r="AR29">
        <v>0</v>
      </c>
      <c r="AS29">
        <v>8</v>
      </c>
      <c r="AT29">
        <v>0</v>
      </c>
      <c r="AU29">
        <v>4</v>
      </c>
      <c r="AV29">
        <v>108</v>
      </c>
      <c r="AW29">
        <v>2</v>
      </c>
      <c r="AX29">
        <v>52</v>
      </c>
    </row>
    <row r="30" spans="1:5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2</v>
      </c>
      <c r="AA30">
        <v>0</v>
      </c>
      <c r="AB30">
        <v>15</v>
      </c>
      <c r="AC30">
        <v>3</v>
      </c>
      <c r="AD30">
        <v>0</v>
      </c>
      <c r="AE30">
        <v>2</v>
      </c>
      <c r="AF30">
        <v>0</v>
      </c>
      <c r="AG30">
        <v>0</v>
      </c>
      <c r="AH30">
        <v>0</v>
      </c>
      <c r="AI30">
        <v>169</v>
      </c>
      <c r="AJ30">
        <v>0</v>
      </c>
      <c r="AK30">
        <v>13</v>
      </c>
      <c r="AL30">
        <v>0</v>
      </c>
      <c r="AM30">
        <v>0</v>
      </c>
      <c r="AN30">
        <v>22</v>
      </c>
      <c r="AO30">
        <v>43</v>
      </c>
      <c r="AP30">
        <v>6</v>
      </c>
      <c r="AQ30">
        <v>2</v>
      </c>
      <c r="AR30">
        <v>0</v>
      </c>
      <c r="AS30">
        <v>0</v>
      </c>
      <c r="AT30">
        <v>0</v>
      </c>
      <c r="AU30">
        <v>0</v>
      </c>
      <c r="AV30">
        <v>96</v>
      </c>
      <c r="AW30">
        <v>0</v>
      </c>
      <c r="AX30">
        <v>6</v>
      </c>
    </row>
    <row r="31" spans="1:50" x14ac:dyDescent="0.3">
      <c r="A31">
        <v>1</v>
      </c>
      <c r="B31">
        <v>0</v>
      </c>
      <c r="C31">
        <v>0</v>
      </c>
      <c r="D31">
        <v>12</v>
      </c>
      <c r="E31">
        <v>0</v>
      </c>
      <c r="F31">
        <v>0</v>
      </c>
      <c r="G31">
        <v>19</v>
      </c>
      <c r="H31">
        <v>0</v>
      </c>
      <c r="I31">
        <v>0</v>
      </c>
      <c r="J31">
        <v>6</v>
      </c>
      <c r="K31">
        <v>1</v>
      </c>
      <c r="L31">
        <v>0</v>
      </c>
      <c r="M31">
        <v>0</v>
      </c>
      <c r="N31">
        <v>0</v>
      </c>
      <c r="O31">
        <v>5</v>
      </c>
      <c r="P31">
        <v>0</v>
      </c>
      <c r="Q31">
        <v>8</v>
      </c>
      <c r="R31">
        <v>25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2</v>
      </c>
      <c r="AB31">
        <v>0</v>
      </c>
      <c r="AC31">
        <v>0</v>
      </c>
      <c r="AD31">
        <v>0</v>
      </c>
      <c r="AE31">
        <v>0</v>
      </c>
      <c r="AF31">
        <v>114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3</v>
      </c>
      <c r="AN31">
        <v>8</v>
      </c>
      <c r="AO31">
        <v>0</v>
      </c>
      <c r="AP31">
        <v>1</v>
      </c>
      <c r="AQ31">
        <v>305</v>
      </c>
      <c r="AR31">
        <v>5</v>
      </c>
      <c r="AS31">
        <v>2</v>
      </c>
      <c r="AT31">
        <v>1</v>
      </c>
      <c r="AU31">
        <v>0</v>
      </c>
      <c r="AV31">
        <v>0</v>
      </c>
      <c r="AW31">
        <v>0</v>
      </c>
      <c r="AX31">
        <v>2</v>
      </c>
    </row>
    <row r="32" spans="1:5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3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13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6</v>
      </c>
      <c r="AN33">
        <v>0</v>
      </c>
      <c r="AO33">
        <v>0</v>
      </c>
      <c r="AP33">
        <v>0</v>
      </c>
      <c r="AQ33">
        <v>246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40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3">
      <c r="A37">
        <v>2</v>
      </c>
      <c r="B37">
        <v>0</v>
      </c>
      <c r="C37">
        <v>0</v>
      </c>
      <c r="D37">
        <v>2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23</v>
      </c>
      <c r="Y37">
        <v>0</v>
      </c>
      <c r="Z37">
        <v>0</v>
      </c>
      <c r="AA37">
        <v>0</v>
      </c>
      <c r="AB37">
        <v>0</v>
      </c>
      <c r="AC37">
        <v>29</v>
      </c>
      <c r="AD37">
        <v>0</v>
      </c>
      <c r="AE37">
        <v>0</v>
      </c>
      <c r="AF37">
        <v>308</v>
      </c>
      <c r="AG37">
        <v>0</v>
      </c>
      <c r="AH37">
        <v>0</v>
      </c>
      <c r="AI37">
        <v>0</v>
      </c>
      <c r="AJ37">
        <v>0</v>
      </c>
      <c r="AK37">
        <v>10</v>
      </c>
      <c r="AL37">
        <v>0</v>
      </c>
      <c r="AM37">
        <v>8</v>
      </c>
      <c r="AN37">
        <v>0</v>
      </c>
      <c r="AO37">
        <v>0</v>
      </c>
      <c r="AP37">
        <v>0</v>
      </c>
      <c r="AQ37">
        <v>267</v>
      </c>
      <c r="AR37">
        <v>17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3">
      <c r="A38">
        <v>0</v>
      </c>
      <c r="B38">
        <v>15</v>
      </c>
      <c r="C38">
        <v>0</v>
      </c>
      <c r="D38">
        <v>0</v>
      </c>
      <c r="E38">
        <v>15</v>
      </c>
      <c r="F38">
        <v>1</v>
      </c>
      <c r="G38">
        <v>103</v>
      </c>
      <c r="H38">
        <v>0</v>
      </c>
      <c r="I38">
        <v>0</v>
      </c>
      <c r="J38">
        <v>0</v>
      </c>
      <c r="K38">
        <v>0</v>
      </c>
      <c r="L38">
        <v>0</v>
      </c>
      <c r="M38">
        <v>4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5</v>
      </c>
      <c r="AG38">
        <v>0</v>
      </c>
      <c r="AH38">
        <v>0</v>
      </c>
      <c r="AI38">
        <v>16</v>
      </c>
      <c r="AJ38">
        <v>0</v>
      </c>
      <c r="AK38">
        <v>0</v>
      </c>
      <c r="AL38">
        <v>0</v>
      </c>
      <c r="AM38">
        <v>2</v>
      </c>
      <c r="AN38">
        <v>0</v>
      </c>
      <c r="AO38">
        <v>2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9</v>
      </c>
      <c r="AX38">
        <v>0</v>
      </c>
    </row>
    <row r="39" spans="1:50" x14ac:dyDescent="0.3">
      <c r="A39">
        <v>0</v>
      </c>
      <c r="B39">
        <v>21</v>
      </c>
      <c r="C39">
        <v>7</v>
      </c>
      <c r="D39">
        <v>0</v>
      </c>
      <c r="E39">
        <v>2</v>
      </c>
      <c r="F39">
        <v>2</v>
      </c>
      <c r="G39">
        <v>249</v>
      </c>
      <c r="H39">
        <v>0</v>
      </c>
      <c r="I39">
        <v>0</v>
      </c>
      <c r="J39">
        <v>2</v>
      </c>
      <c r="K39">
        <v>2</v>
      </c>
      <c r="L39">
        <v>1</v>
      </c>
      <c r="M39">
        <v>3</v>
      </c>
      <c r="N39">
        <v>0</v>
      </c>
      <c r="O39">
        <v>1</v>
      </c>
      <c r="P39">
        <v>2</v>
      </c>
      <c r="Q39">
        <v>0</v>
      </c>
      <c r="R39">
        <v>2</v>
      </c>
      <c r="S39">
        <v>0</v>
      </c>
      <c r="T39">
        <v>0</v>
      </c>
      <c r="U39">
        <v>18</v>
      </c>
      <c r="V39">
        <v>0</v>
      </c>
      <c r="W39">
        <v>0</v>
      </c>
      <c r="X39">
        <v>42</v>
      </c>
      <c r="Y39">
        <v>0</v>
      </c>
      <c r="Z39">
        <v>0</v>
      </c>
      <c r="AA39">
        <v>0</v>
      </c>
      <c r="AB39">
        <v>0</v>
      </c>
      <c r="AC39">
        <v>12</v>
      </c>
      <c r="AD39">
        <v>0</v>
      </c>
      <c r="AE39">
        <v>0</v>
      </c>
      <c r="AF39">
        <v>75</v>
      </c>
      <c r="AG39">
        <v>0</v>
      </c>
      <c r="AH39">
        <v>0</v>
      </c>
      <c r="AI39">
        <v>6</v>
      </c>
      <c r="AJ39">
        <v>51</v>
      </c>
      <c r="AK39">
        <v>9</v>
      </c>
      <c r="AL39">
        <v>16</v>
      </c>
      <c r="AM39">
        <v>37</v>
      </c>
      <c r="AN39">
        <v>151</v>
      </c>
      <c r="AO39">
        <v>0</v>
      </c>
      <c r="AP39">
        <v>1</v>
      </c>
      <c r="AQ39">
        <v>376</v>
      </c>
      <c r="AR39">
        <v>13</v>
      </c>
      <c r="AS39">
        <v>0</v>
      </c>
      <c r="AT39">
        <v>0</v>
      </c>
      <c r="AU39">
        <v>0</v>
      </c>
      <c r="AV39">
        <v>0</v>
      </c>
      <c r="AW39">
        <v>2</v>
      </c>
      <c r="AX39">
        <v>10</v>
      </c>
    </row>
    <row r="40" spans="1:5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</row>
    <row r="41" spans="1:50" x14ac:dyDescent="0.3">
      <c r="A41">
        <v>0</v>
      </c>
      <c r="B41">
        <v>15</v>
      </c>
      <c r="C41">
        <v>3</v>
      </c>
      <c r="D41">
        <v>6</v>
      </c>
      <c r="E41">
        <v>15</v>
      </c>
      <c r="F41">
        <v>6</v>
      </c>
      <c r="G41">
        <v>9</v>
      </c>
      <c r="H41">
        <v>0</v>
      </c>
      <c r="I41">
        <v>34</v>
      </c>
      <c r="J41">
        <v>31</v>
      </c>
      <c r="K41">
        <v>0</v>
      </c>
      <c r="L41">
        <v>1</v>
      </c>
      <c r="M41">
        <v>13</v>
      </c>
      <c r="N41">
        <v>15</v>
      </c>
      <c r="O41">
        <v>0</v>
      </c>
      <c r="P41">
        <v>7</v>
      </c>
      <c r="Q41">
        <v>17</v>
      </c>
      <c r="R41">
        <v>15</v>
      </c>
      <c r="S41">
        <v>13</v>
      </c>
      <c r="T41">
        <v>9</v>
      </c>
      <c r="U41">
        <v>5</v>
      </c>
      <c r="V41">
        <v>3</v>
      </c>
      <c r="W41">
        <v>5</v>
      </c>
      <c r="X41">
        <v>5</v>
      </c>
      <c r="Y41">
        <v>0</v>
      </c>
      <c r="Z41">
        <v>20</v>
      </c>
      <c r="AA41">
        <v>1</v>
      </c>
      <c r="AB41">
        <v>33</v>
      </c>
      <c r="AC41">
        <v>20</v>
      </c>
      <c r="AD41">
        <v>3</v>
      </c>
      <c r="AE41">
        <v>26</v>
      </c>
      <c r="AF41">
        <v>4</v>
      </c>
      <c r="AG41">
        <v>0</v>
      </c>
      <c r="AH41">
        <v>1</v>
      </c>
      <c r="AI41">
        <v>25</v>
      </c>
      <c r="AJ41">
        <v>14</v>
      </c>
      <c r="AK41">
        <v>25</v>
      </c>
      <c r="AL41">
        <v>0</v>
      </c>
      <c r="AM41">
        <v>10</v>
      </c>
      <c r="AN41">
        <v>25</v>
      </c>
      <c r="AO41">
        <v>16</v>
      </c>
      <c r="AP41">
        <v>2</v>
      </c>
      <c r="AQ41">
        <v>9</v>
      </c>
      <c r="AR41">
        <v>4</v>
      </c>
      <c r="AS41">
        <v>9</v>
      </c>
      <c r="AT41">
        <v>0</v>
      </c>
      <c r="AU41">
        <v>3</v>
      </c>
      <c r="AV41">
        <v>135</v>
      </c>
      <c r="AW41">
        <v>5</v>
      </c>
      <c r="AX41">
        <v>210</v>
      </c>
    </row>
    <row r="42" spans="1:5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140</v>
      </c>
      <c r="I42">
        <v>0</v>
      </c>
      <c r="J42">
        <v>0</v>
      </c>
      <c r="K42">
        <v>0</v>
      </c>
      <c r="L42">
        <v>7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3">
      <c r="A43">
        <v>15</v>
      </c>
      <c r="B43">
        <v>9</v>
      </c>
      <c r="C43">
        <v>2</v>
      </c>
      <c r="D43">
        <v>14</v>
      </c>
      <c r="E43">
        <v>9</v>
      </c>
      <c r="F43">
        <v>0</v>
      </c>
      <c r="G43">
        <v>17</v>
      </c>
      <c r="H43">
        <v>0</v>
      </c>
      <c r="I43">
        <v>1</v>
      </c>
      <c r="J43">
        <v>45</v>
      </c>
      <c r="K43">
        <v>0</v>
      </c>
      <c r="L43">
        <v>0</v>
      </c>
      <c r="M43">
        <v>3</v>
      </c>
      <c r="N43">
        <v>0</v>
      </c>
      <c r="O43">
        <v>10</v>
      </c>
      <c r="P43">
        <v>0</v>
      </c>
      <c r="Q43">
        <v>2</v>
      </c>
      <c r="R43">
        <v>16</v>
      </c>
      <c r="S43">
        <v>21</v>
      </c>
      <c r="T43">
        <v>2</v>
      </c>
      <c r="U43">
        <v>1</v>
      </c>
      <c r="V43">
        <v>1</v>
      </c>
      <c r="W43">
        <v>1</v>
      </c>
      <c r="X43">
        <v>34</v>
      </c>
      <c r="Y43">
        <v>0</v>
      </c>
      <c r="Z43">
        <v>0</v>
      </c>
      <c r="AA43">
        <v>0</v>
      </c>
      <c r="AB43">
        <v>1</v>
      </c>
      <c r="AC43">
        <v>8</v>
      </c>
      <c r="AD43">
        <v>1</v>
      </c>
      <c r="AE43">
        <v>61</v>
      </c>
      <c r="AF43">
        <v>107</v>
      </c>
      <c r="AG43">
        <v>1</v>
      </c>
      <c r="AH43">
        <v>4</v>
      </c>
      <c r="AI43">
        <v>2</v>
      </c>
      <c r="AJ43">
        <v>25</v>
      </c>
      <c r="AK43">
        <v>23</v>
      </c>
      <c r="AL43">
        <v>0</v>
      </c>
      <c r="AM43">
        <v>5</v>
      </c>
      <c r="AN43">
        <v>20</v>
      </c>
      <c r="AO43">
        <v>0</v>
      </c>
      <c r="AP43">
        <v>2</v>
      </c>
      <c r="AQ43">
        <v>171</v>
      </c>
      <c r="AR43">
        <v>9</v>
      </c>
      <c r="AS43">
        <v>2</v>
      </c>
      <c r="AT43">
        <v>11</v>
      </c>
      <c r="AU43">
        <v>2</v>
      </c>
      <c r="AV43">
        <v>0</v>
      </c>
      <c r="AW43">
        <v>0</v>
      </c>
      <c r="AX43">
        <v>15</v>
      </c>
    </row>
    <row r="44" spans="1:50" x14ac:dyDescent="0.3">
      <c r="A44">
        <v>8</v>
      </c>
      <c r="B44">
        <v>49</v>
      </c>
      <c r="C44">
        <v>0</v>
      </c>
      <c r="D44">
        <v>0</v>
      </c>
      <c r="E44">
        <v>17</v>
      </c>
      <c r="F44">
        <v>78</v>
      </c>
      <c r="G44">
        <v>13</v>
      </c>
      <c r="H44">
        <v>0</v>
      </c>
      <c r="I44">
        <v>0</v>
      </c>
      <c r="J44">
        <v>0</v>
      </c>
      <c r="K44">
        <v>0</v>
      </c>
      <c r="L44">
        <v>0</v>
      </c>
      <c r="M44">
        <v>146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18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6</v>
      </c>
      <c r="AG44">
        <v>0</v>
      </c>
      <c r="AH44">
        <v>0</v>
      </c>
      <c r="AI44">
        <v>0</v>
      </c>
      <c r="AJ44">
        <v>63</v>
      </c>
      <c r="AK44">
        <v>0</v>
      </c>
      <c r="AL44">
        <v>0</v>
      </c>
      <c r="AM44">
        <v>45</v>
      </c>
      <c r="AN44">
        <v>0</v>
      </c>
      <c r="AO44">
        <v>0</v>
      </c>
      <c r="AP44">
        <v>0</v>
      </c>
      <c r="AQ44">
        <v>0</v>
      </c>
      <c r="AR44">
        <v>5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0</v>
      </c>
    </row>
    <row r="45" spans="1:5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67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0</v>
      </c>
      <c r="AG45">
        <v>0</v>
      </c>
      <c r="AH45">
        <v>0</v>
      </c>
      <c r="AI45">
        <v>0</v>
      </c>
      <c r="AJ45">
        <v>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7</v>
      </c>
      <c r="AX45">
        <v>9</v>
      </c>
    </row>
    <row r="46" spans="1:5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15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</row>
    <row r="47" spans="1:50" x14ac:dyDescent="0.3">
      <c r="A47">
        <v>0</v>
      </c>
      <c r="B47">
        <v>0</v>
      </c>
      <c r="C47">
        <v>0</v>
      </c>
      <c r="D47">
        <v>0</v>
      </c>
      <c r="E47">
        <v>4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9</v>
      </c>
      <c r="AG47">
        <v>0</v>
      </c>
      <c r="AH47">
        <v>0</v>
      </c>
      <c r="AI47">
        <v>0</v>
      </c>
      <c r="AJ47">
        <v>12</v>
      </c>
      <c r="AK47">
        <v>0</v>
      </c>
      <c r="AL47">
        <v>0</v>
      </c>
      <c r="AM47">
        <v>0</v>
      </c>
      <c r="AN47">
        <v>23</v>
      </c>
      <c r="AO47">
        <v>47</v>
      </c>
      <c r="AP47">
        <v>0</v>
      </c>
      <c r="AQ47">
        <v>2</v>
      </c>
      <c r="AR47">
        <v>6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3">
      <c r="A48">
        <v>0</v>
      </c>
      <c r="B48">
        <v>1</v>
      </c>
      <c r="C48">
        <v>3</v>
      </c>
      <c r="D48">
        <v>25</v>
      </c>
      <c r="E48">
        <v>0</v>
      </c>
      <c r="F48">
        <v>9</v>
      </c>
      <c r="G48">
        <v>0</v>
      </c>
      <c r="H48">
        <v>0</v>
      </c>
      <c r="I48">
        <v>26</v>
      </c>
      <c r="J48">
        <v>32</v>
      </c>
      <c r="K48">
        <v>0</v>
      </c>
      <c r="L48">
        <v>0</v>
      </c>
      <c r="M48">
        <v>2</v>
      </c>
      <c r="N48">
        <v>1</v>
      </c>
      <c r="O48">
        <v>2</v>
      </c>
      <c r="P48">
        <v>0</v>
      </c>
      <c r="Q48">
        <v>19</v>
      </c>
      <c r="R48">
        <v>12</v>
      </c>
      <c r="S48">
        <v>25</v>
      </c>
      <c r="T48">
        <v>0</v>
      </c>
      <c r="U48">
        <v>1</v>
      </c>
      <c r="V48">
        <v>24</v>
      </c>
      <c r="W48">
        <v>1</v>
      </c>
      <c r="X48">
        <v>0</v>
      </c>
      <c r="Y48">
        <v>1</v>
      </c>
      <c r="Z48">
        <v>13</v>
      </c>
      <c r="AA48">
        <v>0</v>
      </c>
      <c r="AB48">
        <v>24</v>
      </c>
      <c r="AC48">
        <v>9</v>
      </c>
      <c r="AD48">
        <v>2</v>
      </c>
      <c r="AE48">
        <v>174</v>
      </c>
      <c r="AF48">
        <v>1</v>
      </c>
      <c r="AG48">
        <v>2</v>
      </c>
      <c r="AH48">
        <v>10</v>
      </c>
      <c r="AI48">
        <v>7</v>
      </c>
      <c r="AJ48">
        <v>63</v>
      </c>
      <c r="AK48">
        <v>5</v>
      </c>
      <c r="AL48">
        <v>6</v>
      </c>
      <c r="AM48">
        <v>19</v>
      </c>
      <c r="AN48">
        <v>1</v>
      </c>
      <c r="AO48">
        <v>9</v>
      </c>
      <c r="AP48">
        <v>0</v>
      </c>
      <c r="AQ48">
        <v>4</v>
      </c>
      <c r="AR48">
        <v>12</v>
      </c>
      <c r="AS48">
        <v>32</v>
      </c>
      <c r="AT48">
        <v>12</v>
      </c>
      <c r="AU48">
        <v>0</v>
      </c>
      <c r="AV48">
        <v>298</v>
      </c>
      <c r="AW48">
        <v>0</v>
      </c>
      <c r="AX48">
        <v>419</v>
      </c>
    </row>
    <row r="49" spans="1:50" x14ac:dyDescent="0.3">
      <c r="A49">
        <v>0</v>
      </c>
      <c r="B49">
        <v>1</v>
      </c>
      <c r="C49">
        <v>1</v>
      </c>
      <c r="D49">
        <v>0</v>
      </c>
      <c r="E49">
        <v>0</v>
      </c>
      <c r="F49">
        <v>1</v>
      </c>
      <c r="G49">
        <v>10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6</v>
      </c>
      <c r="AN49">
        <v>1</v>
      </c>
      <c r="AO49">
        <v>0</v>
      </c>
      <c r="AP49">
        <v>0</v>
      </c>
      <c r="AQ49">
        <v>0</v>
      </c>
      <c r="AR49">
        <v>2</v>
      </c>
      <c r="AS49">
        <v>0</v>
      </c>
      <c r="AT49">
        <v>0</v>
      </c>
      <c r="AU49">
        <v>0</v>
      </c>
      <c r="AV49">
        <v>0</v>
      </c>
      <c r="AW49">
        <v>51</v>
      </c>
      <c r="AX49">
        <v>0</v>
      </c>
    </row>
    <row r="50" spans="1:5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86</v>
      </c>
      <c r="AX50">
        <v>0</v>
      </c>
    </row>
    <row r="51" spans="1:50" x14ac:dyDescent="0.3">
      <c r="A51">
        <v>1</v>
      </c>
      <c r="B51">
        <v>14</v>
      </c>
      <c r="C51">
        <v>0</v>
      </c>
      <c r="D51">
        <v>2</v>
      </c>
      <c r="E51">
        <v>2</v>
      </c>
      <c r="F51">
        <v>7</v>
      </c>
      <c r="G51">
        <v>120</v>
      </c>
      <c r="H51">
        <v>0</v>
      </c>
      <c r="I51">
        <v>26</v>
      </c>
      <c r="J51">
        <v>4</v>
      </c>
      <c r="K51">
        <v>0</v>
      </c>
      <c r="L51">
        <v>0</v>
      </c>
      <c r="M51">
        <v>11</v>
      </c>
      <c r="N51">
        <v>0</v>
      </c>
      <c r="O51">
        <v>8</v>
      </c>
      <c r="P51">
        <v>4</v>
      </c>
      <c r="Q51">
        <v>5</v>
      </c>
      <c r="R51">
        <v>14</v>
      </c>
      <c r="S51">
        <v>3</v>
      </c>
      <c r="T51">
        <v>0</v>
      </c>
      <c r="U51">
        <v>0</v>
      </c>
      <c r="V51">
        <v>0</v>
      </c>
      <c r="W51">
        <v>0</v>
      </c>
      <c r="X51">
        <v>3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26</v>
      </c>
      <c r="AF51">
        <v>21</v>
      </c>
      <c r="AG51">
        <v>7</v>
      </c>
      <c r="AH51">
        <v>0</v>
      </c>
      <c r="AI51">
        <v>0</v>
      </c>
      <c r="AJ51">
        <v>14</v>
      </c>
      <c r="AK51">
        <v>0</v>
      </c>
      <c r="AL51">
        <v>0</v>
      </c>
      <c r="AM51">
        <v>22</v>
      </c>
      <c r="AN51">
        <v>1</v>
      </c>
      <c r="AO51">
        <v>0</v>
      </c>
      <c r="AP51">
        <v>0</v>
      </c>
      <c r="AQ51">
        <v>4</v>
      </c>
      <c r="AR51">
        <v>4</v>
      </c>
      <c r="AS51">
        <v>5</v>
      </c>
      <c r="AT51">
        <v>3</v>
      </c>
      <c r="AU51">
        <v>0</v>
      </c>
      <c r="AV51">
        <v>0</v>
      </c>
      <c r="AW51">
        <v>3</v>
      </c>
      <c r="AX51">
        <v>93</v>
      </c>
    </row>
    <row r="52" spans="1:5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9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18</v>
      </c>
      <c r="AM52">
        <v>0</v>
      </c>
      <c r="AN52">
        <v>0</v>
      </c>
      <c r="AO52">
        <v>0</v>
      </c>
      <c r="AP52">
        <v>0</v>
      </c>
      <c r="AQ52">
        <v>6</v>
      </c>
      <c r="AR52">
        <v>0</v>
      </c>
      <c r="AS52">
        <v>2</v>
      </c>
      <c r="AT52">
        <v>0</v>
      </c>
      <c r="AU52">
        <v>1</v>
      </c>
      <c r="AV52">
        <v>0</v>
      </c>
      <c r="AW52">
        <v>0</v>
      </c>
      <c r="AX52">
        <v>14</v>
      </c>
    </row>
    <row r="53" spans="1:50" x14ac:dyDescent="0.3">
      <c r="A53">
        <v>0</v>
      </c>
      <c r="B53">
        <v>0</v>
      </c>
      <c r="C53">
        <v>14</v>
      </c>
      <c r="D53">
        <v>5</v>
      </c>
      <c r="E53">
        <v>10</v>
      </c>
      <c r="F53">
        <v>1</v>
      </c>
      <c r="G53">
        <v>19</v>
      </c>
      <c r="H53">
        <v>134</v>
      </c>
      <c r="I53">
        <v>2</v>
      </c>
      <c r="J53">
        <v>11</v>
      </c>
      <c r="K53">
        <v>2</v>
      </c>
      <c r="L53">
        <v>11</v>
      </c>
      <c r="M53">
        <v>0</v>
      </c>
      <c r="N53">
        <v>0</v>
      </c>
      <c r="O53">
        <v>0</v>
      </c>
      <c r="P53">
        <v>9</v>
      </c>
      <c r="Q53">
        <v>2</v>
      </c>
      <c r="R53">
        <v>0</v>
      </c>
      <c r="S53">
        <v>4</v>
      </c>
      <c r="T53">
        <v>6</v>
      </c>
      <c r="U53">
        <v>24</v>
      </c>
      <c r="V53">
        <v>0</v>
      </c>
      <c r="W53">
        <v>0</v>
      </c>
      <c r="X53">
        <v>58</v>
      </c>
      <c r="Y53">
        <v>2</v>
      </c>
      <c r="Z53">
        <v>9</v>
      </c>
      <c r="AA53">
        <v>0</v>
      </c>
      <c r="AB53">
        <v>7</v>
      </c>
      <c r="AC53">
        <v>40</v>
      </c>
      <c r="AD53">
        <v>2</v>
      </c>
      <c r="AE53">
        <v>48</v>
      </c>
      <c r="AF53">
        <v>1</v>
      </c>
      <c r="AG53">
        <v>2</v>
      </c>
      <c r="AH53">
        <v>0</v>
      </c>
      <c r="AI53">
        <v>89</v>
      </c>
      <c r="AJ53">
        <v>14</v>
      </c>
      <c r="AK53">
        <v>17</v>
      </c>
      <c r="AL53">
        <v>36</v>
      </c>
      <c r="AM53">
        <v>0</v>
      </c>
      <c r="AN53">
        <v>17</v>
      </c>
      <c r="AO53">
        <v>42</v>
      </c>
      <c r="AP53">
        <v>22</v>
      </c>
      <c r="AQ53">
        <v>302</v>
      </c>
      <c r="AR53">
        <v>0</v>
      </c>
      <c r="AS53">
        <v>6</v>
      </c>
      <c r="AT53">
        <v>0</v>
      </c>
      <c r="AU53">
        <v>0</v>
      </c>
      <c r="AV53">
        <v>215</v>
      </c>
      <c r="AW53">
        <v>0</v>
      </c>
      <c r="AX53">
        <v>49</v>
      </c>
    </row>
    <row r="54" spans="1:50" x14ac:dyDescent="0.3">
      <c r="A54">
        <v>1</v>
      </c>
      <c r="B54">
        <v>12</v>
      </c>
      <c r="C54">
        <v>8</v>
      </c>
      <c r="D54">
        <v>17</v>
      </c>
      <c r="E54">
        <v>3</v>
      </c>
      <c r="F54">
        <v>1</v>
      </c>
      <c r="G54">
        <v>77</v>
      </c>
      <c r="H54">
        <v>0</v>
      </c>
      <c r="I54">
        <v>4</v>
      </c>
      <c r="J54">
        <v>34</v>
      </c>
      <c r="K54">
        <v>3</v>
      </c>
      <c r="L54">
        <v>0</v>
      </c>
      <c r="M54">
        <v>1</v>
      </c>
      <c r="N54">
        <v>0</v>
      </c>
      <c r="O54">
        <v>0</v>
      </c>
      <c r="P54">
        <v>6</v>
      </c>
      <c r="Q54">
        <v>8</v>
      </c>
      <c r="R54">
        <v>13</v>
      </c>
      <c r="S54">
        <v>18</v>
      </c>
      <c r="T54">
        <v>2</v>
      </c>
      <c r="U54">
        <v>4</v>
      </c>
      <c r="V54">
        <v>1</v>
      </c>
      <c r="W54">
        <v>1</v>
      </c>
      <c r="X54">
        <v>24</v>
      </c>
      <c r="Y54">
        <v>0</v>
      </c>
      <c r="Z54">
        <v>0</v>
      </c>
      <c r="AA54">
        <v>0</v>
      </c>
      <c r="AB54">
        <v>0</v>
      </c>
      <c r="AC54">
        <v>17</v>
      </c>
      <c r="AD54">
        <v>0</v>
      </c>
      <c r="AE54">
        <v>19</v>
      </c>
      <c r="AF54">
        <v>83</v>
      </c>
      <c r="AG54">
        <v>0</v>
      </c>
      <c r="AH54">
        <v>2</v>
      </c>
      <c r="AI54">
        <v>0</v>
      </c>
      <c r="AJ54">
        <v>43</v>
      </c>
      <c r="AK54">
        <v>12</v>
      </c>
      <c r="AL54">
        <v>1</v>
      </c>
      <c r="AM54">
        <v>41</v>
      </c>
      <c r="AN54">
        <v>25</v>
      </c>
      <c r="AO54">
        <v>0</v>
      </c>
      <c r="AP54">
        <v>0</v>
      </c>
      <c r="AQ54">
        <v>252</v>
      </c>
      <c r="AR54">
        <v>6</v>
      </c>
      <c r="AS54">
        <v>8</v>
      </c>
      <c r="AT54">
        <v>0</v>
      </c>
      <c r="AU54">
        <v>0</v>
      </c>
      <c r="AV54">
        <v>1</v>
      </c>
      <c r="AW54">
        <v>15</v>
      </c>
      <c r="AX54">
        <v>38</v>
      </c>
    </row>
    <row r="55" spans="1:5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8</v>
      </c>
      <c r="AM55">
        <v>0</v>
      </c>
      <c r="AN55">
        <v>0</v>
      </c>
      <c r="AO55">
        <v>0</v>
      </c>
      <c r="AP55">
        <v>0</v>
      </c>
      <c r="AQ55">
        <v>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3">
      <c r="A57">
        <v>3</v>
      </c>
      <c r="B57">
        <v>25</v>
      </c>
      <c r="C57">
        <v>24</v>
      </c>
      <c r="D57">
        <v>35</v>
      </c>
      <c r="E57">
        <v>25</v>
      </c>
      <c r="F57">
        <v>7</v>
      </c>
      <c r="G57">
        <v>147</v>
      </c>
      <c r="H57">
        <v>2</v>
      </c>
      <c r="I57">
        <v>36</v>
      </c>
      <c r="J57">
        <v>52</v>
      </c>
      <c r="K57">
        <v>11</v>
      </c>
      <c r="L57">
        <v>2</v>
      </c>
      <c r="M57">
        <v>8</v>
      </c>
      <c r="N57">
        <v>1</v>
      </c>
      <c r="O57">
        <v>30</v>
      </c>
      <c r="P57">
        <v>3</v>
      </c>
      <c r="Q57">
        <v>11</v>
      </c>
      <c r="R57">
        <v>29</v>
      </c>
      <c r="S57">
        <v>10</v>
      </c>
      <c r="T57">
        <v>8</v>
      </c>
      <c r="U57">
        <v>36</v>
      </c>
      <c r="V57">
        <v>3</v>
      </c>
      <c r="W57">
        <v>1</v>
      </c>
      <c r="X57">
        <v>40</v>
      </c>
      <c r="Y57">
        <v>0</v>
      </c>
      <c r="Z57">
        <v>7</v>
      </c>
      <c r="AA57">
        <v>5</v>
      </c>
      <c r="AB57">
        <v>0</v>
      </c>
      <c r="AC57">
        <v>27</v>
      </c>
      <c r="AD57">
        <v>3</v>
      </c>
      <c r="AE57">
        <v>30</v>
      </c>
      <c r="AF57">
        <v>196</v>
      </c>
      <c r="AG57">
        <v>14</v>
      </c>
      <c r="AH57">
        <v>2</v>
      </c>
      <c r="AI57">
        <v>5</v>
      </c>
      <c r="AJ57">
        <v>45</v>
      </c>
      <c r="AK57">
        <v>38</v>
      </c>
      <c r="AL57">
        <v>91</v>
      </c>
      <c r="AM57">
        <v>54</v>
      </c>
      <c r="AN57">
        <v>102</v>
      </c>
      <c r="AO57">
        <v>8</v>
      </c>
      <c r="AP57">
        <v>4</v>
      </c>
      <c r="AQ57">
        <v>571</v>
      </c>
      <c r="AR57">
        <v>14</v>
      </c>
      <c r="AS57">
        <v>31</v>
      </c>
      <c r="AT57">
        <v>13</v>
      </c>
      <c r="AU57">
        <v>1</v>
      </c>
      <c r="AV57">
        <v>0</v>
      </c>
      <c r="AW57">
        <v>9</v>
      </c>
      <c r="AX57">
        <v>93</v>
      </c>
    </row>
    <row r="58" spans="1:50" x14ac:dyDescent="0.3">
      <c r="A58">
        <v>4</v>
      </c>
      <c r="B58">
        <v>26</v>
      </c>
      <c r="C58">
        <v>3</v>
      </c>
      <c r="D58">
        <v>7</v>
      </c>
      <c r="E58">
        <v>7</v>
      </c>
      <c r="F58">
        <v>4</v>
      </c>
      <c r="G58">
        <v>143</v>
      </c>
      <c r="H58">
        <v>0</v>
      </c>
      <c r="I58">
        <v>30</v>
      </c>
      <c r="J58">
        <v>30</v>
      </c>
      <c r="K58">
        <v>3</v>
      </c>
      <c r="L58">
        <v>0</v>
      </c>
      <c r="M58">
        <v>7</v>
      </c>
      <c r="N58">
        <v>0</v>
      </c>
      <c r="O58">
        <v>8</v>
      </c>
      <c r="P58">
        <v>3</v>
      </c>
      <c r="Q58">
        <v>24</v>
      </c>
      <c r="R58">
        <v>17</v>
      </c>
      <c r="S58">
        <v>8</v>
      </c>
      <c r="T58">
        <v>1</v>
      </c>
      <c r="U58">
        <v>7</v>
      </c>
      <c r="V58">
        <v>10</v>
      </c>
      <c r="W58">
        <v>1</v>
      </c>
      <c r="X58">
        <v>13</v>
      </c>
      <c r="Y58">
        <v>0</v>
      </c>
      <c r="Z58">
        <v>5</v>
      </c>
      <c r="AA58">
        <v>0</v>
      </c>
      <c r="AB58">
        <v>0</v>
      </c>
      <c r="AC58">
        <v>17</v>
      </c>
      <c r="AD58">
        <v>2</v>
      </c>
      <c r="AE58">
        <v>46</v>
      </c>
      <c r="AF58">
        <v>320</v>
      </c>
      <c r="AG58">
        <v>11</v>
      </c>
      <c r="AH58">
        <v>2</v>
      </c>
      <c r="AI58">
        <v>4</v>
      </c>
      <c r="AJ58">
        <v>13</v>
      </c>
      <c r="AK58">
        <v>35</v>
      </c>
      <c r="AL58">
        <v>48</v>
      </c>
      <c r="AM58">
        <v>19</v>
      </c>
      <c r="AN58">
        <v>39</v>
      </c>
      <c r="AO58">
        <v>1</v>
      </c>
      <c r="AP58">
        <v>1</v>
      </c>
      <c r="AQ58">
        <v>555</v>
      </c>
      <c r="AR58">
        <v>16</v>
      </c>
      <c r="AS58">
        <v>11</v>
      </c>
      <c r="AT58">
        <v>5</v>
      </c>
      <c r="AU58">
        <v>0</v>
      </c>
      <c r="AV58">
        <v>1</v>
      </c>
      <c r="AW58">
        <v>7</v>
      </c>
      <c r="AX58">
        <v>57</v>
      </c>
    </row>
    <row r="59" spans="1:5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5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3</v>
      </c>
      <c r="S59">
        <v>5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3">
      <c r="A60">
        <v>0</v>
      </c>
      <c r="B60">
        <v>23</v>
      </c>
      <c r="C60">
        <v>0</v>
      </c>
      <c r="D60">
        <v>0</v>
      </c>
      <c r="E60">
        <v>3</v>
      </c>
      <c r="F60">
        <v>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83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12</v>
      </c>
      <c r="W60">
        <v>0</v>
      </c>
      <c r="X60">
        <v>0</v>
      </c>
      <c r="Y60">
        <v>0</v>
      </c>
      <c r="Z60">
        <v>0</v>
      </c>
      <c r="AA60">
        <v>3</v>
      </c>
      <c r="AB60">
        <v>0</v>
      </c>
      <c r="AC60">
        <v>0</v>
      </c>
      <c r="AD60">
        <v>0</v>
      </c>
      <c r="AE60">
        <v>0</v>
      </c>
      <c r="AF60">
        <v>8</v>
      </c>
      <c r="AG60">
        <v>0</v>
      </c>
      <c r="AH60">
        <v>0</v>
      </c>
      <c r="AI60">
        <v>0</v>
      </c>
      <c r="AJ60">
        <v>58</v>
      </c>
      <c r="AK60">
        <v>0</v>
      </c>
      <c r="AL60">
        <v>0</v>
      </c>
      <c r="AM60">
        <v>36</v>
      </c>
      <c r="AN60">
        <v>0</v>
      </c>
      <c r="AO60">
        <v>0</v>
      </c>
      <c r="AP60">
        <v>0</v>
      </c>
      <c r="AQ60">
        <v>0</v>
      </c>
      <c r="AR60">
        <v>20</v>
      </c>
      <c r="AS60">
        <v>0</v>
      </c>
      <c r="AT60">
        <v>0</v>
      </c>
      <c r="AU60">
        <v>0</v>
      </c>
      <c r="AV60">
        <v>0</v>
      </c>
      <c r="AW60">
        <v>22</v>
      </c>
      <c r="AX60">
        <v>0</v>
      </c>
    </row>
    <row r="61" spans="1:5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11</v>
      </c>
      <c r="O61">
        <v>1</v>
      </c>
      <c r="P61">
        <v>2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16</v>
      </c>
      <c r="Y61">
        <v>1</v>
      </c>
      <c r="Z61">
        <v>0</v>
      </c>
      <c r="AA61">
        <v>0</v>
      </c>
      <c r="AB61">
        <v>0</v>
      </c>
      <c r="AC61">
        <v>10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29</v>
      </c>
      <c r="AJ61">
        <v>0</v>
      </c>
      <c r="AK61">
        <v>5</v>
      </c>
      <c r="AL61">
        <v>1</v>
      </c>
      <c r="AM61">
        <v>0</v>
      </c>
      <c r="AN61">
        <v>22</v>
      </c>
      <c r="AO61">
        <v>27</v>
      </c>
      <c r="AP61">
        <v>0</v>
      </c>
      <c r="AQ61">
        <v>3</v>
      </c>
      <c r="AR61">
        <v>0</v>
      </c>
      <c r="AS61">
        <v>0</v>
      </c>
      <c r="AT61">
        <v>0</v>
      </c>
      <c r="AU61">
        <v>2</v>
      </c>
      <c r="AV61">
        <v>368</v>
      </c>
      <c r="AW61">
        <v>0</v>
      </c>
      <c r="AX61">
        <v>2</v>
      </c>
    </row>
    <row r="62" spans="1:50" x14ac:dyDescent="0.3">
      <c r="A62">
        <v>0</v>
      </c>
      <c r="B62">
        <v>35</v>
      </c>
      <c r="C62">
        <v>11</v>
      </c>
      <c r="D62">
        <v>27</v>
      </c>
      <c r="E62">
        <v>12</v>
      </c>
      <c r="F62">
        <v>10</v>
      </c>
      <c r="G62">
        <v>48</v>
      </c>
      <c r="H62">
        <v>0</v>
      </c>
      <c r="I62">
        <v>5</v>
      </c>
      <c r="J62">
        <v>41</v>
      </c>
      <c r="K62">
        <v>0</v>
      </c>
      <c r="L62">
        <v>0</v>
      </c>
      <c r="M62">
        <v>46</v>
      </c>
      <c r="N62">
        <v>0</v>
      </c>
      <c r="O62">
        <v>17</v>
      </c>
      <c r="P62">
        <v>1</v>
      </c>
      <c r="Q62">
        <v>9</v>
      </c>
      <c r="R62">
        <v>23</v>
      </c>
      <c r="S62">
        <v>36</v>
      </c>
      <c r="T62">
        <v>20</v>
      </c>
      <c r="U62">
        <v>221</v>
      </c>
      <c r="V62">
        <v>6</v>
      </c>
      <c r="W62">
        <v>2</v>
      </c>
      <c r="X62">
        <v>34</v>
      </c>
      <c r="Y62">
        <v>1</v>
      </c>
      <c r="Z62">
        <v>0</v>
      </c>
      <c r="AA62">
        <v>5</v>
      </c>
      <c r="AB62">
        <v>3</v>
      </c>
      <c r="AC62">
        <v>34</v>
      </c>
      <c r="AD62">
        <v>3</v>
      </c>
      <c r="AE62">
        <v>47</v>
      </c>
      <c r="AF62">
        <v>98</v>
      </c>
      <c r="AG62">
        <v>0</v>
      </c>
      <c r="AH62">
        <v>3</v>
      </c>
      <c r="AI62">
        <v>4</v>
      </c>
      <c r="AJ62">
        <v>69</v>
      </c>
      <c r="AK62">
        <v>22</v>
      </c>
      <c r="AL62">
        <v>0</v>
      </c>
      <c r="AM62">
        <v>18</v>
      </c>
      <c r="AN62">
        <v>39</v>
      </c>
      <c r="AO62">
        <v>2</v>
      </c>
      <c r="AP62">
        <v>3</v>
      </c>
      <c r="AQ62">
        <v>98</v>
      </c>
      <c r="AR62">
        <v>8</v>
      </c>
      <c r="AS62">
        <v>2</v>
      </c>
      <c r="AT62">
        <v>6</v>
      </c>
      <c r="AU62">
        <v>2</v>
      </c>
      <c r="AV62">
        <v>0</v>
      </c>
      <c r="AW62">
        <v>29</v>
      </c>
      <c r="AX62">
        <v>9</v>
      </c>
    </row>
    <row r="63" spans="1:50" x14ac:dyDescent="0.3">
      <c r="A63">
        <v>0</v>
      </c>
      <c r="B63">
        <v>4</v>
      </c>
      <c r="C63">
        <v>6</v>
      </c>
      <c r="D63">
        <v>0</v>
      </c>
      <c r="E63">
        <v>2</v>
      </c>
      <c r="F63">
        <v>0</v>
      </c>
      <c r="G63">
        <v>9</v>
      </c>
      <c r="H63">
        <v>20</v>
      </c>
      <c r="I63">
        <v>0</v>
      </c>
      <c r="J63">
        <v>4</v>
      </c>
      <c r="K63">
        <v>1</v>
      </c>
      <c r="L63">
        <v>1</v>
      </c>
      <c r="M63">
        <v>4</v>
      </c>
      <c r="N63">
        <v>2</v>
      </c>
      <c r="O63">
        <v>0</v>
      </c>
      <c r="P63">
        <v>2</v>
      </c>
      <c r="Q63">
        <v>0</v>
      </c>
      <c r="R63">
        <v>1</v>
      </c>
      <c r="S63">
        <v>3</v>
      </c>
      <c r="T63">
        <v>0</v>
      </c>
      <c r="U63">
        <v>3</v>
      </c>
      <c r="V63">
        <v>0</v>
      </c>
      <c r="W63">
        <v>0</v>
      </c>
      <c r="X63">
        <v>7</v>
      </c>
      <c r="Y63">
        <v>0</v>
      </c>
      <c r="Z63">
        <v>0</v>
      </c>
      <c r="AA63">
        <v>1</v>
      </c>
      <c r="AB63">
        <v>0</v>
      </c>
      <c r="AC63">
        <v>10</v>
      </c>
      <c r="AD63">
        <v>0</v>
      </c>
      <c r="AE63">
        <v>24</v>
      </c>
      <c r="AF63">
        <v>18</v>
      </c>
      <c r="AG63">
        <v>4</v>
      </c>
      <c r="AH63">
        <v>0</v>
      </c>
      <c r="AI63">
        <v>8</v>
      </c>
      <c r="AJ63">
        <v>47</v>
      </c>
      <c r="AK63">
        <v>8</v>
      </c>
      <c r="AL63">
        <v>36</v>
      </c>
      <c r="AM63">
        <v>1</v>
      </c>
      <c r="AN63">
        <v>8</v>
      </c>
      <c r="AO63">
        <v>10</v>
      </c>
      <c r="AP63">
        <v>1</v>
      </c>
      <c r="AQ63">
        <v>135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23</v>
      </c>
    </row>
    <row r="64" spans="1:50" x14ac:dyDescent="0.3">
      <c r="A64">
        <v>0</v>
      </c>
      <c r="B64">
        <v>9</v>
      </c>
      <c r="C64">
        <v>0</v>
      </c>
      <c r="D64">
        <v>0</v>
      </c>
      <c r="E64">
        <v>1</v>
      </c>
      <c r="F64">
        <v>0</v>
      </c>
      <c r="G64">
        <v>47</v>
      </c>
      <c r="H64">
        <v>8</v>
      </c>
      <c r="I64">
        <v>0</v>
      </c>
      <c r="J64">
        <v>0</v>
      </c>
      <c r="K64">
        <v>0</v>
      </c>
      <c r="L64">
        <v>0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</v>
      </c>
      <c r="U64">
        <v>0</v>
      </c>
      <c r="V64">
        <v>2</v>
      </c>
      <c r="W64">
        <v>0</v>
      </c>
      <c r="X64">
        <v>2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46</v>
      </c>
      <c r="AG64">
        <v>0</v>
      </c>
      <c r="AH64">
        <v>0</v>
      </c>
      <c r="AI64">
        <v>5</v>
      </c>
      <c r="AJ64">
        <v>5</v>
      </c>
      <c r="AK64">
        <v>0</v>
      </c>
      <c r="AL64">
        <v>0</v>
      </c>
      <c r="AM64">
        <v>8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4</v>
      </c>
      <c r="AX64">
        <v>0</v>
      </c>
    </row>
    <row r="65" spans="1:50" x14ac:dyDescent="0.3">
      <c r="A65">
        <v>0</v>
      </c>
      <c r="B65">
        <v>0</v>
      </c>
      <c r="C65">
        <v>15</v>
      </c>
      <c r="D65">
        <v>1</v>
      </c>
      <c r="E65">
        <v>0</v>
      </c>
      <c r="F65">
        <v>0</v>
      </c>
      <c r="G65">
        <v>11</v>
      </c>
      <c r="H65">
        <v>23</v>
      </c>
      <c r="I65">
        <v>3</v>
      </c>
      <c r="J65">
        <v>2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4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36</v>
      </c>
      <c r="AF65">
        <v>0</v>
      </c>
      <c r="AG65">
        <v>0</v>
      </c>
      <c r="AH65">
        <v>0</v>
      </c>
      <c r="AI65">
        <v>93</v>
      </c>
      <c r="AJ65">
        <v>36</v>
      </c>
      <c r="AK65">
        <v>0</v>
      </c>
      <c r="AL65">
        <v>3</v>
      </c>
      <c r="AM65">
        <v>5</v>
      </c>
      <c r="AN65">
        <v>30</v>
      </c>
      <c r="AO65">
        <v>0</v>
      </c>
      <c r="AP65">
        <v>3</v>
      </c>
      <c r="AQ65">
        <v>122</v>
      </c>
      <c r="AR65">
        <v>0</v>
      </c>
      <c r="AS65">
        <v>3</v>
      </c>
      <c r="AT65">
        <v>1</v>
      </c>
      <c r="AU65">
        <v>0</v>
      </c>
      <c r="AV65">
        <v>0</v>
      </c>
      <c r="AW65">
        <v>0</v>
      </c>
      <c r="AX65">
        <v>66</v>
      </c>
    </row>
    <row r="66" spans="1:5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3">
      <c r="A67">
        <v>7</v>
      </c>
      <c r="B67">
        <v>59</v>
      </c>
      <c r="C67">
        <v>35</v>
      </c>
      <c r="D67">
        <v>58</v>
      </c>
      <c r="E67">
        <v>44</v>
      </c>
      <c r="F67">
        <v>20</v>
      </c>
      <c r="G67">
        <v>154</v>
      </c>
      <c r="H67">
        <v>4</v>
      </c>
      <c r="I67">
        <v>28</v>
      </c>
      <c r="J67">
        <v>111</v>
      </c>
      <c r="K67">
        <v>6</v>
      </c>
      <c r="L67">
        <v>3</v>
      </c>
      <c r="M67">
        <v>31</v>
      </c>
      <c r="N67">
        <v>0</v>
      </c>
      <c r="O67">
        <v>27</v>
      </c>
      <c r="P67">
        <v>19</v>
      </c>
      <c r="Q67">
        <v>7</v>
      </c>
      <c r="R67">
        <v>45</v>
      </c>
      <c r="S67">
        <v>48</v>
      </c>
      <c r="T67">
        <v>19</v>
      </c>
      <c r="U67">
        <v>28</v>
      </c>
      <c r="V67">
        <v>26</v>
      </c>
      <c r="W67">
        <v>1</v>
      </c>
      <c r="X67">
        <v>86</v>
      </c>
      <c r="Y67">
        <v>2</v>
      </c>
      <c r="Z67">
        <v>0</v>
      </c>
      <c r="AA67">
        <v>6</v>
      </c>
      <c r="AB67">
        <v>1</v>
      </c>
      <c r="AC67">
        <v>67</v>
      </c>
      <c r="AD67">
        <v>2</v>
      </c>
      <c r="AE67">
        <v>116</v>
      </c>
      <c r="AF67">
        <v>48</v>
      </c>
      <c r="AG67">
        <v>9</v>
      </c>
      <c r="AH67">
        <v>10</v>
      </c>
      <c r="AI67">
        <v>13</v>
      </c>
      <c r="AJ67">
        <v>62</v>
      </c>
      <c r="AK67">
        <v>18</v>
      </c>
      <c r="AL67">
        <v>65</v>
      </c>
      <c r="AM67">
        <v>74</v>
      </c>
      <c r="AN67">
        <v>113</v>
      </c>
      <c r="AO67">
        <v>5</v>
      </c>
      <c r="AP67">
        <v>9</v>
      </c>
      <c r="AQ67">
        <v>185</v>
      </c>
      <c r="AR67">
        <v>28</v>
      </c>
      <c r="AS67">
        <v>41</v>
      </c>
      <c r="AT67">
        <v>17</v>
      </c>
      <c r="AU67">
        <v>1</v>
      </c>
      <c r="AV67">
        <v>5</v>
      </c>
      <c r="AW67">
        <v>10</v>
      </c>
      <c r="AX67">
        <v>60</v>
      </c>
    </row>
    <row r="68" spans="1:5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32</v>
      </c>
      <c r="K68">
        <v>0</v>
      </c>
      <c r="L68">
        <v>0</v>
      </c>
      <c r="M68">
        <v>0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24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4</v>
      </c>
      <c r="AT68">
        <v>2</v>
      </c>
      <c r="AU68">
        <v>0</v>
      </c>
      <c r="AV68">
        <v>32</v>
      </c>
      <c r="AW68">
        <v>0</v>
      </c>
      <c r="AX68">
        <v>60</v>
      </c>
    </row>
    <row r="69" spans="1:5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</v>
      </c>
      <c r="I69">
        <v>0</v>
      </c>
      <c r="J69">
        <v>2</v>
      </c>
      <c r="K69">
        <v>12</v>
      </c>
      <c r="L69">
        <v>5</v>
      </c>
      <c r="M69">
        <v>0</v>
      </c>
      <c r="N69">
        <v>5</v>
      </c>
      <c r="O69">
        <v>0</v>
      </c>
      <c r="P69">
        <v>15</v>
      </c>
      <c r="Q69">
        <v>0</v>
      </c>
      <c r="R69">
        <v>0</v>
      </c>
      <c r="S69">
        <v>2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2</v>
      </c>
      <c r="AA69">
        <v>0</v>
      </c>
      <c r="AB69">
        <v>0</v>
      </c>
      <c r="AC69">
        <v>7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107</v>
      </c>
      <c r="AJ69">
        <v>0</v>
      </c>
      <c r="AK69">
        <v>16</v>
      </c>
      <c r="AL69">
        <v>18</v>
      </c>
      <c r="AM69">
        <v>0</v>
      </c>
      <c r="AN69">
        <v>5</v>
      </c>
      <c r="AO69">
        <v>80</v>
      </c>
      <c r="AP69">
        <v>9</v>
      </c>
      <c r="AQ69">
        <v>4</v>
      </c>
      <c r="AR69">
        <v>0</v>
      </c>
      <c r="AS69">
        <v>4</v>
      </c>
      <c r="AT69">
        <v>0</v>
      </c>
      <c r="AU69">
        <v>3</v>
      </c>
      <c r="AV69">
        <v>97</v>
      </c>
      <c r="AW69">
        <v>0</v>
      </c>
      <c r="AX69">
        <v>6</v>
      </c>
    </row>
    <row r="70" spans="1:50" x14ac:dyDescent="0.3">
      <c r="A70">
        <v>0</v>
      </c>
      <c r="B70">
        <v>0</v>
      </c>
      <c r="C70">
        <v>0</v>
      </c>
      <c r="D70">
        <v>18</v>
      </c>
      <c r="E70">
        <v>0</v>
      </c>
      <c r="F70">
        <v>0</v>
      </c>
      <c r="G70">
        <v>0</v>
      </c>
      <c r="H70">
        <v>0</v>
      </c>
      <c r="I70">
        <v>12</v>
      </c>
      <c r="J70">
        <v>68</v>
      </c>
      <c r="K70">
        <v>20</v>
      </c>
      <c r="L70">
        <v>5</v>
      </c>
      <c r="M70">
        <v>0</v>
      </c>
      <c r="N70">
        <v>2</v>
      </c>
      <c r="O70">
        <v>8</v>
      </c>
      <c r="P70">
        <v>35</v>
      </c>
      <c r="Q70">
        <v>6</v>
      </c>
      <c r="R70">
        <v>11</v>
      </c>
      <c r="S70">
        <v>11</v>
      </c>
      <c r="T70">
        <v>1</v>
      </c>
      <c r="U70">
        <v>0</v>
      </c>
      <c r="V70">
        <v>0</v>
      </c>
      <c r="W70">
        <v>1</v>
      </c>
      <c r="X70">
        <v>2</v>
      </c>
      <c r="Y70">
        <v>4</v>
      </c>
      <c r="Z70">
        <v>21</v>
      </c>
      <c r="AA70">
        <v>0</v>
      </c>
      <c r="AB70">
        <v>26</v>
      </c>
      <c r="AC70">
        <v>33</v>
      </c>
      <c r="AD70">
        <v>7</v>
      </c>
      <c r="AE70">
        <v>109</v>
      </c>
      <c r="AF70">
        <v>0</v>
      </c>
      <c r="AG70">
        <v>2</v>
      </c>
      <c r="AH70">
        <v>12</v>
      </c>
      <c r="AI70">
        <v>122</v>
      </c>
      <c r="AJ70">
        <v>0</v>
      </c>
      <c r="AK70">
        <v>21</v>
      </c>
      <c r="AL70">
        <v>45</v>
      </c>
      <c r="AM70">
        <v>0</v>
      </c>
      <c r="AN70">
        <v>23</v>
      </c>
      <c r="AO70">
        <v>157</v>
      </c>
      <c r="AP70">
        <v>51</v>
      </c>
      <c r="AQ70">
        <v>29</v>
      </c>
      <c r="AR70">
        <v>0</v>
      </c>
      <c r="AS70">
        <v>35</v>
      </c>
      <c r="AT70">
        <v>4</v>
      </c>
      <c r="AU70">
        <v>0</v>
      </c>
      <c r="AV70">
        <v>193</v>
      </c>
      <c r="AW70">
        <v>0</v>
      </c>
      <c r="AX70">
        <v>75</v>
      </c>
    </row>
    <row r="71" spans="1:50" x14ac:dyDescent="0.3">
      <c r="A71">
        <v>1</v>
      </c>
      <c r="B71">
        <v>4</v>
      </c>
      <c r="C71">
        <v>6</v>
      </c>
      <c r="D71">
        <v>3</v>
      </c>
      <c r="E71">
        <v>3</v>
      </c>
      <c r="F71">
        <v>19</v>
      </c>
      <c r="G71">
        <v>6</v>
      </c>
      <c r="H71">
        <v>0</v>
      </c>
      <c r="I71">
        <v>2</v>
      </c>
      <c r="J71">
        <v>14</v>
      </c>
      <c r="K71">
        <v>12</v>
      </c>
      <c r="L71">
        <v>0</v>
      </c>
      <c r="M71">
        <v>7</v>
      </c>
      <c r="N71">
        <v>8</v>
      </c>
      <c r="O71">
        <v>0</v>
      </c>
      <c r="P71">
        <v>13</v>
      </c>
      <c r="Q71">
        <v>0</v>
      </c>
      <c r="R71">
        <v>0</v>
      </c>
      <c r="S71">
        <v>1</v>
      </c>
      <c r="T71">
        <v>3</v>
      </c>
      <c r="U71">
        <v>11</v>
      </c>
      <c r="V71">
        <v>0</v>
      </c>
      <c r="W71">
        <v>1</v>
      </c>
      <c r="X71">
        <v>22</v>
      </c>
      <c r="Y71">
        <v>1</v>
      </c>
      <c r="Z71">
        <v>4</v>
      </c>
      <c r="AA71">
        <v>0</v>
      </c>
      <c r="AB71">
        <v>11</v>
      </c>
      <c r="AC71">
        <v>22</v>
      </c>
      <c r="AD71">
        <v>0</v>
      </c>
      <c r="AE71">
        <v>8</v>
      </c>
      <c r="AF71">
        <v>9</v>
      </c>
      <c r="AG71">
        <v>0</v>
      </c>
      <c r="AH71">
        <v>0</v>
      </c>
      <c r="AI71">
        <v>61</v>
      </c>
      <c r="AJ71">
        <v>23</v>
      </c>
      <c r="AK71">
        <v>15</v>
      </c>
      <c r="AL71">
        <v>18</v>
      </c>
      <c r="AM71">
        <v>2</v>
      </c>
      <c r="AN71">
        <v>5</v>
      </c>
      <c r="AO71">
        <v>1</v>
      </c>
      <c r="AP71">
        <v>10</v>
      </c>
      <c r="AQ71">
        <v>51</v>
      </c>
      <c r="AR71">
        <v>0</v>
      </c>
      <c r="AS71">
        <v>8</v>
      </c>
      <c r="AT71">
        <v>0</v>
      </c>
      <c r="AU71">
        <v>1</v>
      </c>
      <c r="AV71">
        <v>69</v>
      </c>
      <c r="AW71">
        <v>5</v>
      </c>
      <c r="AX71">
        <v>54</v>
      </c>
    </row>
    <row r="72" spans="1:50" x14ac:dyDescent="0.3">
      <c r="A72">
        <v>0</v>
      </c>
      <c r="B72">
        <v>0</v>
      </c>
      <c r="C72">
        <v>0</v>
      </c>
      <c r="D72">
        <v>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7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7</v>
      </c>
    </row>
    <row r="73" spans="1:50" x14ac:dyDescent="0.3">
      <c r="A73">
        <v>12</v>
      </c>
      <c r="B73">
        <v>4</v>
      </c>
      <c r="C73">
        <v>0</v>
      </c>
      <c r="D73">
        <v>0</v>
      </c>
      <c r="E73">
        <v>0</v>
      </c>
      <c r="F73">
        <v>5</v>
      </c>
      <c r="G73">
        <v>0</v>
      </c>
      <c r="H73">
        <v>16</v>
      </c>
      <c r="I73">
        <v>2</v>
      </c>
      <c r="J73">
        <v>40</v>
      </c>
      <c r="K73">
        <v>27</v>
      </c>
      <c r="L73">
        <v>0</v>
      </c>
      <c r="M73">
        <v>10</v>
      </c>
      <c r="N73">
        <v>4</v>
      </c>
      <c r="O73">
        <v>8</v>
      </c>
      <c r="P73">
        <v>21</v>
      </c>
      <c r="Q73">
        <v>1</v>
      </c>
      <c r="R73">
        <v>0</v>
      </c>
      <c r="S73">
        <v>2</v>
      </c>
      <c r="T73">
        <v>2</v>
      </c>
      <c r="U73">
        <v>0</v>
      </c>
      <c r="V73">
        <v>2</v>
      </c>
      <c r="W73">
        <v>1</v>
      </c>
      <c r="X73">
        <v>0</v>
      </c>
      <c r="Y73">
        <v>1</v>
      </c>
      <c r="Z73">
        <v>4</v>
      </c>
      <c r="AA73">
        <v>0</v>
      </c>
      <c r="AB73">
        <v>1</v>
      </c>
      <c r="AC73">
        <v>8</v>
      </c>
      <c r="AD73">
        <v>0</v>
      </c>
      <c r="AE73">
        <v>23</v>
      </c>
      <c r="AF73">
        <v>0</v>
      </c>
      <c r="AG73">
        <v>1</v>
      </c>
      <c r="AH73">
        <v>0</v>
      </c>
      <c r="AI73">
        <v>122</v>
      </c>
      <c r="AJ73">
        <v>32</v>
      </c>
      <c r="AK73">
        <v>4</v>
      </c>
      <c r="AL73">
        <v>4</v>
      </c>
      <c r="AM73">
        <v>13</v>
      </c>
      <c r="AN73">
        <v>10</v>
      </c>
      <c r="AO73">
        <v>1</v>
      </c>
      <c r="AP73">
        <v>24</v>
      </c>
      <c r="AQ73">
        <v>0</v>
      </c>
      <c r="AR73">
        <v>0</v>
      </c>
      <c r="AS73">
        <v>24</v>
      </c>
      <c r="AT73">
        <v>2</v>
      </c>
      <c r="AU73">
        <v>1</v>
      </c>
      <c r="AV73">
        <v>94</v>
      </c>
      <c r="AW73">
        <v>20</v>
      </c>
      <c r="AX73">
        <v>39</v>
      </c>
    </row>
    <row r="74" spans="1:50" x14ac:dyDescent="0.3">
      <c r="A74">
        <v>2</v>
      </c>
      <c r="B74">
        <v>3</v>
      </c>
      <c r="C74">
        <v>26</v>
      </c>
      <c r="D74">
        <v>0</v>
      </c>
      <c r="E74">
        <v>23</v>
      </c>
      <c r="F74">
        <v>20</v>
      </c>
      <c r="G74">
        <v>55</v>
      </c>
      <c r="H74">
        <v>68</v>
      </c>
      <c r="I74">
        <v>5</v>
      </c>
      <c r="J74">
        <v>13</v>
      </c>
      <c r="K74">
        <v>31</v>
      </c>
      <c r="L74">
        <v>7</v>
      </c>
      <c r="M74">
        <v>24</v>
      </c>
      <c r="N74">
        <v>6</v>
      </c>
      <c r="O74">
        <v>0</v>
      </c>
      <c r="P74">
        <v>18</v>
      </c>
      <c r="Q74">
        <v>4</v>
      </c>
      <c r="R74">
        <v>6</v>
      </c>
      <c r="S74">
        <v>1</v>
      </c>
      <c r="T74">
        <v>9</v>
      </c>
      <c r="U74">
        <v>28</v>
      </c>
      <c r="V74">
        <v>9</v>
      </c>
      <c r="W74">
        <v>2</v>
      </c>
      <c r="X74">
        <v>60</v>
      </c>
      <c r="Y74">
        <v>2</v>
      </c>
      <c r="Z74">
        <v>13</v>
      </c>
      <c r="AA74">
        <v>2</v>
      </c>
      <c r="AB74">
        <v>16</v>
      </c>
      <c r="AC74">
        <v>38</v>
      </c>
      <c r="AD74">
        <v>0</v>
      </c>
      <c r="AE74">
        <v>43</v>
      </c>
      <c r="AF74">
        <v>18</v>
      </c>
      <c r="AG74">
        <v>1</v>
      </c>
      <c r="AH74">
        <v>4</v>
      </c>
      <c r="AI74">
        <v>61</v>
      </c>
      <c r="AJ74">
        <v>35</v>
      </c>
      <c r="AK74">
        <v>28</v>
      </c>
      <c r="AL74">
        <v>30</v>
      </c>
      <c r="AM74">
        <v>16</v>
      </c>
      <c r="AN74">
        <v>41</v>
      </c>
      <c r="AO74">
        <v>107</v>
      </c>
      <c r="AP74">
        <v>25</v>
      </c>
      <c r="AQ74">
        <v>244</v>
      </c>
      <c r="AR74">
        <v>15</v>
      </c>
      <c r="AS74">
        <v>10</v>
      </c>
      <c r="AT74">
        <v>4</v>
      </c>
      <c r="AU74">
        <v>2</v>
      </c>
      <c r="AV74">
        <v>77</v>
      </c>
      <c r="AW74">
        <v>13</v>
      </c>
      <c r="AX74">
        <v>19</v>
      </c>
    </row>
    <row r="75" spans="1:5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24</v>
      </c>
      <c r="I75">
        <v>0</v>
      </c>
      <c r="J75">
        <v>5</v>
      </c>
      <c r="K75">
        <v>4</v>
      </c>
      <c r="L75">
        <v>2</v>
      </c>
      <c r="M75">
        <v>0</v>
      </c>
      <c r="N75">
        <v>1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0</v>
      </c>
      <c r="AA75">
        <v>0</v>
      </c>
      <c r="AB75">
        <v>0</v>
      </c>
      <c r="AC75">
        <v>2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221</v>
      </c>
      <c r="AJ75">
        <v>0</v>
      </c>
      <c r="AK75">
        <v>4</v>
      </c>
      <c r="AL75">
        <v>27</v>
      </c>
      <c r="AM75">
        <v>0</v>
      </c>
      <c r="AN75">
        <v>5</v>
      </c>
      <c r="AO75">
        <v>30</v>
      </c>
      <c r="AP75">
        <v>8</v>
      </c>
      <c r="AQ75">
        <v>4</v>
      </c>
      <c r="AR75">
        <v>0</v>
      </c>
      <c r="AS75">
        <v>0</v>
      </c>
      <c r="AT75">
        <v>0</v>
      </c>
      <c r="AU75">
        <v>0</v>
      </c>
      <c r="AV75">
        <v>86</v>
      </c>
      <c r="AW75">
        <v>0</v>
      </c>
      <c r="AX75">
        <v>3</v>
      </c>
    </row>
    <row r="76" spans="1:5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197</v>
      </c>
      <c r="AJ76">
        <v>0</v>
      </c>
      <c r="AK76">
        <v>0</v>
      </c>
      <c r="AL76">
        <v>0</v>
      </c>
      <c r="AM76">
        <v>0</v>
      </c>
      <c r="AN76">
        <v>3</v>
      </c>
      <c r="AO76">
        <v>0</v>
      </c>
      <c r="AP76">
        <v>2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61</v>
      </c>
      <c r="AW76">
        <v>0</v>
      </c>
      <c r="AX76">
        <v>4</v>
      </c>
    </row>
    <row r="77" spans="1:50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2</v>
      </c>
      <c r="AO77">
        <v>0</v>
      </c>
      <c r="AP77">
        <v>0</v>
      </c>
      <c r="AQ77">
        <v>4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3">
      <c r="A79">
        <v>8</v>
      </c>
      <c r="B79">
        <v>45</v>
      </c>
      <c r="C79">
        <v>14</v>
      </c>
      <c r="D79">
        <v>0</v>
      </c>
      <c r="E79">
        <v>43</v>
      </c>
      <c r="F79">
        <v>43</v>
      </c>
      <c r="G79">
        <v>75</v>
      </c>
      <c r="H79">
        <v>6</v>
      </c>
      <c r="I79">
        <v>0</v>
      </c>
      <c r="J79">
        <v>0</v>
      </c>
      <c r="K79">
        <v>0</v>
      </c>
      <c r="L79">
        <v>1</v>
      </c>
      <c r="M79">
        <v>25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1</v>
      </c>
      <c r="U79">
        <v>17</v>
      </c>
      <c r="V79">
        <v>16</v>
      </c>
      <c r="W79">
        <v>0</v>
      </c>
      <c r="X79">
        <v>1</v>
      </c>
      <c r="Y79">
        <v>0</v>
      </c>
      <c r="Z79">
        <v>0</v>
      </c>
      <c r="AA79">
        <v>6</v>
      </c>
      <c r="AB79">
        <v>0</v>
      </c>
      <c r="AC79">
        <v>0</v>
      </c>
      <c r="AD79">
        <v>0</v>
      </c>
      <c r="AE79">
        <v>0</v>
      </c>
      <c r="AF79">
        <v>81</v>
      </c>
      <c r="AG79">
        <v>0</v>
      </c>
      <c r="AH79">
        <v>0</v>
      </c>
      <c r="AI79">
        <v>0</v>
      </c>
      <c r="AJ79">
        <v>70</v>
      </c>
      <c r="AK79">
        <v>2</v>
      </c>
      <c r="AL79">
        <v>0</v>
      </c>
      <c r="AM79">
        <v>54</v>
      </c>
      <c r="AN79">
        <v>12</v>
      </c>
      <c r="AO79">
        <v>0</v>
      </c>
      <c r="AP79">
        <v>0</v>
      </c>
      <c r="AQ79">
        <v>29</v>
      </c>
      <c r="AR79">
        <v>19</v>
      </c>
      <c r="AS79">
        <v>0</v>
      </c>
      <c r="AT79">
        <v>0</v>
      </c>
      <c r="AU79">
        <v>0</v>
      </c>
      <c r="AV79">
        <v>0</v>
      </c>
      <c r="AW79">
        <v>35</v>
      </c>
      <c r="AX79">
        <v>0</v>
      </c>
    </row>
    <row r="80" spans="1:50" x14ac:dyDescent="0.3">
      <c r="A80">
        <v>0</v>
      </c>
      <c r="B80">
        <v>0</v>
      </c>
      <c r="C80">
        <v>14</v>
      </c>
      <c r="D80">
        <v>48</v>
      </c>
      <c r="E80">
        <v>0</v>
      </c>
      <c r="F80">
        <v>0</v>
      </c>
      <c r="G80">
        <v>25</v>
      </c>
      <c r="H80">
        <v>0</v>
      </c>
      <c r="I80">
        <v>20</v>
      </c>
      <c r="J80">
        <v>56</v>
      </c>
      <c r="K80">
        <v>23</v>
      </c>
      <c r="L80">
        <v>2</v>
      </c>
      <c r="M80">
        <v>0</v>
      </c>
      <c r="N80">
        <v>6</v>
      </c>
      <c r="O80">
        <v>12</v>
      </c>
      <c r="P80">
        <v>4</v>
      </c>
      <c r="Q80">
        <v>14</v>
      </c>
      <c r="R80">
        <v>9</v>
      </c>
      <c r="S80">
        <v>16</v>
      </c>
      <c r="T80">
        <v>0</v>
      </c>
      <c r="U80">
        <v>1</v>
      </c>
      <c r="V80">
        <v>0</v>
      </c>
      <c r="W80">
        <v>4</v>
      </c>
      <c r="X80">
        <v>29</v>
      </c>
      <c r="Y80">
        <v>2</v>
      </c>
      <c r="Z80">
        <v>20</v>
      </c>
      <c r="AA80">
        <v>0</v>
      </c>
      <c r="AB80">
        <v>48</v>
      </c>
      <c r="AC80">
        <v>32</v>
      </c>
      <c r="AD80">
        <v>4</v>
      </c>
      <c r="AE80">
        <v>95</v>
      </c>
      <c r="AF80">
        <v>0</v>
      </c>
      <c r="AG80">
        <v>3</v>
      </c>
      <c r="AH80">
        <v>8</v>
      </c>
      <c r="AI80">
        <v>72</v>
      </c>
      <c r="AJ80">
        <v>0</v>
      </c>
      <c r="AK80">
        <v>26</v>
      </c>
      <c r="AL80">
        <v>75</v>
      </c>
      <c r="AM80">
        <v>0</v>
      </c>
      <c r="AN80">
        <v>47</v>
      </c>
      <c r="AO80">
        <v>274</v>
      </c>
      <c r="AP80">
        <v>9</v>
      </c>
      <c r="AQ80">
        <v>1021</v>
      </c>
      <c r="AR80">
        <v>0</v>
      </c>
      <c r="AS80">
        <v>47</v>
      </c>
      <c r="AT80">
        <v>8</v>
      </c>
      <c r="AU80">
        <v>3</v>
      </c>
      <c r="AV80">
        <v>598</v>
      </c>
      <c r="AW80">
        <v>1</v>
      </c>
      <c r="AX80">
        <v>178</v>
      </c>
    </row>
    <row r="81" spans="1:50" x14ac:dyDescent="0.3">
      <c r="A81">
        <v>1</v>
      </c>
      <c r="B81">
        <v>0</v>
      </c>
      <c r="C81">
        <v>0</v>
      </c>
      <c r="D81">
        <v>0</v>
      </c>
      <c r="E81">
        <v>9</v>
      </c>
      <c r="F81">
        <v>3</v>
      </c>
      <c r="G81">
        <v>1</v>
      </c>
      <c r="H81">
        <v>0</v>
      </c>
      <c r="I81">
        <v>0</v>
      </c>
      <c r="J81">
        <v>1</v>
      </c>
      <c r="K81">
        <v>0</v>
      </c>
      <c r="L81">
        <v>0</v>
      </c>
      <c r="M81">
        <v>11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3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203</v>
      </c>
      <c r="AK81">
        <v>0</v>
      </c>
      <c r="AL81">
        <v>0</v>
      </c>
      <c r="AM81">
        <v>1</v>
      </c>
      <c r="AN81">
        <v>2</v>
      </c>
      <c r="AO81">
        <v>4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8</v>
      </c>
      <c r="AX81">
        <v>0</v>
      </c>
    </row>
    <row r="82" spans="1:50" x14ac:dyDescent="0.3">
      <c r="A82">
        <v>4</v>
      </c>
      <c r="B82">
        <v>15</v>
      </c>
      <c r="C82">
        <v>17</v>
      </c>
      <c r="D82">
        <v>6</v>
      </c>
      <c r="E82">
        <v>11</v>
      </c>
      <c r="F82">
        <v>8</v>
      </c>
      <c r="G82">
        <v>102</v>
      </c>
      <c r="H82">
        <v>2</v>
      </c>
      <c r="I82">
        <v>7</v>
      </c>
      <c r="J82">
        <v>11</v>
      </c>
      <c r="K82">
        <v>9</v>
      </c>
      <c r="L82">
        <v>4</v>
      </c>
      <c r="M82">
        <v>8</v>
      </c>
      <c r="N82">
        <v>1</v>
      </c>
      <c r="O82">
        <v>11</v>
      </c>
      <c r="P82">
        <v>12</v>
      </c>
      <c r="Q82">
        <v>2</v>
      </c>
      <c r="R82">
        <v>9</v>
      </c>
      <c r="S82">
        <v>8</v>
      </c>
      <c r="T82">
        <v>7</v>
      </c>
      <c r="U82">
        <v>56</v>
      </c>
      <c r="V82">
        <v>5</v>
      </c>
      <c r="W82">
        <v>3</v>
      </c>
      <c r="X82">
        <v>17</v>
      </c>
      <c r="Y82">
        <v>0</v>
      </c>
      <c r="Z82">
        <v>2</v>
      </c>
      <c r="AA82">
        <v>1</v>
      </c>
      <c r="AB82">
        <v>2</v>
      </c>
      <c r="AC82">
        <v>22</v>
      </c>
      <c r="AD82">
        <v>1</v>
      </c>
      <c r="AE82">
        <v>26</v>
      </c>
      <c r="AF82">
        <v>23</v>
      </c>
      <c r="AG82">
        <v>9</v>
      </c>
      <c r="AH82">
        <v>2</v>
      </c>
      <c r="AI82">
        <v>8</v>
      </c>
      <c r="AJ82">
        <v>62</v>
      </c>
      <c r="AK82">
        <v>15</v>
      </c>
      <c r="AL82">
        <v>3</v>
      </c>
      <c r="AM82">
        <v>31</v>
      </c>
      <c r="AN82">
        <v>44</v>
      </c>
      <c r="AO82">
        <v>3</v>
      </c>
      <c r="AP82">
        <v>9</v>
      </c>
      <c r="AQ82">
        <v>78</v>
      </c>
      <c r="AR82">
        <v>17</v>
      </c>
      <c r="AS82">
        <v>3</v>
      </c>
      <c r="AT82">
        <v>5</v>
      </c>
      <c r="AU82">
        <v>1</v>
      </c>
      <c r="AV82">
        <v>3</v>
      </c>
      <c r="AW82">
        <v>7</v>
      </c>
      <c r="AX82">
        <v>27</v>
      </c>
    </row>
    <row r="83" spans="1:50" x14ac:dyDescent="0.3">
      <c r="A83">
        <v>0</v>
      </c>
      <c r="B83">
        <v>5</v>
      </c>
      <c r="C83">
        <v>0</v>
      </c>
      <c r="D83">
        <v>0</v>
      </c>
      <c r="E83">
        <v>1</v>
      </c>
      <c r="F83">
        <v>0</v>
      </c>
      <c r="G83">
        <v>3</v>
      </c>
      <c r="H83">
        <v>0</v>
      </c>
      <c r="I83">
        <v>0</v>
      </c>
      <c r="J83">
        <v>0</v>
      </c>
      <c r="K83">
        <v>0</v>
      </c>
      <c r="L83">
        <v>0</v>
      </c>
      <c r="M83">
        <v>12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5</v>
      </c>
      <c r="AG83">
        <v>0</v>
      </c>
      <c r="AH83">
        <v>0</v>
      </c>
      <c r="AI83">
        <v>0</v>
      </c>
      <c r="AJ83">
        <v>58</v>
      </c>
      <c r="AK83">
        <v>0</v>
      </c>
      <c r="AL83">
        <v>0</v>
      </c>
      <c r="AM83">
        <v>8</v>
      </c>
      <c r="AN83">
        <v>0</v>
      </c>
      <c r="AO83">
        <v>0</v>
      </c>
      <c r="AP83">
        <v>0</v>
      </c>
      <c r="AQ83">
        <v>11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</v>
      </c>
      <c r="AX83">
        <v>0</v>
      </c>
    </row>
    <row r="84" spans="1:5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1</v>
      </c>
    </row>
    <row r="85" spans="1:50" x14ac:dyDescent="0.3">
      <c r="A85">
        <v>0</v>
      </c>
      <c r="B85">
        <v>17</v>
      </c>
      <c r="C85">
        <v>13</v>
      </c>
      <c r="D85">
        <v>9</v>
      </c>
      <c r="E85">
        <v>6</v>
      </c>
      <c r="F85">
        <v>10</v>
      </c>
      <c r="G85">
        <v>38</v>
      </c>
      <c r="H85">
        <v>16</v>
      </c>
      <c r="I85">
        <v>5</v>
      </c>
      <c r="J85">
        <v>8</v>
      </c>
      <c r="K85">
        <v>11</v>
      </c>
      <c r="L85">
        <v>3</v>
      </c>
      <c r="M85">
        <v>15</v>
      </c>
      <c r="N85">
        <v>0</v>
      </c>
      <c r="O85">
        <v>11</v>
      </c>
      <c r="P85">
        <v>4</v>
      </c>
      <c r="Q85">
        <v>1</v>
      </c>
      <c r="R85">
        <v>1</v>
      </c>
      <c r="S85">
        <v>3</v>
      </c>
      <c r="T85">
        <v>2</v>
      </c>
      <c r="U85">
        <v>8</v>
      </c>
      <c r="V85">
        <v>1</v>
      </c>
      <c r="W85">
        <v>1</v>
      </c>
      <c r="X85">
        <v>13</v>
      </c>
      <c r="Y85">
        <v>0</v>
      </c>
      <c r="Z85">
        <v>4</v>
      </c>
      <c r="AA85">
        <v>0</v>
      </c>
      <c r="AB85">
        <v>1</v>
      </c>
      <c r="AC85">
        <v>10</v>
      </c>
      <c r="AD85">
        <v>0</v>
      </c>
      <c r="AE85">
        <v>32</v>
      </c>
      <c r="AF85">
        <v>19</v>
      </c>
      <c r="AG85">
        <v>2</v>
      </c>
      <c r="AH85">
        <v>1</v>
      </c>
      <c r="AI85">
        <v>16</v>
      </c>
      <c r="AJ85">
        <v>28</v>
      </c>
      <c r="AK85">
        <v>9</v>
      </c>
      <c r="AL85">
        <v>20</v>
      </c>
      <c r="AM85">
        <v>17</v>
      </c>
      <c r="AN85">
        <v>21</v>
      </c>
      <c r="AO85">
        <v>12</v>
      </c>
      <c r="AP85">
        <v>3</v>
      </c>
      <c r="AQ85">
        <v>113</v>
      </c>
      <c r="AR85">
        <v>4</v>
      </c>
      <c r="AS85">
        <v>7</v>
      </c>
      <c r="AT85">
        <v>4</v>
      </c>
      <c r="AU85">
        <v>0</v>
      </c>
      <c r="AV85">
        <v>6</v>
      </c>
      <c r="AW85">
        <v>1</v>
      </c>
      <c r="AX85">
        <v>25</v>
      </c>
    </row>
    <row r="86" spans="1:50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3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3</v>
      </c>
      <c r="AX88">
        <v>2</v>
      </c>
    </row>
    <row r="89" spans="1:50" x14ac:dyDescent="0.3">
      <c r="A89">
        <v>3</v>
      </c>
      <c r="B89">
        <v>25</v>
      </c>
      <c r="C89">
        <v>35</v>
      </c>
      <c r="D89">
        <v>12</v>
      </c>
      <c r="E89">
        <v>7</v>
      </c>
      <c r="F89">
        <v>8</v>
      </c>
      <c r="G89">
        <v>156</v>
      </c>
      <c r="H89">
        <v>10</v>
      </c>
      <c r="I89">
        <v>5</v>
      </c>
      <c r="J89">
        <v>24</v>
      </c>
      <c r="K89">
        <v>7</v>
      </c>
      <c r="L89">
        <v>2</v>
      </c>
      <c r="M89">
        <v>14</v>
      </c>
      <c r="N89">
        <v>0</v>
      </c>
      <c r="O89">
        <v>6</v>
      </c>
      <c r="P89">
        <v>4</v>
      </c>
      <c r="Q89">
        <v>1</v>
      </c>
      <c r="R89">
        <v>15</v>
      </c>
      <c r="S89">
        <v>7</v>
      </c>
      <c r="T89">
        <v>2</v>
      </c>
      <c r="U89">
        <v>66</v>
      </c>
      <c r="V89">
        <v>0</v>
      </c>
      <c r="W89">
        <v>1</v>
      </c>
      <c r="X89">
        <v>55</v>
      </c>
      <c r="Y89">
        <v>0</v>
      </c>
      <c r="Z89">
        <v>3</v>
      </c>
      <c r="AA89">
        <v>0</v>
      </c>
      <c r="AB89">
        <v>3</v>
      </c>
      <c r="AC89">
        <v>33</v>
      </c>
      <c r="AD89">
        <v>4</v>
      </c>
      <c r="AE89">
        <v>20</v>
      </c>
      <c r="AF89">
        <v>79</v>
      </c>
      <c r="AG89">
        <v>4</v>
      </c>
      <c r="AH89">
        <v>1</v>
      </c>
      <c r="AI89">
        <v>9</v>
      </c>
      <c r="AJ89">
        <v>48</v>
      </c>
      <c r="AK89">
        <v>19</v>
      </c>
      <c r="AL89">
        <v>104</v>
      </c>
      <c r="AM89">
        <v>46</v>
      </c>
      <c r="AN89">
        <v>117</v>
      </c>
      <c r="AO89">
        <v>7</v>
      </c>
      <c r="AP89">
        <v>1</v>
      </c>
      <c r="AQ89">
        <v>424</v>
      </c>
      <c r="AR89">
        <v>14</v>
      </c>
      <c r="AS89">
        <v>19</v>
      </c>
      <c r="AT89">
        <v>0</v>
      </c>
      <c r="AU89">
        <v>0</v>
      </c>
      <c r="AV89">
        <v>14</v>
      </c>
      <c r="AW89">
        <v>8</v>
      </c>
      <c r="AX89">
        <v>46</v>
      </c>
    </row>
    <row r="90" spans="1:50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128</v>
      </c>
      <c r="I91">
        <v>0</v>
      </c>
      <c r="J91">
        <v>2</v>
      </c>
      <c r="K91">
        <v>1</v>
      </c>
      <c r="L91">
        <v>9</v>
      </c>
      <c r="M91">
        <v>0</v>
      </c>
      <c r="N91">
        <v>0</v>
      </c>
      <c r="O91">
        <v>0</v>
      </c>
      <c r="P91">
        <v>5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3</v>
      </c>
      <c r="AA91">
        <v>0</v>
      </c>
      <c r="AB91">
        <v>0</v>
      </c>
      <c r="AC91">
        <v>9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221</v>
      </c>
      <c r="AJ91">
        <v>0</v>
      </c>
      <c r="AK91">
        <v>17</v>
      </c>
      <c r="AL91">
        <v>16</v>
      </c>
      <c r="AM91">
        <v>0</v>
      </c>
      <c r="AN91">
        <v>6</v>
      </c>
      <c r="AO91">
        <v>308</v>
      </c>
      <c r="AP91">
        <v>32</v>
      </c>
      <c r="AQ91">
        <v>13</v>
      </c>
      <c r="AR91">
        <v>0</v>
      </c>
      <c r="AS91">
        <v>2</v>
      </c>
      <c r="AT91">
        <v>0</v>
      </c>
      <c r="AU91">
        <v>1</v>
      </c>
      <c r="AV91">
        <v>360</v>
      </c>
      <c r="AW91">
        <v>0</v>
      </c>
      <c r="AX91">
        <v>7</v>
      </c>
    </row>
    <row r="92" spans="1:50" x14ac:dyDescent="0.3">
      <c r="A92">
        <v>1</v>
      </c>
      <c r="B92">
        <v>8</v>
      </c>
      <c r="C92">
        <v>0</v>
      </c>
      <c r="D92">
        <v>48</v>
      </c>
      <c r="E92">
        <v>5</v>
      </c>
      <c r="F92">
        <v>6</v>
      </c>
      <c r="G92">
        <v>0</v>
      </c>
      <c r="H92">
        <v>0</v>
      </c>
      <c r="I92">
        <v>24</v>
      </c>
      <c r="J92">
        <v>15</v>
      </c>
      <c r="K92">
        <v>0</v>
      </c>
      <c r="L92">
        <v>0</v>
      </c>
      <c r="M92">
        <v>15</v>
      </c>
      <c r="N92">
        <v>3</v>
      </c>
      <c r="O92">
        <v>15</v>
      </c>
      <c r="P92">
        <v>6</v>
      </c>
      <c r="Q92">
        <v>14</v>
      </c>
      <c r="R92">
        <v>10</v>
      </c>
      <c r="S92">
        <v>23</v>
      </c>
      <c r="T92">
        <v>2</v>
      </c>
      <c r="U92">
        <v>0</v>
      </c>
      <c r="V92">
        <v>0</v>
      </c>
      <c r="W92">
        <v>3</v>
      </c>
      <c r="X92">
        <v>0</v>
      </c>
      <c r="Y92">
        <v>6</v>
      </c>
      <c r="Z92">
        <v>5</v>
      </c>
      <c r="AA92">
        <v>0</v>
      </c>
      <c r="AB92">
        <v>36</v>
      </c>
      <c r="AC92">
        <v>4</v>
      </c>
      <c r="AD92">
        <v>3</v>
      </c>
      <c r="AE92">
        <v>127</v>
      </c>
      <c r="AF92">
        <v>0</v>
      </c>
      <c r="AG92">
        <v>1</v>
      </c>
      <c r="AH92">
        <v>6</v>
      </c>
      <c r="AI92">
        <v>38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25</v>
      </c>
      <c r="AQ92">
        <v>90</v>
      </c>
      <c r="AR92">
        <v>0</v>
      </c>
      <c r="AS92">
        <v>28</v>
      </c>
      <c r="AT92">
        <v>2</v>
      </c>
      <c r="AU92">
        <v>8</v>
      </c>
      <c r="AV92">
        <v>541</v>
      </c>
      <c r="AW92">
        <v>39</v>
      </c>
      <c r="AX92">
        <v>186</v>
      </c>
    </row>
    <row r="93" spans="1:50" x14ac:dyDescent="0.3">
      <c r="A93">
        <v>6</v>
      </c>
      <c r="B93">
        <v>19</v>
      </c>
      <c r="C93">
        <v>2</v>
      </c>
      <c r="D93">
        <v>36</v>
      </c>
      <c r="E93">
        <v>10</v>
      </c>
      <c r="F93">
        <v>8</v>
      </c>
      <c r="G93">
        <v>73</v>
      </c>
      <c r="H93">
        <v>2</v>
      </c>
      <c r="I93">
        <v>19</v>
      </c>
      <c r="J93">
        <v>14</v>
      </c>
      <c r="K93">
        <v>3</v>
      </c>
      <c r="L93">
        <v>1</v>
      </c>
      <c r="M93">
        <v>23</v>
      </c>
      <c r="N93">
        <v>1</v>
      </c>
      <c r="O93">
        <v>2</v>
      </c>
      <c r="P93">
        <v>0</v>
      </c>
      <c r="Q93">
        <v>4</v>
      </c>
      <c r="R93">
        <v>4</v>
      </c>
      <c r="S93">
        <v>2</v>
      </c>
      <c r="T93">
        <v>4</v>
      </c>
      <c r="U93">
        <v>8</v>
      </c>
      <c r="V93">
        <v>3</v>
      </c>
      <c r="W93">
        <v>1</v>
      </c>
      <c r="X93">
        <v>8</v>
      </c>
      <c r="Y93">
        <v>0</v>
      </c>
      <c r="Z93">
        <v>1</v>
      </c>
      <c r="AA93">
        <v>2</v>
      </c>
      <c r="AB93">
        <v>2</v>
      </c>
      <c r="AC93">
        <v>8</v>
      </c>
      <c r="AD93">
        <v>1</v>
      </c>
      <c r="AE93">
        <v>9</v>
      </c>
      <c r="AF93">
        <v>53</v>
      </c>
      <c r="AG93">
        <v>0</v>
      </c>
      <c r="AH93">
        <v>0</v>
      </c>
      <c r="AI93">
        <v>3</v>
      </c>
      <c r="AJ93">
        <v>97</v>
      </c>
      <c r="AK93">
        <v>1</v>
      </c>
      <c r="AL93">
        <v>9</v>
      </c>
      <c r="AM93">
        <v>33</v>
      </c>
      <c r="AN93">
        <v>4</v>
      </c>
      <c r="AO93">
        <v>0</v>
      </c>
      <c r="AP93">
        <v>3</v>
      </c>
      <c r="AQ93">
        <v>54</v>
      </c>
      <c r="AR93">
        <v>8</v>
      </c>
      <c r="AS93">
        <v>0</v>
      </c>
      <c r="AT93">
        <v>0</v>
      </c>
      <c r="AU93">
        <v>1</v>
      </c>
      <c r="AV93">
        <v>6</v>
      </c>
      <c r="AW93">
        <v>37</v>
      </c>
      <c r="AX93">
        <v>17</v>
      </c>
    </row>
    <row r="94" spans="1:50" x14ac:dyDescent="0.3">
      <c r="A94">
        <v>0</v>
      </c>
      <c r="B94">
        <v>0</v>
      </c>
      <c r="C94">
        <v>0</v>
      </c>
      <c r="D94">
        <v>15</v>
      </c>
      <c r="E94">
        <v>0</v>
      </c>
      <c r="F94">
        <v>0</v>
      </c>
      <c r="G94">
        <v>0</v>
      </c>
      <c r="H94">
        <v>0</v>
      </c>
      <c r="I94">
        <v>6</v>
      </c>
      <c r="J94">
        <v>12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  <c r="Q94">
        <v>2</v>
      </c>
      <c r="R94">
        <v>52</v>
      </c>
      <c r="S94">
        <v>10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46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4</v>
      </c>
      <c r="AR94">
        <v>0</v>
      </c>
      <c r="AS94">
        <v>2</v>
      </c>
      <c r="AT94">
        <v>0</v>
      </c>
      <c r="AU94">
        <v>0</v>
      </c>
      <c r="AV94">
        <v>0</v>
      </c>
      <c r="AW94">
        <v>0</v>
      </c>
      <c r="AX94">
        <v>19</v>
      </c>
    </row>
    <row r="95" spans="1:50" x14ac:dyDescent="0.3">
      <c r="A95">
        <v>0</v>
      </c>
      <c r="B95">
        <v>0</v>
      </c>
      <c r="C95">
        <v>0</v>
      </c>
      <c r="D95">
        <v>11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8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21</v>
      </c>
      <c r="S96">
        <v>3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25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2</v>
      </c>
    </row>
    <row r="97" spans="1:50" x14ac:dyDescent="0.3">
      <c r="A97">
        <v>0</v>
      </c>
      <c r="B97">
        <v>0</v>
      </c>
      <c r="C97">
        <v>0</v>
      </c>
      <c r="D97">
        <v>16</v>
      </c>
      <c r="E97">
        <v>0</v>
      </c>
      <c r="F97">
        <v>0</v>
      </c>
      <c r="G97">
        <v>0</v>
      </c>
      <c r="H97">
        <v>0</v>
      </c>
      <c r="I97">
        <v>7</v>
      </c>
      <c r="J97">
        <v>16</v>
      </c>
      <c r="K97">
        <v>0</v>
      </c>
      <c r="L97">
        <v>0</v>
      </c>
      <c r="M97">
        <v>2</v>
      </c>
      <c r="N97">
        <v>0</v>
      </c>
      <c r="O97">
        <v>2</v>
      </c>
      <c r="P97">
        <v>0</v>
      </c>
      <c r="Q97">
        <v>7</v>
      </c>
      <c r="R97">
        <v>48</v>
      </c>
      <c r="S97">
        <v>16</v>
      </c>
      <c r="T97">
        <v>0</v>
      </c>
      <c r="U97">
        <v>0</v>
      </c>
      <c r="V97">
        <v>0</v>
      </c>
      <c r="W97">
        <v>0</v>
      </c>
      <c r="X97">
        <v>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38</v>
      </c>
      <c r="AF97">
        <v>19</v>
      </c>
      <c r="AG97">
        <v>0</v>
      </c>
      <c r="AH97">
        <v>0</v>
      </c>
      <c r="AI97">
        <v>0</v>
      </c>
      <c r="AJ97">
        <v>0</v>
      </c>
      <c r="AK97">
        <v>2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3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38</v>
      </c>
    </row>
    <row r="98" spans="1:5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6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3">
      <c r="A99">
        <v>3</v>
      </c>
      <c r="B99">
        <v>0</v>
      </c>
      <c r="C99">
        <v>0</v>
      </c>
      <c r="D99">
        <v>2</v>
      </c>
      <c r="E99">
        <v>0</v>
      </c>
      <c r="F99">
        <v>0</v>
      </c>
      <c r="G99">
        <v>0</v>
      </c>
      <c r="H99">
        <v>0</v>
      </c>
      <c r="I99">
        <v>0</v>
      </c>
      <c r="J99">
        <v>5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3</v>
      </c>
      <c r="R99">
        <v>9</v>
      </c>
      <c r="S99">
        <v>0</v>
      </c>
      <c r="T99">
        <v>0</v>
      </c>
      <c r="U99">
        <v>0</v>
      </c>
      <c r="V99">
        <v>0</v>
      </c>
      <c r="W99">
        <v>0</v>
      </c>
      <c r="X99">
        <v>4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16</v>
      </c>
      <c r="AF99">
        <v>73</v>
      </c>
      <c r="AG99">
        <v>0</v>
      </c>
      <c r="AH99">
        <v>0</v>
      </c>
      <c r="AI99">
        <v>0</v>
      </c>
      <c r="AJ99">
        <v>1</v>
      </c>
      <c r="AK99">
        <v>14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24</v>
      </c>
      <c r="AR99">
        <v>3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3</v>
      </c>
    </row>
    <row r="100" spans="1:50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3</v>
      </c>
      <c r="AF101">
        <v>5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7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7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5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2</v>
      </c>
    </row>
    <row r="103" spans="1:5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7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7</v>
      </c>
      <c r="AF103">
        <v>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9</v>
      </c>
    </row>
    <row r="104" spans="1:50" x14ac:dyDescent="0.3">
      <c r="A104">
        <v>0</v>
      </c>
      <c r="B104">
        <v>4</v>
      </c>
      <c r="C104">
        <v>2</v>
      </c>
      <c r="D104">
        <v>0</v>
      </c>
      <c r="E104">
        <v>2</v>
      </c>
      <c r="F104">
        <v>3</v>
      </c>
      <c r="G104">
        <v>8</v>
      </c>
      <c r="H104">
        <v>10</v>
      </c>
      <c r="I104">
        <v>0</v>
      </c>
      <c r="J104">
        <v>10</v>
      </c>
      <c r="K104">
        <v>1</v>
      </c>
      <c r="L104">
        <v>5</v>
      </c>
      <c r="M104">
        <v>11</v>
      </c>
      <c r="N104">
        <v>1</v>
      </c>
      <c r="O104">
        <v>0</v>
      </c>
      <c r="P104">
        <v>7</v>
      </c>
      <c r="Q104">
        <v>0</v>
      </c>
      <c r="R104">
        <v>0</v>
      </c>
      <c r="S104">
        <v>1</v>
      </c>
      <c r="T104">
        <v>0</v>
      </c>
      <c r="U104">
        <v>7</v>
      </c>
      <c r="V104">
        <v>2</v>
      </c>
      <c r="W104">
        <v>0</v>
      </c>
      <c r="X104">
        <v>7</v>
      </c>
      <c r="Y104">
        <v>0</v>
      </c>
      <c r="Z104">
        <v>10</v>
      </c>
      <c r="AA104">
        <v>0</v>
      </c>
      <c r="AB104">
        <v>5</v>
      </c>
      <c r="AC104">
        <v>34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77</v>
      </c>
      <c r="AJ104">
        <v>30</v>
      </c>
      <c r="AK104">
        <v>11</v>
      </c>
      <c r="AL104">
        <v>3</v>
      </c>
      <c r="AM104">
        <v>9</v>
      </c>
      <c r="AN104">
        <v>16</v>
      </c>
      <c r="AO104">
        <v>362</v>
      </c>
      <c r="AP104">
        <v>9</v>
      </c>
      <c r="AQ104">
        <v>21</v>
      </c>
      <c r="AR104">
        <v>1</v>
      </c>
      <c r="AS104">
        <v>0</v>
      </c>
      <c r="AT104">
        <v>0</v>
      </c>
      <c r="AU104">
        <v>1</v>
      </c>
      <c r="AV104">
        <v>45</v>
      </c>
      <c r="AW104">
        <v>0</v>
      </c>
      <c r="AX104">
        <v>70</v>
      </c>
    </row>
    <row r="105" spans="1:5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7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30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4</v>
      </c>
      <c r="AU106">
        <v>0</v>
      </c>
      <c r="AV106">
        <v>0</v>
      </c>
      <c r="AW106">
        <v>0</v>
      </c>
      <c r="AX106">
        <v>0</v>
      </c>
    </row>
    <row r="107" spans="1:5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3">
      <c r="A108">
        <v>1</v>
      </c>
      <c r="B108">
        <v>11</v>
      </c>
      <c r="C108">
        <v>0</v>
      </c>
      <c r="D108">
        <v>0</v>
      </c>
      <c r="E108">
        <v>0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9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</row>
    <row r="109" spans="1:50" x14ac:dyDescent="0.3">
      <c r="A109">
        <v>3</v>
      </c>
      <c r="B109">
        <v>0</v>
      </c>
      <c r="C109">
        <v>0</v>
      </c>
      <c r="D109">
        <v>0</v>
      </c>
      <c r="E109">
        <v>11</v>
      </c>
      <c r="F109">
        <v>4</v>
      </c>
      <c r="G109">
        <v>4</v>
      </c>
      <c r="H109">
        <v>160</v>
      </c>
      <c r="I109">
        <v>13</v>
      </c>
      <c r="J109">
        <v>7</v>
      </c>
      <c r="K109">
        <v>11</v>
      </c>
      <c r="L109">
        <v>3</v>
      </c>
      <c r="M109">
        <v>2</v>
      </c>
      <c r="N109">
        <v>5</v>
      </c>
      <c r="O109">
        <v>0</v>
      </c>
      <c r="P109">
        <v>5</v>
      </c>
      <c r="Q109">
        <v>4</v>
      </c>
      <c r="R109">
        <v>6</v>
      </c>
      <c r="S109">
        <v>28</v>
      </c>
      <c r="T109">
        <v>2</v>
      </c>
      <c r="U109">
        <v>2</v>
      </c>
      <c r="V109">
        <v>1</v>
      </c>
      <c r="W109">
        <v>2</v>
      </c>
      <c r="X109">
        <v>4</v>
      </c>
      <c r="Y109">
        <v>0</v>
      </c>
      <c r="Z109">
        <v>11</v>
      </c>
      <c r="AA109">
        <v>0</v>
      </c>
      <c r="AB109">
        <v>6</v>
      </c>
      <c r="AC109">
        <v>12</v>
      </c>
      <c r="AD109">
        <v>2</v>
      </c>
      <c r="AE109">
        <v>84</v>
      </c>
      <c r="AF109">
        <v>6</v>
      </c>
      <c r="AG109">
        <v>0</v>
      </c>
      <c r="AH109">
        <v>0</v>
      </c>
      <c r="AI109">
        <v>46</v>
      </c>
      <c r="AJ109">
        <v>27</v>
      </c>
      <c r="AK109">
        <v>0</v>
      </c>
      <c r="AL109">
        <v>0</v>
      </c>
      <c r="AM109">
        <v>12</v>
      </c>
      <c r="AN109">
        <v>4</v>
      </c>
      <c r="AO109">
        <v>2</v>
      </c>
      <c r="AP109">
        <v>22</v>
      </c>
      <c r="AQ109">
        <v>0</v>
      </c>
      <c r="AR109">
        <v>1</v>
      </c>
      <c r="AS109">
        <v>1</v>
      </c>
      <c r="AT109">
        <v>0</v>
      </c>
      <c r="AU109">
        <v>2</v>
      </c>
      <c r="AV109">
        <v>175</v>
      </c>
      <c r="AW109">
        <v>0</v>
      </c>
      <c r="AX109">
        <v>56</v>
      </c>
    </row>
    <row r="110" spans="1:50" x14ac:dyDescent="0.3">
      <c r="A110">
        <v>1</v>
      </c>
      <c r="B110">
        <v>23</v>
      </c>
      <c r="C110">
        <v>7</v>
      </c>
      <c r="D110">
        <v>6</v>
      </c>
      <c r="E110">
        <v>16</v>
      </c>
      <c r="F110">
        <v>12</v>
      </c>
      <c r="G110">
        <v>73</v>
      </c>
      <c r="H110">
        <v>35</v>
      </c>
      <c r="I110">
        <v>1</v>
      </c>
      <c r="J110">
        <v>14</v>
      </c>
      <c r="K110">
        <v>11</v>
      </c>
      <c r="L110">
        <v>3</v>
      </c>
      <c r="M110">
        <v>15</v>
      </c>
      <c r="N110">
        <v>1</v>
      </c>
      <c r="O110">
        <v>2</v>
      </c>
      <c r="P110">
        <v>17</v>
      </c>
      <c r="Q110">
        <v>3</v>
      </c>
      <c r="R110">
        <v>12</v>
      </c>
      <c r="S110">
        <v>15</v>
      </c>
      <c r="T110">
        <v>4</v>
      </c>
      <c r="U110">
        <v>36</v>
      </c>
      <c r="V110">
        <v>6</v>
      </c>
      <c r="W110">
        <v>0</v>
      </c>
      <c r="X110">
        <v>44</v>
      </c>
      <c r="Y110">
        <v>2</v>
      </c>
      <c r="Z110">
        <v>5</v>
      </c>
      <c r="AA110">
        <v>1</v>
      </c>
      <c r="AB110">
        <v>0</v>
      </c>
      <c r="AC110">
        <v>36</v>
      </c>
      <c r="AD110">
        <v>0</v>
      </c>
      <c r="AE110">
        <v>35</v>
      </c>
      <c r="AF110">
        <v>23</v>
      </c>
      <c r="AG110">
        <v>3</v>
      </c>
      <c r="AH110">
        <v>0</v>
      </c>
      <c r="AI110">
        <v>30</v>
      </c>
      <c r="AJ110">
        <v>36</v>
      </c>
      <c r="AK110">
        <v>19</v>
      </c>
      <c r="AL110">
        <v>22</v>
      </c>
      <c r="AM110">
        <v>24</v>
      </c>
      <c r="AN110">
        <v>42</v>
      </c>
      <c r="AO110">
        <v>17</v>
      </c>
      <c r="AP110">
        <v>10</v>
      </c>
      <c r="AQ110">
        <v>117</v>
      </c>
      <c r="AR110">
        <v>8</v>
      </c>
      <c r="AS110">
        <v>12</v>
      </c>
      <c r="AT110">
        <v>6</v>
      </c>
      <c r="AU110">
        <v>0</v>
      </c>
      <c r="AV110">
        <v>5</v>
      </c>
      <c r="AW110">
        <v>16</v>
      </c>
      <c r="AX110">
        <v>27</v>
      </c>
    </row>
    <row r="111" spans="1:50" x14ac:dyDescent="0.3">
      <c r="A111">
        <v>0</v>
      </c>
      <c r="B111">
        <v>0</v>
      </c>
      <c r="C111">
        <v>0</v>
      </c>
      <c r="D111">
        <v>0</v>
      </c>
      <c r="E111">
        <v>6</v>
      </c>
      <c r="F111">
        <v>3</v>
      </c>
      <c r="G111">
        <v>0</v>
      </c>
      <c r="H111">
        <v>0</v>
      </c>
      <c r="I111">
        <v>0</v>
      </c>
      <c r="J111">
        <v>5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4</v>
      </c>
      <c r="AG111">
        <v>0</v>
      </c>
      <c r="AH111">
        <v>0</v>
      </c>
      <c r="AI111">
        <v>37</v>
      </c>
      <c r="AJ111">
        <v>0</v>
      </c>
      <c r="AK111">
        <v>2</v>
      </c>
      <c r="AL111">
        <v>0</v>
      </c>
      <c r="AM111">
        <v>0</v>
      </c>
      <c r="AN111">
        <v>31</v>
      </c>
      <c r="AO111">
        <v>10</v>
      </c>
      <c r="AP111">
        <v>2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20</v>
      </c>
      <c r="AW111">
        <v>0</v>
      </c>
      <c r="AX111">
        <v>1</v>
      </c>
    </row>
    <row r="112" spans="1:50" x14ac:dyDescent="0.3">
      <c r="A112">
        <v>0</v>
      </c>
      <c r="B112">
        <v>40</v>
      </c>
      <c r="C112">
        <v>0</v>
      </c>
      <c r="D112">
        <v>0</v>
      </c>
      <c r="E112">
        <v>0</v>
      </c>
      <c r="F112">
        <v>23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90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30</v>
      </c>
      <c r="AK112">
        <v>0</v>
      </c>
      <c r="AL112">
        <v>0</v>
      </c>
      <c r="AM112">
        <v>35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3">
      <c r="A113">
        <v>0</v>
      </c>
      <c r="B113">
        <v>0</v>
      </c>
      <c r="C113">
        <v>0</v>
      </c>
      <c r="D113">
        <v>69</v>
      </c>
      <c r="E113">
        <v>0</v>
      </c>
      <c r="F113">
        <v>0</v>
      </c>
      <c r="G113">
        <v>0</v>
      </c>
      <c r="H113">
        <v>0</v>
      </c>
      <c r="I113">
        <v>33</v>
      </c>
      <c r="J113">
        <v>45</v>
      </c>
      <c r="K113">
        <v>0</v>
      </c>
      <c r="L113">
        <v>0</v>
      </c>
      <c r="M113">
        <v>0</v>
      </c>
      <c r="N113">
        <v>0</v>
      </c>
      <c r="O113">
        <v>13</v>
      </c>
      <c r="P113">
        <v>0</v>
      </c>
      <c r="Q113">
        <v>17</v>
      </c>
      <c r="R113">
        <v>33</v>
      </c>
      <c r="S113">
        <v>50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5</v>
      </c>
      <c r="Z113">
        <v>0</v>
      </c>
      <c r="AA113">
        <v>0</v>
      </c>
      <c r="AB113">
        <v>3</v>
      </c>
      <c r="AC113">
        <v>0</v>
      </c>
      <c r="AD113">
        <v>2</v>
      </c>
      <c r="AE113">
        <v>179</v>
      </c>
      <c r="AF113">
        <v>0</v>
      </c>
      <c r="AG113">
        <v>3</v>
      </c>
      <c r="AH113">
        <v>12</v>
      </c>
      <c r="AI113">
        <v>0</v>
      </c>
      <c r="AJ113">
        <v>0</v>
      </c>
      <c r="AK113">
        <v>0</v>
      </c>
      <c r="AL113">
        <v>14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37</v>
      </c>
      <c r="AT113">
        <v>5</v>
      </c>
      <c r="AU113">
        <v>9</v>
      </c>
      <c r="AV113">
        <v>1</v>
      </c>
      <c r="AW113">
        <v>0</v>
      </c>
      <c r="AX113">
        <v>153</v>
      </c>
    </row>
    <row r="114" spans="1:50" x14ac:dyDescent="0.3">
      <c r="A114">
        <v>7</v>
      </c>
      <c r="B114">
        <v>0</v>
      </c>
      <c r="C114">
        <v>0</v>
      </c>
      <c r="D114">
        <v>0</v>
      </c>
      <c r="E114">
        <v>4</v>
      </c>
      <c r="F114">
        <v>0</v>
      </c>
      <c r="G114">
        <v>0</v>
      </c>
      <c r="H114">
        <v>2</v>
      </c>
      <c r="I114">
        <v>0</v>
      </c>
      <c r="J114">
        <v>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17</v>
      </c>
      <c r="AG114">
        <v>0</v>
      </c>
      <c r="AH114">
        <v>3</v>
      </c>
      <c r="AI114">
        <v>0</v>
      </c>
      <c r="AJ114">
        <v>36</v>
      </c>
      <c r="AK114">
        <v>71</v>
      </c>
      <c r="AL114">
        <v>1</v>
      </c>
      <c r="AM114">
        <v>0</v>
      </c>
      <c r="AN114">
        <v>20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3</v>
      </c>
      <c r="AX114">
        <v>64</v>
      </c>
    </row>
    <row r="115" spans="1:50" x14ac:dyDescent="0.3">
      <c r="A115">
        <v>3</v>
      </c>
      <c r="B115">
        <v>41</v>
      </c>
      <c r="C115">
        <v>20</v>
      </c>
      <c r="D115">
        <v>35</v>
      </c>
      <c r="E115">
        <v>26</v>
      </c>
      <c r="F115">
        <v>12</v>
      </c>
      <c r="G115">
        <v>154</v>
      </c>
      <c r="H115">
        <v>63</v>
      </c>
      <c r="I115">
        <v>17</v>
      </c>
      <c r="J115">
        <v>90</v>
      </c>
      <c r="K115">
        <v>14</v>
      </c>
      <c r="L115">
        <v>8</v>
      </c>
      <c r="M115">
        <v>13</v>
      </c>
      <c r="N115">
        <v>0</v>
      </c>
      <c r="O115">
        <v>32</v>
      </c>
      <c r="P115">
        <v>9</v>
      </c>
      <c r="Q115">
        <v>9</v>
      </c>
      <c r="R115">
        <v>39</v>
      </c>
      <c r="S115">
        <v>24</v>
      </c>
      <c r="T115">
        <v>16</v>
      </c>
      <c r="U115">
        <v>33</v>
      </c>
      <c r="V115">
        <v>28</v>
      </c>
      <c r="W115">
        <v>1</v>
      </c>
      <c r="X115">
        <v>53</v>
      </c>
      <c r="Y115">
        <v>1</v>
      </c>
      <c r="Z115">
        <v>5</v>
      </c>
      <c r="AA115">
        <v>3</v>
      </c>
      <c r="AB115">
        <v>4</v>
      </c>
      <c r="AC115">
        <v>56</v>
      </c>
      <c r="AD115">
        <v>1</v>
      </c>
      <c r="AE115">
        <v>79</v>
      </c>
      <c r="AF115">
        <v>108</v>
      </c>
      <c r="AG115">
        <v>8</v>
      </c>
      <c r="AH115">
        <v>4</v>
      </c>
      <c r="AI115">
        <v>19</v>
      </c>
      <c r="AJ115">
        <v>40</v>
      </c>
      <c r="AK115">
        <v>41</v>
      </c>
      <c r="AL115">
        <v>24</v>
      </c>
      <c r="AM115">
        <v>47</v>
      </c>
      <c r="AN115">
        <v>95</v>
      </c>
      <c r="AO115">
        <v>29</v>
      </c>
      <c r="AP115">
        <v>6</v>
      </c>
      <c r="AQ115">
        <v>347</v>
      </c>
      <c r="AR115">
        <v>22</v>
      </c>
      <c r="AS115">
        <v>38</v>
      </c>
      <c r="AT115">
        <v>10</v>
      </c>
      <c r="AU115">
        <v>0</v>
      </c>
      <c r="AV115">
        <v>13</v>
      </c>
      <c r="AW115">
        <v>17</v>
      </c>
      <c r="AX115">
        <v>72</v>
      </c>
    </row>
    <row r="116" spans="1:50" x14ac:dyDescent="0.3">
      <c r="A116">
        <v>5</v>
      </c>
      <c r="B116">
        <v>15</v>
      </c>
      <c r="C116">
        <v>12</v>
      </c>
      <c r="D116">
        <v>0</v>
      </c>
      <c r="E116">
        <v>27</v>
      </c>
      <c r="F116">
        <v>44</v>
      </c>
      <c r="G116">
        <v>67</v>
      </c>
      <c r="H116">
        <v>23</v>
      </c>
      <c r="I116">
        <v>0</v>
      </c>
      <c r="J116">
        <v>0</v>
      </c>
      <c r="K116">
        <v>0</v>
      </c>
      <c r="L116">
        <v>15</v>
      </c>
      <c r="M116">
        <v>39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8</v>
      </c>
      <c r="U116">
        <v>29</v>
      </c>
      <c r="V116">
        <v>28</v>
      </c>
      <c r="W116">
        <v>0</v>
      </c>
      <c r="X116">
        <v>23</v>
      </c>
      <c r="Y116">
        <v>0</v>
      </c>
      <c r="Z116">
        <v>0</v>
      </c>
      <c r="AA116">
        <v>0</v>
      </c>
      <c r="AB116">
        <v>0</v>
      </c>
      <c r="AC116">
        <v>6</v>
      </c>
      <c r="AD116">
        <v>0</v>
      </c>
      <c r="AE116">
        <v>0</v>
      </c>
      <c r="AF116">
        <v>49</v>
      </c>
      <c r="AG116">
        <v>0</v>
      </c>
      <c r="AH116">
        <v>0</v>
      </c>
      <c r="AI116">
        <v>10</v>
      </c>
      <c r="AJ116">
        <v>10</v>
      </c>
      <c r="AK116">
        <v>20</v>
      </c>
      <c r="AL116">
        <v>0</v>
      </c>
      <c r="AM116">
        <v>26</v>
      </c>
      <c r="AN116">
        <v>31</v>
      </c>
      <c r="AO116">
        <v>32</v>
      </c>
      <c r="AP116">
        <v>49</v>
      </c>
      <c r="AQ116">
        <v>1</v>
      </c>
      <c r="AR116">
        <v>14</v>
      </c>
      <c r="AS116">
        <v>0</v>
      </c>
      <c r="AT116">
        <v>0</v>
      </c>
      <c r="AU116">
        <v>2</v>
      </c>
      <c r="AV116">
        <v>1</v>
      </c>
      <c r="AW116">
        <v>12</v>
      </c>
      <c r="AX116">
        <v>7</v>
      </c>
    </row>
    <row r="117" spans="1:5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11</v>
      </c>
      <c r="K117">
        <v>47</v>
      </c>
      <c r="L117">
        <v>14</v>
      </c>
      <c r="M117">
        <v>0</v>
      </c>
      <c r="N117">
        <v>0</v>
      </c>
      <c r="O117">
        <v>0</v>
      </c>
      <c r="P117">
        <v>4</v>
      </c>
      <c r="Q117">
        <v>0</v>
      </c>
      <c r="R117">
        <v>0</v>
      </c>
      <c r="S117">
        <v>4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2</v>
      </c>
      <c r="AA117">
        <v>0</v>
      </c>
      <c r="AB117">
        <v>2</v>
      </c>
      <c r="AC117">
        <v>2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234</v>
      </c>
      <c r="AJ117">
        <v>0</v>
      </c>
      <c r="AK117">
        <v>15</v>
      </c>
      <c r="AL117">
        <v>29</v>
      </c>
      <c r="AM117">
        <v>0</v>
      </c>
      <c r="AN117">
        <v>0</v>
      </c>
      <c r="AO117">
        <v>182</v>
      </c>
      <c r="AP117">
        <v>31</v>
      </c>
      <c r="AQ117">
        <v>15</v>
      </c>
      <c r="AR117">
        <v>0</v>
      </c>
      <c r="AS117">
        <v>2</v>
      </c>
      <c r="AT117">
        <v>0</v>
      </c>
      <c r="AU117">
        <v>3</v>
      </c>
      <c r="AV117">
        <v>84</v>
      </c>
      <c r="AW117">
        <v>0</v>
      </c>
      <c r="AX117">
        <v>18</v>
      </c>
    </row>
    <row r="118" spans="1:50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4</v>
      </c>
      <c r="J118">
        <v>0</v>
      </c>
      <c r="K118">
        <v>4</v>
      </c>
      <c r="L118">
        <v>0</v>
      </c>
      <c r="M118">
        <v>0</v>
      </c>
      <c r="N118">
        <v>7</v>
      </c>
      <c r="O118">
        <v>0</v>
      </c>
      <c r="P118">
        <v>21</v>
      </c>
      <c r="Q118">
        <v>1</v>
      </c>
      <c r="R118">
        <v>0</v>
      </c>
      <c r="S118">
        <v>7</v>
      </c>
      <c r="T118">
        <v>0</v>
      </c>
      <c r="U118">
        <v>0</v>
      </c>
      <c r="V118">
        <v>0</v>
      </c>
      <c r="W118">
        <v>2</v>
      </c>
      <c r="X118">
        <v>0</v>
      </c>
      <c r="Y118">
        <v>2</v>
      </c>
      <c r="Z118">
        <v>3</v>
      </c>
      <c r="AA118">
        <v>0</v>
      </c>
      <c r="AB118">
        <v>20</v>
      </c>
      <c r="AC118">
        <v>0</v>
      </c>
      <c r="AD118">
        <v>0</v>
      </c>
      <c r="AE118">
        <v>3</v>
      </c>
      <c r="AF118">
        <v>0</v>
      </c>
      <c r="AG118">
        <v>0</v>
      </c>
      <c r="AH118">
        <v>23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14</v>
      </c>
      <c r="AV118">
        <v>53</v>
      </c>
      <c r="AW118">
        <v>0</v>
      </c>
      <c r="AX118">
        <v>0</v>
      </c>
    </row>
    <row r="119" spans="1:50" x14ac:dyDescent="0.3">
      <c r="A119">
        <v>0</v>
      </c>
      <c r="B119">
        <v>11</v>
      </c>
      <c r="C119">
        <v>0</v>
      </c>
      <c r="D119">
        <v>0</v>
      </c>
      <c r="E119">
        <v>0</v>
      </c>
      <c r="F119">
        <v>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123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5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7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15</v>
      </c>
      <c r="AX119">
        <v>0</v>
      </c>
    </row>
    <row r="120" spans="1:50" x14ac:dyDescent="0.3">
      <c r="A120">
        <v>4</v>
      </c>
      <c r="B120">
        <v>4</v>
      </c>
      <c r="C120">
        <v>14</v>
      </c>
      <c r="D120">
        <v>19</v>
      </c>
      <c r="E120">
        <v>6</v>
      </c>
      <c r="F120">
        <v>6</v>
      </c>
      <c r="G120">
        <v>31</v>
      </c>
      <c r="H120">
        <v>5</v>
      </c>
      <c r="I120">
        <v>36</v>
      </c>
      <c r="J120">
        <v>9</v>
      </c>
      <c r="K120">
        <v>2</v>
      </c>
      <c r="L120">
        <v>14</v>
      </c>
      <c r="M120">
        <v>5</v>
      </c>
      <c r="N120">
        <v>5</v>
      </c>
      <c r="O120">
        <v>5</v>
      </c>
      <c r="P120">
        <v>3</v>
      </c>
      <c r="Q120">
        <v>5</v>
      </c>
      <c r="R120">
        <v>84</v>
      </c>
      <c r="S120">
        <v>10</v>
      </c>
      <c r="T120">
        <v>4</v>
      </c>
      <c r="U120">
        <v>6</v>
      </c>
      <c r="V120">
        <v>6</v>
      </c>
      <c r="W120">
        <v>1</v>
      </c>
      <c r="X120">
        <v>17</v>
      </c>
      <c r="Y120">
        <v>0</v>
      </c>
      <c r="Z120">
        <v>0</v>
      </c>
      <c r="AA120">
        <v>4</v>
      </c>
      <c r="AB120">
        <v>8</v>
      </c>
      <c r="AC120">
        <v>7</v>
      </c>
      <c r="AD120">
        <v>4</v>
      </c>
      <c r="AE120">
        <v>109</v>
      </c>
      <c r="AF120">
        <v>17</v>
      </c>
      <c r="AG120">
        <v>8</v>
      </c>
      <c r="AH120">
        <v>0</v>
      </c>
      <c r="AI120">
        <v>15</v>
      </c>
      <c r="AJ120">
        <v>17</v>
      </c>
      <c r="AK120">
        <v>23</v>
      </c>
      <c r="AL120">
        <v>4</v>
      </c>
      <c r="AM120">
        <v>4</v>
      </c>
      <c r="AN120">
        <v>29</v>
      </c>
      <c r="AO120">
        <v>35</v>
      </c>
      <c r="AP120">
        <v>10</v>
      </c>
      <c r="AQ120">
        <v>11</v>
      </c>
      <c r="AR120">
        <v>4</v>
      </c>
      <c r="AS120">
        <v>6</v>
      </c>
      <c r="AT120">
        <v>1</v>
      </c>
      <c r="AU120">
        <v>0</v>
      </c>
      <c r="AV120">
        <v>13</v>
      </c>
      <c r="AW120">
        <v>41</v>
      </c>
      <c r="AX120">
        <v>39</v>
      </c>
    </row>
    <row r="121" spans="1:50" x14ac:dyDescent="0.3">
      <c r="A121">
        <v>1</v>
      </c>
      <c r="B121">
        <v>5</v>
      </c>
      <c r="C121">
        <v>2</v>
      </c>
      <c r="D121">
        <v>3</v>
      </c>
      <c r="E121">
        <v>0</v>
      </c>
      <c r="F121">
        <v>0</v>
      </c>
      <c r="G121">
        <v>23</v>
      </c>
      <c r="H121">
        <v>0</v>
      </c>
      <c r="I121">
        <v>0</v>
      </c>
      <c r="J121">
        <v>14</v>
      </c>
      <c r="K121">
        <v>0</v>
      </c>
      <c r="L121">
        <v>2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4</v>
      </c>
      <c r="S121">
        <v>0</v>
      </c>
      <c r="T121">
        <v>2</v>
      </c>
      <c r="U121">
        <v>7</v>
      </c>
      <c r="V121">
        <v>11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15</v>
      </c>
      <c r="AD121">
        <v>0</v>
      </c>
      <c r="AE121">
        <v>0</v>
      </c>
      <c r="AF121">
        <v>6</v>
      </c>
      <c r="AG121">
        <v>0</v>
      </c>
      <c r="AH121">
        <v>0</v>
      </c>
      <c r="AI121">
        <v>0</v>
      </c>
      <c r="AJ121">
        <v>2</v>
      </c>
      <c r="AK121">
        <v>17</v>
      </c>
      <c r="AL121">
        <v>5</v>
      </c>
      <c r="AM121">
        <v>0</v>
      </c>
      <c r="AN121">
        <v>35</v>
      </c>
      <c r="AO121">
        <v>1</v>
      </c>
      <c r="AP121">
        <v>1</v>
      </c>
      <c r="AQ121">
        <v>0</v>
      </c>
      <c r="AR121">
        <v>2</v>
      </c>
      <c r="AS121">
        <v>2</v>
      </c>
      <c r="AT121">
        <v>1</v>
      </c>
      <c r="AU121">
        <v>0</v>
      </c>
      <c r="AV121">
        <v>0</v>
      </c>
      <c r="AW121">
        <v>20</v>
      </c>
      <c r="AX121">
        <v>20</v>
      </c>
    </row>
    <row r="122" spans="1:50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2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2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3">
      <c r="A124">
        <v>0</v>
      </c>
      <c r="B124">
        <v>0</v>
      </c>
      <c r="C124">
        <v>7</v>
      </c>
      <c r="D124">
        <v>79</v>
      </c>
      <c r="E124">
        <v>2</v>
      </c>
      <c r="F124">
        <v>0</v>
      </c>
      <c r="G124">
        <v>34</v>
      </c>
      <c r="H124">
        <v>0</v>
      </c>
      <c r="I124">
        <v>14</v>
      </c>
      <c r="J124">
        <v>47</v>
      </c>
      <c r="K124">
        <v>15</v>
      </c>
      <c r="L124">
        <v>1</v>
      </c>
      <c r="M124">
        <v>0</v>
      </c>
      <c r="N124">
        <v>5</v>
      </c>
      <c r="O124">
        <v>8</v>
      </c>
      <c r="P124">
        <v>8</v>
      </c>
      <c r="Q124">
        <v>5</v>
      </c>
      <c r="R124">
        <v>8</v>
      </c>
      <c r="S124">
        <v>32</v>
      </c>
      <c r="T124">
        <v>8</v>
      </c>
      <c r="U124">
        <v>21</v>
      </c>
      <c r="V124">
        <v>0</v>
      </c>
      <c r="W124">
        <v>2</v>
      </c>
      <c r="X124">
        <v>22</v>
      </c>
      <c r="Y124">
        <v>4</v>
      </c>
      <c r="Z124">
        <v>0</v>
      </c>
      <c r="AA124">
        <v>0</v>
      </c>
      <c r="AB124">
        <v>10</v>
      </c>
      <c r="AC124">
        <v>14</v>
      </c>
      <c r="AD124">
        <v>4</v>
      </c>
      <c r="AE124">
        <v>285</v>
      </c>
      <c r="AF124">
        <v>1</v>
      </c>
      <c r="AG124">
        <v>10</v>
      </c>
      <c r="AH124">
        <v>4</v>
      </c>
      <c r="AI124">
        <v>38</v>
      </c>
      <c r="AJ124">
        <v>1</v>
      </c>
      <c r="AK124">
        <v>10</v>
      </c>
      <c r="AL124">
        <v>5</v>
      </c>
      <c r="AM124">
        <v>0</v>
      </c>
      <c r="AN124">
        <v>35</v>
      </c>
      <c r="AO124">
        <v>7</v>
      </c>
      <c r="AP124">
        <v>70</v>
      </c>
      <c r="AQ124">
        <v>675</v>
      </c>
      <c r="AR124">
        <v>2</v>
      </c>
      <c r="AS124">
        <v>31</v>
      </c>
      <c r="AT124">
        <v>6</v>
      </c>
      <c r="AU124">
        <v>11</v>
      </c>
      <c r="AV124">
        <v>372</v>
      </c>
      <c r="AW124">
        <v>20</v>
      </c>
      <c r="AX124">
        <v>202</v>
      </c>
    </row>
    <row r="125" spans="1:50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101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2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62</v>
      </c>
      <c r="AW125">
        <v>0</v>
      </c>
      <c r="AX125">
        <v>0</v>
      </c>
    </row>
    <row r="126" spans="1:50" x14ac:dyDescent="0.3">
      <c r="A126">
        <v>2</v>
      </c>
      <c r="B126">
        <v>27</v>
      </c>
      <c r="C126">
        <v>10</v>
      </c>
      <c r="D126">
        <v>11</v>
      </c>
      <c r="E126">
        <v>14</v>
      </c>
      <c r="F126">
        <v>17</v>
      </c>
      <c r="G126">
        <v>45</v>
      </c>
      <c r="H126">
        <v>2</v>
      </c>
      <c r="I126">
        <v>3</v>
      </c>
      <c r="J126">
        <v>25</v>
      </c>
      <c r="K126">
        <v>3</v>
      </c>
      <c r="L126">
        <v>8</v>
      </c>
      <c r="M126">
        <v>7</v>
      </c>
      <c r="N126">
        <v>0</v>
      </c>
      <c r="O126">
        <v>5</v>
      </c>
      <c r="P126">
        <v>5</v>
      </c>
      <c r="Q126">
        <v>6</v>
      </c>
      <c r="R126">
        <v>10</v>
      </c>
      <c r="S126">
        <v>18</v>
      </c>
      <c r="T126">
        <v>5</v>
      </c>
      <c r="U126">
        <v>83</v>
      </c>
      <c r="V126">
        <v>6</v>
      </c>
      <c r="W126">
        <v>1</v>
      </c>
      <c r="X126">
        <v>26</v>
      </c>
      <c r="Y126">
        <v>2</v>
      </c>
      <c r="Z126">
        <v>1</v>
      </c>
      <c r="AA126">
        <v>8</v>
      </c>
      <c r="AB126">
        <v>3</v>
      </c>
      <c r="AC126">
        <v>66</v>
      </c>
      <c r="AD126">
        <v>2</v>
      </c>
      <c r="AE126">
        <v>21</v>
      </c>
      <c r="AF126">
        <v>90</v>
      </c>
      <c r="AG126">
        <v>10</v>
      </c>
      <c r="AH126">
        <v>9</v>
      </c>
      <c r="AI126">
        <v>10</v>
      </c>
      <c r="AJ126">
        <v>53</v>
      </c>
      <c r="AK126">
        <v>27</v>
      </c>
      <c r="AL126">
        <v>43</v>
      </c>
      <c r="AM126">
        <v>30</v>
      </c>
      <c r="AN126">
        <v>37</v>
      </c>
      <c r="AO126">
        <v>25</v>
      </c>
      <c r="AP126">
        <v>2</v>
      </c>
      <c r="AQ126">
        <v>162</v>
      </c>
      <c r="AR126">
        <v>10</v>
      </c>
      <c r="AS126">
        <v>1</v>
      </c>
      <c r="AT126">
        <v>7</v>
      </c>
      <c r="AU126">
        <v>0</v>
      </c>
      <c r="AV126">
        <v>3</v>
      </c>
      <c r="AW126">
        <v>10</v>
      </c>
      <c r="AX126">
        <v>38</v>
      </c>
    </row>
    <row r="127" spans="1:50" x14ac:dyDescent="0.3">
      <c r="A127">
        <v>0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10</v>
      </c>
      <c r="K127">
        <v>0</v>
      </c>
      <c r="L127">
        <v>0</v>
      </c>
      <c r="M127">
        <v>0</v>
      </c>
      <c r="N127">
        <v>2</v>
      </c>
      <c r="O127">
        <v>0</v>
      </c>
      <c r="P127">
        <v>0</v>
      </c>
      <c r="Q127">
        <v>1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2</v>
      </c>
      <c r="AC127">
        <v>0</v>
      </c>
      <c r="AD127">
        <v>0</v>
      </c>
      <c r="AE127">
        <v>28</v>
      </c>
      <c r="AF127">
        <v>0</v>
      </c>
      <c r="AG127">
        <v>0</v>
      </c>
      <c r="AH127">
        <v>0</v>
      </c>
      <c r="AI127">
        <v>10</v>
      </c>
      <c r="AJ127">
        <v>0</v>
      </c>
      <c r="AK127">
        <v>1</v>
      </c>
      <c r="AL127">
        <v>13</v>
      </c>
      <c r="AM127">
        <v>0</v>
      </c>
      <c r="AN127">
        <v>0</v>
      </c>
      <c r="AO127">
        <v>2</v>
      </c>
      <c r="AP127">
        <v>1</v>
      </c>
      <c r="AQ127">
        <v>2</v>
      </c>
      <c r="AR127">
        <v>0</v>
      </c>
      <c r="AS127">
        <v>4</v>
      </c>
      <c r="AT127">
        <v>0</v>
      </c>
      <c r="AU127">
        <v>6</v>
      </c>
      <c r="AV127">
        <v>35</v>
      </c>
      <c r="AW127">
        <v>0</v>
      </c>
      <c r="AX127">
        <v>9</v>
      </c>
    </row>
    <row r="128" spans="1:50" x14ac:dyDescent="0.3">
      <c r="A128">
        <v>1</v>
      </c>
      <c r="B128">
        <v>5</v>
      </c>
      <c r="C128">
        <v>8</v>
      </c>
      <c r="D128">
        <v>5</v>
      </c>
      <c r="E128">
        <v>3</v>
      </c>
      <c r="F128">
        <v>7</v>
      </c>
      <c r="G128">
        <v>18</v>
      </c>
      <c r="H128">
        <v>3</v>
      </c>
      <c r="I128">
        <v>0</v>
      </c>
      <c r="J128">
        <v>8</v>
      </c>
      <c r="K128">
        <v>7</v>
      </c>
      <c r="L128">
        <v>3</v>
      </c>
      <c r="M128">
        <v>3</v>
      </c>
      <c r="N128">
        <v>0</v>
      </c>
      <c r="O128">
        <v>2</v>
      </c>
      <c r="P128">
        <v>4</v>
      </c>
      <c r="Q128">
        <v>1</v>
      </c>
      <c r="R128">
        <v>2</v>
      </c>
      <c r="S128">
        <v>2</v>
      </c>
      <c r="T128">
        <v>1</v>
      </c>
      <c r="U128">
        <v>10</v>
      </c>
      <c r="V128">
        <v>0</v>
      </c>
      <c r="W128">
        <v>0</v>
      </c>
      <c r="X128">
        <v>5</v>
      </c>
      <c r="Y128">
        <v>0</v>
      </c>
      <c r="Z128">
        <v>0</v>
      </c>
      <c r="AA128">
        <v>0</v>
      </c>
      <c r="AB128">
        <v>0</v>
      </c>
      <c r="AC128">
        <v>10</v>
      </c>
      <c r="AD128">
        <v>0</v>
      </c>
      <c r="AE128">
        <v>30</v>
      </c>
      <c r="AF128">
        <v>9</v>
      </c>
      <c r="AG128">
        <v>0</v>
      </c>
      <c r="AH128">
        <v>0</v>
      </c>
      <c r="AI128">
        <v>0</v>
      </c>
      <c r="AJ128">
        <v>20</v>
      </c>
      <c r="AK128">
        <v>6</v>
      </c>
      <c r="AL128">
        <v>10</v>
      </c>
      <c r="AM128">
        <v>7</v>
      </c>
      <c r="AN128">
        <v>9</v>
      </c>
      <c r="AO128">
        <v>14</v>
      </c>
      <c r="AP128">
        <v>1</v>
      </c>
      <c r="AQ128">
        <v>38</v>
      </c>
      <c r="AR128">
        <v>1</v>
      </c>
      <c r="AS128">
        <v>6</v>
      </c>
      <c r="AT128">
        <v>2</v>
      </c>
      <c r="AU128">
        <v>1</v>
      </c>
      <c r="AV128">
        <v>10</v>
      </c>
      <c r="AW128">
        <v>0</v>
      </c>
      <c r="AX128">
        <v>15</v>
      </c>
    </row>
    <row r="129" spans="1:50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1</v>
      </c>
      <c r="AC129">
        <v>20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105</v>
      </c>
      <c r="AJ129">
        <v>0</v>
      </c>
      <c r="AK129">
        <v>1</v>
      </c>
      <c r="AL129">
        <v>1</v>
      </c>
      <c r="AM129">
        <v>0</v>
      </c>
      <c r="AN129">
        <v>0</v>
      </c>
      <c r="AO129">
        <v>5</v>
      </c>
      <c r="AP129">
        <v>11</v>
      </c>
      <c r="AQ129">
        <v>2</v>
      </c>
      <c r="AR129">
        <v>0</v>
      </c>
      <c r="AS129">
        <v>0</v>
      </c>
      <c r="AT129">
        <v>0</v>
      </c>
      <c r="AU129">
        <v>0</v>
      </c>
      <c r="AV129">
        <v>21</v>
      </c>
      <c r="AW129">
        <v>0</v>
      </c>
      <c r="AX129">
        <v>1</v>
      </c>
    </row>
    <row r="130" spans="1:50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9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26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12</v>
      </c>
      <c r="AP130">
        <v>0</v>
      </c>
      <c r="AQ130">
        <v>9</v>
      </c>
      <c r="AR130">
        <v>0</v>
      </c>
      <c r="AS130">
        <v>0</v>
      </c>
      <c r="AT130">
        <v>0</v>
      </c>
      <c r="AU130">
        <v>0</v>
      </c>
      <c r="AV130">
        <v>59</v>
      </c>
      <c r="AW130">
        <v>0</v>
      </c>
      <c r="AX130">
        <v>3</v>
      </c>
    </row>
    <row r="131" spans="1:50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140</v>
      </c>
      <c r="I131">
        <v>0</v>
      </c>
      <c r="J131">
        <v>0</v>
      </c>
      <c r="K131">
        <v>0</v>
      </c>
      <c r="L131">
        <v>3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2</v>
      </c>
      <c r="AO131">
        <v>8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3">
      <c r="A132">
        <v>0</v>
      </c>
      <c r="B132">
        <v>0</v>
      </c>
      <c r="C132">
        <v>0</v>
      </c>
      <c r="D132">
        <v>65</v>
      </c>
      <c r="E132">
        <v>0</v>
      </c>
      <c r="F132">
        <v>0</v>
      </c>
      <c r="G132">
        <v>0</v>
      </c>
      <c r="H132">
        <v>0</v>
      </c>
      <c r="I132">
        <v>2</v>
      </c>
      <c r="J132">
        <v>10</v>
      </c>
      <c r="K132">
        <v>0</v>
      </c>
      <c r="L132">
        <v>0</v>
      </c>
      <c r="M132">
        <v>2</v>
      </c>
      <c r="N132">
        <v>0</v>
      </c>
      <c r="O132">
        <v>1</v>
      </c>
      <c r="P132">
        <v>0</v>
      </c>
      <c r="Q132">
        <v>9</v>
      </c>
      <c r="R132">
        <v>28</v>
      </c>
      <c r="S132">
        <v>13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27</v>
      </c>
      <c r="AF132">
        <v>6</v>
      </c>
      <c r="AG132">
        <v>4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2</v>
      </c>
      <c r="AR132">
        <v>0</v>
      </c>
      <c r="AS132">
        <v>4</v>
      </c>
      <c r="AT132">
        <v>3</v>
      </c>
      <c r="AU132">
        <v>0</v>
      </c>
      <c r="AV132">
        <v>0</v>
      </c>
      <c r="AW132">
        <v>0</v>
      </c>
      <c r="AX132">
        <v>19</v>
      </c>
    </row>
    <row r="133" spans="1:50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3</v>
      </c>
      <c r="R134">
        <v>3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3">
      <c r="A135">
        <v>0</v>
      </c>
      <c r="B135">
        <v>0</v>
      </c>
      <c r="C135">
        <v>0</v>
      </c>
      <c r="D135">
        <v>33</v>
      </c>
      <c r="E135">
        <v>0</v>
      </c>
      <c r="F135">
        <v>0</v>
      </c>
      <c r="G135">
        <v>0</v>
      </c>
      <c r="H135">
        <v>0</v>
      </c>
      <c r="I135">
        <v>21</v>
      </c>
      <c r="J135">
        <v>50</v>
      </c>
      <c r="K135">
        <v>0</v>
      </c>
      <c r="L135">
        <v>0</v>
      </c>
      <c r="M135">
        <v>0</v>
      </c>
      <c r="N135">
        <v>0</v>
      </c>
      <c r="O135">
        <v>7</v>
      </c>
      <c r="P135">
        <v>0</v>
      </c>
      <c r="Q135">
        <v>12</v>
      </c>
      <c r="R135">
        <v>69</v>
      </c>
      <c r="S135">
        <v>54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169</v>
      </c>
      <c r="AF135">
        <v>4</v>
      </c>
      <c r="AG135">
        <v>10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5</v>
      </c>
      <c r="AR135">
        <v>0</v>
      </c>
      <c r="AS135">
        <v>16</v>
      </c>
      <c r="AT135">
        <v>4</v>
      </c>
      <c r="AU135">
        <v>0</v>
      </c>
      <c r="AV135">
        <v>0</v>
      </c>
      <c r="AW135">
        <v>0</v>
      </c>
      <c r="AX135">
        <v>110</v>
      </c>
    </row>
    <row r="136" spans="1:50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5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3">
      <c r="A138">
        <v>11</v>
      </c>
      <c r="B138">
        <v>0</v>
      </c>
      <c r="C138">
        <v>9</v>
      </c>
      <c r="D138">
        <v>38</v>
      </c>
      <c r="E138">
        <v>25</v>
      </c>
      <c r="F138">
        <v>10</v>
      </c>
      <c r="G138">
        <v>14</v>
      </c>
      <c r="H138">
        <v>114</v>
      </c>
      <c r="I138">
        <v>26</v>
      </c>
      <c r="J138">
        <v>42</v>
      </c>
      <c r="K138">
        <v>44</v>
      </c>
      <c r="L138">
        <v>17</v>
      </c>
      <c r="M138">
        <v>8</v>
      </c>
      <c r="N138">
        <v>5</v>
      </c>
      <c r="O138">
        <v>11</v>
      </c>
      <c r="P138">
        <v>21</v>
      </c>
      <c r="Q138">
        <v>9</v>
      </c>
      <c r="R138">
        <v>32</v>
      </c>
      <c r="S138">
        <v>16</v>
      </c>
      <c r="T138">
        <v>8</v>
      </c>
      <c r="U138">
        <v>5</v>
      </c>
      <c r="V138">
        <v>2</v>
      </c>
      <c r="W138">
        <v>1</v>
      </c>
      <c r="X138">
        <v>96</v>
      </c>
      <c r="Y138">
        <v>4</v>
      </c>
      <c r="Z138">
        <v>21</v>
      </c>
      <c r="AA138">
        <v>3</v>
      </c>
      <c r="AB138">
        <v>23</v>
      </c>
      <c r="AC138">
        <v>43</v>
      </c>
      <c r="AD138">
        <v>6</v>
      </c>
      <c r="AE138">
        <v>84</v>
      </c>
      <c r="AF138">
        <v>1</v>
      </c>
      <c r="AG138">
        <v>6</v>
      </c>
      <c r="AH138">
        <v>5</v>
      </c>
      <c r="AI138">
        <v>133</v>
      </c>
      <c r="AJ138">
        <v>15</v>
      </c>
      <c r="AK138">
        <v>46</v>
      </c>
      <c r="AL138">
        <v>65</v>
      </c>
      <c r="AM138">
        <v>3</v>
      </c>
      <c r="AN138">
        <v>45</v>
      </c>
      <c r="AO138">
        <v>181</v>
      </c>
      <c r="AP138">
        <v>75</v>
      </c>
      <c r="AQ138">
        <v>161</v>
      </c>
      <c r="AR138">
        <v>1</v>
      </c>
      <c r="AS138">
        <v>30</v>
      </c>
      <c r="AT138">
        <v>1</v>
      </c>
      <c r="AU138">
        <v>3</v>
      </c>
      <c r="AV138">
        <v>171</v>
      </c>
      <c r="AW138">
        <v>0</v>
      </c>
      <c r="AX138">
        <v>152</v>
      </c>
    </row>
    <row r="139" spans="1:50" x14ac:dyDescent="0.3">
      <c r="A139">
        <v>0</v>
      </c>
      <c r="B139">
        <v>0</v>
      </c>
      <c r="C139">
        <v>0</v>
      </c>
      <c r="D139">
        <v>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3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3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4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2</v>
      </c>
      <c r="AR139">
        <v>0</v>
      </c>
      <c r="AS139">
        <v>5</v>
      </c>
      <c r="AT139">
        <v>0</v>
      </c>
      <c r="AU139">
        <v>0</v>
      </c>
      <c r="AV139">
        <v>0</v>
      </c>
      <c r="AW139">
        <v>0</v>
      </c>
      <c r="AX139">
        <v>34</v>
      </c>
    </row>
    <row r="140" spans="1:50" x14ac:dyDescent="0.3">
      <c r="A140">
        <v>0</v>
      </c>
      <c r="B140">
        <v>22</v>
      </c>
      <c r="C140">
        <v>12</v>
      </c>
      <c r="D140">
        <v>0</v>
      </c>
      <c r="E140">
        <v>8</v>
      </c>
      <c r="F140">
        <v>16</v>
      </c>
      <c r="G140">
        <v>88</v>
      </c>
      <c r="H140">
        <v>4</v>
      </c>
      <c r="I140">
        <v>7</v>
      </c>
      <c r="J140">
        <v>14</v>
      </c>
      <c r="K140">
        <v>4</v>
      </c>
      <c r="L140">
        <v>1</v>
      </c>
      <c r="M140">
        <v>4</v>
      </c>
      <c r="N140">
        <v>0</v>
      </c>
      <c r="O140">
        <v>0</v>
      </c>
      <c r="P140">
        <v>4</v>
      </c>
      <c r="Q140">
        <v>3</v>
      </c>
      <c r="R140">
        <v>3</v>
      </c>
      <c r="S140">
        <v>0</v>
      </c>
      <c r="T140">
        <v>2</v>
      </c>
      <c r="U140">
        <v>31</v>
      </c>
      <c r="V140">
        <v>1</v>
      </c>
      <c r="W140">
        <v>0</v>
      </c>
      <c r="X140">
        <v>44</v>
      </c>
      <c r="Y140">
        <v>0</v>
      </c>
      <c r="Z140">
        <v>2</v>
      </c>
      <c r="AA140">
        <v>0</v>
      </c>
      <c r="AB140">
        <v>2</v>
      </c>
      <c r="AC140">
        <v>25</v>
      </c>
      <c r="AD140">
        <v>0</v>
      </c>
      <c r="AE140">
        <v>5</v>
      </c>
      <c r="AF140">
        <v>55</v>
      </c>
      <c r="AG140">
        <v>0</v>
      </c>
      <c r="AH140">
        <v>0</v>
      </c>
      <c r="AI140">
        <v>9</v>
      </c>
      <c r="AJ140">
        <v>23</v>
      </c>
      <c r="AK140">
        <v>11</v>
      </c>
      <c r="AL140">
        <v>53</v>
      </c>
      <c r="AM140">
        <v>34</v>
      </c>
      <c r="AN140">
        <v>34</v>
      </c>
      <c r="AO140">
        <v>1</v>
      </c>
      <c r="AP140">
        <v>0</v>
      </c>
      <c r="AQ140">
        <v>169</v>
      </c>
      <c r="AR140">
        <v>2</v>
      </c>
      <c r="AS140">
        <v>2</v>
      </c>
      <c r="AT140">
        <v>0</v>
      </c>
      <c r="AU140">
        <v>1</v>
      </c>
      <c r="AV140">
        <v>5</v>
      </c>
      <c r="AW140">
        <v>7</v>
      </c>
      <c r="AX140">
        <v>19</v>
      </c>
    </row>
    <row r="141" spans="1:50" x14ac:dyDescent="0.3">
      <c r="A141">
        <v>0</v>
      </c>
      <c r="B141">
        <v>2</v>
      </c>
      <c r="C141">
        <v>7</v>
      </c>
      <c r="D141">
        <v>9</v>
      </c>
      <c r="E141">
        <v>6</v>
      </c>
      <c r="F141">
        <v>3</v>
      </c>
      <c r="G141">
        <v>60</v>
      </c>
      <c r="H141">
        <v>11</v>
      </c>
      <c r="I141">
        <v>15</v>
      </c>
      <c r="J141">
        <v>12</v>
      </c>
      <c r="K141">
        <v>6</v>
      </c>
      <c r="L141">
        <v>1</v>
      </c>
      <c r="M141">
        <v>9</v>
      </c>
      <c r="N141">
        <v>1</v>
      </c>
      <c r="O141">
        <v>3</v>
      </c>
      <c r="P141">
        <v>21</v>
      </c>
      <c r="Q141">
        <v>5</v>
      </c>
      <c r="R141">
        <v>11</v>
      </c>
      <c r="S141">
        <v>1</v>
      </c>
      <c r="T141">
        <v>2</v>
      </c>
      <c r="U141">
        <v>6</v>
      </c>
      <c r="V141">
        <v>1</v>
      </c>
      <c r="W141">
        <v>3</v>
      </c>
      <c r="X141">
        <v>12</v>
      </c>
      <c r="Y141">
        <v>0</v>
      </c>
      <c r="Z141">
        <v>5</v>
      </c>
      <c r="AA141">
        <v>0</v>
      </c>
      <c r="AB141">
        <v>1</v>
      </c>
      <c r="AC141">
        <v>18</v>
      </c>
      <c r="AD141">
        <v>0</v>
      </c>
      <c r="AE141">
        <v>30</v>
      </c>
      <c r="AF141">
        <v>50</v>
      </c>
      <c r="AG141">
        <v>11</v>
      </c>
      <c r="AH141">
        <v>0</v>
      </c>
      <c r="AI141">
        <v>9</v>
      </c>
      <c r="AJ141">
        <v>20</v>
      </c>
      <c r="AK141">
        <v>8</v>
      </c>
      <c r="AL141">
        <v>6</v>
      </c>
      <c r="AM141">
        <v>21</v>
      </c>
      <c r="AN141">
        <v>6</v>
      </c>
      <c r="AO141">
        <v>9</v>
      </c>
      <c r="AP141">
        <v>3</v>
      </c>
      <c r="AQ141">
        <v>56</v>
      </c>
      <c r="AR141">
        <v>2</v>
      </c>
      <c r="AS141">
        <v>2</v>
      </c>
      <c r="AT141">
        <v>6</v>
      </c>
      <c r="AU141">
        <v>1</v>
      </c>
      <c r="AV141">
        <v>22</v>
      </c>
      <c r="AW141">
        <v>6</v>
      </c>
      <c r="AX141">
        <v>53</v>
      </c>
    </row>
    <row r="142" spans="1:50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6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23</v>
      </c>
      <c r="AW142">
        <v>0</v>
      </c>
      <c r="AX142">
        <v>10</v>
      </c>
    </row>
    <row r="143" spans="1:50" x14ac:dyDescent="0.3">
      <c r="A143">
        <v>0</v>
      </c>
      <c r="B143">
        <v>0</v>
      </c>
      <c r="C143">
        <v>0</v>
      </c>
      <c r="D143">
        <v>22</v>
      </c>
      <c r="E143">
        <v>0</v>
      </c>
      <c r="F143">
        <v>0</v>
      </c>
      <c r="G143">
        <v>0</v>
      </c>
      <c r="H143">
        <v>0</v>
      </c>
      <c r="I143">
        <v>11</v>
      </c>
      <c r="J143">
        <v>59</v>
      </c>
      <c r="K143">
        <v>0</v>
      </c>
      <c r="L143">
        <v>0</v>
      </c>
      <c r="M143">
        <v>0</v>
      </c>
      <c r="N143">
        <v>6</v>
      </c>
      <c r="O143">
        <v>3</v>
      </c>
      <c r="P143">
        <v>0</v>
      </c>
      <c r="Q143">
        <v>2</v>
      </c>
      <c r="R143">
        <v>3</v>
      </c>
      <c r="S143">
        <v>17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6</v>
      </c>
      <c r="Z143">
        <v>14</v>
      </c>
      <c r="AA143">
        <v>0</v>
      </c>
      <c r="AB143">
        <v>47</v>
      </c>
      <c r="AC143">
        <v>2</v>
      </c>
      <c r="AD143">
        <v>2</v>
      </c>
      <c r="AE143">
        <v>274</v>
      </c>
      <c r="AF143">
        <v>0</v>
      </c>
      <c r="AG143">
        <v>1</v>
      </c>
      <c r="AH143">
        <v>2</v>
      </c>
      <c r="AI143">
        <v>10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17</v>
      </c>
      <c r="AP143">
        <v>0</v>
      </c>
      <c r="AQ143">
        <v>3</v>
      </c>
      <c r="AR143">
        <v>0</v>
      </c>
      <c r="AS143">
        <v>16</v>
      </c>
      <c r="AT143">
        <v>1</v>
      </c>
      <c r="AU143">
        <v>5</v>
      </c>
      <c r="AV143">
        <v>94</v>
      </c>
      <c r="AW143">
        <v>0</v>
      </c>
      <c r="AX143">
        <v>1113</v>
      </c>
    </row>
    <row r="144" spans="1:50" x14ac:dyDescent="0.3">
      <c r="A144">
        <v>0</v>
      </c>
      <c r="B144">
        <v>0</v>
      </c>
      <c r="C144">
        <v>4</v>
      </c>
      <c r="D144">
        <v>2</v>
      </c>
      <c r="E144">
        <v>0</v>
      </c>
      <c r="F144">
        <v>0</v>
      </c>
      <c r="G144">
        <v>4</v>
      </c>
      <c r="H144">
        <v>155</v>
      </c>
      <c r="I144">
        <v>2</v>
      </c>
      <c r="J144">
        <v>1</v>
      </c>
      <c r="K144">
        <v>4</v>
      </c>
      <c r="L144">
        <v>1</v>
      </c>
      <c r="M144">
        <v>0</v>
      </c>
      <c r="N144">
        <v>8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5</v>
      </c>
      <c r="V144">
        <v>1</v>
      </c>
      <c r="W144">
        <v>0</v>
      </c>
      <c r="X144">
        <v>19</v>
      </c>
      <c r="Y144">
        <v>2</v>
      </c>
      <c r="Z144">
        <v>3</v>
      </c>
      <c r="AA144">
        <v>0</v>
      </c>
      <c r="AB144">
        <v>4</v>
      </c>
      <c r="AC144">
        <v>1</v>
      </c>
      <c r="AD144">
        <v>0</v>
      </c>
      <c r="AE144">
        <v>8</v>
      </c>
      <c r="AF144">
        <v>0</v>
      </c>
      <c r="AG144">
        <v>0</v>
      </c>
      <c r="AH144">
        <v>1</v>
      </c>
      <c r="AI144">
        <v>8</v>
      </c>
      <c r="AJ144">
        <v>0</v>
      </c>
      <c r="AK144">
        <v>8</v>
      </c>
      <c r="AL144">
        <v>1</v>
      </c>
      <c r="AM144">
        <v>0</v>
      </c>
      <c r="AN144">
        <v>9</v>
      </c>
      <c r="AO144">
        <v>13</v>
      </c>
      <c r="AP144">
        <v>0</v>
      </c>
      <c r="AQ144">
        <v>135</v>
      </c>
      <c r="AR144">
        <v>0</v>
      </c>
      <c r="AS144">
        <v>5</v>
      </c>
      <c r="AT144">
        <v>0</v>
      </c>
      <c r="AU144">
        <v>0</v>
      </c>
      <c r="AV144">
        <v>4</v>
      </c>
      <c r="AW144">
        <v>0</v>
      </c>
      <c r="AX144">
        <v>39</v>
      </c>
    </row>
    <row r="145" spans="1:50" x14ac:dyDescent="0.3">
      <c r="A145">
        <v>2</v>
      </c>
      <c r="B145">
        <v>25</v>
      </c>
      <c r="C145">
        <v>21</v>
      </c>
      <c r="D145">
        <v>2</v>
      </c>
      <c r="E145">
        <v>27</v>
      </c>
      <c r="F145">
        <v>22</v>
      </c>
      <c r="G145">
        <v>117</v>
      </c>
      <c r="H145">
        <v>80</v>
      </c>
      <c r="I145">
        <v>7</v>
      </c>
      <c r="J145">
        <v>4</v>
      </c>
      <c r="K145">
        <v>14</v>
      </c>
      <c r="L145">
        <v>4</v>
      </c>
      <c r="M145">
        <v>24</v>
      </c>
      <c r="N145">
        <v>0</v>
      </c>
      <c r="O145">
        <v>0</v>
      </c>
      <c r="P145">
        <v>33</v>
      </c>
      <c r="Q145">
        <v>0</v>
      </c>
      <c r="R145">
        <v>1</v>
      </c>
      <c r="S145">
        <v>0</v>
      </c>
      <c r="T145">
        <v>10</v>
      </c>
      <c r="U145">
        <v>41</v>
      </c>
      <c r="V145">
        <v>14</v>
      </c>
      <c r="W145">
        <v>1</v>
      </c>
      <c r="X145">
        <v>47</v>
      </c>
      <c r="Y145">
        <v>0</v>
      </c>
      <c r="Z145">
        <v>12</v>
      </c>
      <c r="AA145">
        <v>0</v>
      </c>
      <c r="AB145">
        <v>4</v>
      </c>
      <c r="AC145">
        <v>52</v>
      </c>
      <c r="AD145">
        <v>0</v>
      </c>
      <c r="AE145">
        <v>2</v>
      </c>
      <c r="AF145">
        <v>44</v>
      </c>
      <c r="AG145">
        <v>0</v>
      </c>
      <c r="AH145">
        <v>0</v>
      </c>
      <c r="AI145">
        <v>41</v>
      </c>
      <c r="AJ145">
        <v>75</v>
      </c>
      <c r="AK145">
        <v>38</v>
      </c>
      <c r="AL145">
        <v>14</v>
      </c>
      <c r="AM145">
        <v>40</v>
      </c>
      <c r="AN145">
        <v>45</v>
      </c>
      <c r="AO145">
        <v>115</v>
      </c>
      <c r="AP145">
        <v>17</v>
      </c>
      <c r="AQ145">
        <v>63</v>
      </c>
      <c r="AR145">
        <v>17</v>
      </c>
      <c r="AS145">
        <v>5</v>
      </c>
      <c r="AT145">
        <v>1</v>
      </c>
      <c r="AU145">
        <v>0</v>
      </c>
      <c r="AV145">
        <v>2</v>
      </c>
      <c r="AW145">
        <v>15</v>
      </c>
      <c r="AX145">
        <v>5</v>
      </c>
    </row>
    <row r="146" spans="1:50" x14ac:dyDescent="0.3">
      <c r="A146">
        <v>0</v>
      </c>
      <c r="B146">
        <v>0</v>
      </c>
      <c r="C146">
        <v>0</v>
      </c>
      <c r="D146">
        <v>13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4</v>
      </c>
      <c r="K146">
        <v>0</v>
      </c>
      <c r="L146">
        <v>4</v>
      </c>
      <c r="M146">
        <v>0</v>
      </c>
      <c r="N146">
        <v>1</v>
      </c>
      <c r="O146">
        <v>0</v>
      </c>
      <c r="P146">
        <v>0</v>
      </c>
      <c r="Q146">
        <v>1</v>
      </c>
      <c r="R146">
        <v>0</v>
      </c>
      <c r="S146">
        <v>26</v>
      </c>
      <c r="T146">
        <v>1</v>
      </c>
      <c r="U146">
        <v>2</v>
      </c>
      <c r="V146">
        <v>0</v>
      </c>
      <c r="W146">
        <v>2</v>
      </c>
      <c r="X146">
        <v>3</v>
      </c>
      <c r="Y146">
        <v>5</v>
      </c>
      <c r="Z146">
        <v>0</v>
      </c>
      <c r="AA146">
        <v>2</v>
      </c>
      <c r="AB146">
        <v>1</v>
      </c>
      <c r="AC146">
        <v>0</v>
      </c>
      <c r="AD146">
        <v>2</v>
      </c>
      <c r="AE146">
        <v>108</v>
      </c>
      <c r="AF146">
        <v>0</v>
      </c>
      <c r="AG146">
        <v>2</v>
      </c>
      <c r="AH146">
        <v>0</v>
      </c>
      <c r="AI146">
        <v>14</v>
      </c>
      <c r="AJ146">
        <v>4</v>
      </c>
      <c r="AK146">
        <v>4</v>
      </c>
      <c r="AL146">
        <v>0</v>
      </c>
      <c r="AM146">
        <v>0</v>
      </c>
      <c r="AN146">
        <v>1</v>
      </c>
      <c r="AO146">
        <v>24</v>
      </c>
      <c r="AP146">
        <v>0</v>
      </c>
      <c r="AQ146">
        <v>3</v>
      </c>
      <c r="AR146">
        <v>0</v>
      </c>
      <c r="AS146">
        <v>23</v>
      </c>
      <c r="AT146">
        <v>1</v>
      </c>
      <c r="AU146">
        <v>0</v>
      </c>
      <c r="AV146">
        <v>0</v>
      </c>
      <c r="AW146">
        <v>0</v>
      </c>
      <c r="AX146">
        <v>22</v>
      </c>
    </row>
    <row r="147" spans="1:50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38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2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6</v>
      </c>
      <c r="AT147">
        <v>0</v>
      </c>
      <c r="AU147">
        <v>0</v>
      </c>
      <c r="AV147">
        <v>0</v>
      </c>
      <c r="AW147">
        <v>0</v>
      </c>
      <c r="AX147">
        <v>94</v>
      </c>
    </row>
    <row r="148" spans="1:50" x14ac:dyDescent="0.3">
      <c r="A148">
        <v>2</v>
      </c>
      <c r="B148">
        <v>1</v>
      </c>
      <c r="C148">
        <v>0</v>
      </c>
      <c r="D148">
        <v>0</v>
      </c>
      <c r="E148">
        <v>0</v>
      </c>
      <c r="F148">
        <v>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15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2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3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10</v>
      </c>
      <c r="AF150">
        <v>4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5</v>
      </c>
    </row>
    <row r="152" spans="1:50" x14ac:dyDescent="0.3">
      <c r="A152">
        <v>5</v>
      </c>
      <c r="B152">
        <v>29</v>
      </c>
      <c r="C152">
        <v>37</v>
      </c>
      <c r="D152">
        <v>2</v>
      </c>
      <c r="E152">
        <v>16</v>
      </c>
      <c r="F152">
        <v>8</v>
      </c>
      <c r="G152">
        <v>185</v>
      </c>
      <c r="H152">
        <v>3</v>
      </c>
      <c r="I152">
        <v>1</v>
      </c>
      <c r="J152">
        <v>38</v>
      </c>
      <c r="K152">
        <v>8</v>
      </c>
      <c r="L152">
        <v>3</v>
      </c>
      <c r="M152">
        <v>14</v>
      </c>
      <c r="N152">
        <v>0</v>
      </c>
      <c r="O152">
        <v>0</v>
      </c>
      <c r="P152">
        <v>11</v>
      </c>
      <c r="Q152">
        <v>10</v>
      </c>
      <c r="R152">
        <v>1</v>
      </c>
      <c r="S152">
        <v>1</v>
      </c>
      <c r="T152">
        <v>22</v>
      </c>
      <c r="U152">
        <v>194</v>
      </c>
      <c r="V152">
        <v>3</v>
      </c>
      <c r="W152">
        <v>0</v>
      </c>
      <c r="X152">
        <v>78</v>
      </c>
      <c r="Y152">
        <v>0</v>
      </c>
      <c r="Z152">
        <v>3</v>
      </c>
      <c r="AA152">
        <v>1</v>
      </c>
      <c r="AB152">
        <v>0</v>
      </c>
      <c r="AC152">
        <v>94</v>
      </c>
      <c r="AD152">
        <v>0</v>
      </c>
      <c r="AE152">
        <v>2</v>
      </c>
      <c r="AF152">
        <v>130</v>
      </c>
      <c r="AG152">
        <v>0</v>
      </c>
      <c r="AH152">
        <v>0</v>
      </c>
      <c r="AI152">
        <v>19</v>
      </c>
      <c r="AJ152">
        <v>71</v>
      </c>
      <c r="AK152">
        <v>32</v>
      </c>
      <c r="AL152">
        <v>13</v>
      </c>
      <c r="AM152">
        <v>34</v>
      </c>
      <c r="AN152">
        <v>50</v>
      </c>
      <c r="AO152">
        <v>9</v>
      </c>
      <c r="AP152">
        <v>12</v>
      </c>
      <c r="AQ152">
        <v>81</v>
      </c>
      <c r="AR152">
        <v>24</v>
      </c>
      <c r="AS152">
        <v>4</v>
      </c>
      <c r="AT152">
        <v>0</v>
      </c>
      <c r="AU152">
        <v>0</v>
      </c>
      <c r="AV152">
        <v>0</v>
      </c>
      <c r="AW152">
        <v>10</v>
      </c>
      <c r="AX152">
        <v>5</v>
      </c>
    </row>
    <row r="153" spans="1:50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19</v>
      </c>
      <c r="I153">
        <v>0</v>
      </c>
      <c r="J153">
        <v>8</v>
      </c>
      <c r="K153">
        <v>0</v>
      </c>
      <c r="L153">
        <v>4</v>
      </c>
      <c r="M153">
        <v>0</v>
      </c>
      <c r="N153">
        <v>0</v>
      </c>
      <c r="O153">
        <v>0</v>
      </c>
      <c r="P153">
        <v>6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5</v>
      </c>
      <c r="AC153">
        <v>2</v>
      </c>
      <c r="AD153">
        <v>0</v>
      </c>
      <c r="AE153">
        <v>3</v>
      </c>
      <c r="AF153">
        <v>0</v>
      </c>
      <c r="AG153">
        <v>0</v>
      </c>
      <c r="AH153">
        <v>0</v>
      </c>
      <c r="AI153">
        <v>57</v>
      </c>
      <c r="AJ153">
        <v>0</v>
      </c>
      <c r="AK153">
        <v>1</v>
      </c>
      <c r="AL153">
        <v>5</v>
      </c>
      <c r="AM153">
        <v>0</v>
      </c>
      <c r="AN153">
        <v>1</v>
      </c>
      <c r="AO153">
        <v>41</v>
      </c>
      <c r="AP153">
        <v>9</v>
      </c>
      <c r="AQ153">
        <v>1</v>
      </c>
      <c r="AR153">
        <v>0</v>
      </c>
      <c r="AS153">
        <v>1</v>
      </c>
      <c r="AT153">
        <v>0</v>
      </c>
      <c r="AU153">
        <v>1</v>
      </c>
      <c r="AV153">
        <v>130</v>
      </c>
      <c r="AW153">
        <v>0</v>
      </c>
      <c r="AX153">
        <v>35</v>
      </c>
    </row>
    <row r="154" spans="1:50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</v>
      </c>
      <c r="AX154">
        <v>2</v>
      </c>
    </row>
    <row r="155" spans="1:50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5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3">
      <c r="A156">
        <v>1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6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3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2</v>
      </c>
      <c r="AD156">
        <v>0</v>
      </c>
      <c r="AE156">
        <v>0</v>
      </c>
      <c r="AF156">
        <v>142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4</v>
      </c>
      <c r="AO156">
        <v>0</v>
      </c>
      <c r="AP156">
        <v>0</v>
      </c>
      <c r="AQ156">
        <v>4</v>
      </c>
      <c r="AR156">
        <v>11</v>
      </c>
      <c r="AS156">
        <v>0</v>
      </c>
      <c r="AT156">
        <v>0</v>
      </c>
      <c r="AU156">
        <v>0</v>
      </c>
      <c r="AV156">
        <v>0</v>
      </c>
      <c r="AW156">
        <v>15</v>
      </c>
      <c r="AX156">
        <v>0</v>
      </c>
    </row>
    <row r="157" spans="1:50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</v>
      </c>
      <c r="J157">
        <v>0</v>
      </c>
      <c r="K157">
        <v>0</v>
      </c>
      <c r="L157">
        <v>0</v>
      </c>
      <c r="M157">
        <v>31</v>
      </c>
      <c r="N157">
        <v>14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2</v>
      </c>
      <c r="Z157">
        <v>0</v>
      </c>
      <c r="AA157">
        <v>0</v>
      </c>
      <c r="AB157">
        <v>2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97</v>
      </c>
      <c r="AJ157">
        <v>0</v>
      </c>
      <c r="AK157">
        <v>0</v>
      </c>
      <c r="AL157">
        <v>0</v>
      </c>
      <c r="AM157">
        <v>0</v>
      </c>
      <c r="AN157">
        <v>6</v>
      </c>
      <c r="AO157">
        <v>2</v>
      </c>
      <c r="AP157">
        <v>98</v>
      </c>
      <c r="AQ157">
        <v>0</v>
      </c>
      <c r="AR157">
        <v>0</v>
      </c>
      <c r="AS157">
        <v>0</v>
      </c>
      <c r="AT157">
        <v>0</v>
      </c>
      <c r="AU157">
        <v>2</v>
      </c>
      <c r="AV157">
        <v>661</v>
      </c>
      <c r="AW157">
        <v>7</v>
      </c>
      <c r="AX157">
        <v>6</v>
      </c>
    </row>
    <row r="158" spans="1:50" x14ac:dyDescent="0.3">
      <c r="A158">
        <v>0</v>
      </c>
      <c r="B158">
        <v>0</v>
      </c>
      <c r="C158">
        <v>0</v>
      </c>
      <c r="D158">
        <v>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9</v>
      </c>
      <c r="K158">
        <v>0</v>
      </c>
      <c r="L158">
        <v>0</v>
      </c>
      <c r="M158">
        <v>12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</v>
      </c>
      <c r="AF158">
        <v>0</v>
      </c>
      <c r="AG158">
        <v>0</v>
      </c>
      <c r="AH158">
        <v>0</v>
      </c>
      <c r="AI158">
        <v>2</v>
      </c>
      <c r="AJ158">
        <v>0</v>
      </c>
      <c r="AK158">
        <v>2</v>
      </c>
      <c r="AL158">
        <v>0</v>
      </c>
      <c r="AM158">
        <v>3</v>
      </c>
      <c r="AN158">
        <v>1</v>
      </c>
      <c r="AO158">
        <v>2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17</v>
      </c>
      <c r="AX158">
        <v>9</v>
      </c>
    </row>
    <row r="159" spans="1:50" x14ac:dyDescent="0.3">
      <c r="A159">
        <v>0</v>
      </c>
      <c r="B159">
        <v>4</v>
      </c>
      <c r="C159">
        <v>1</v>
      </c>
      <c r="D159">
        <v>0</v>
      </c>
      <c r="E159">
        <v>0</v>
      </c>
      <c r="F159">
        <v>4</v>
      </c>
      <c r="G159">
        <v>28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30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12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</v>
      </c>
      <c r="AG159">
        <v>0</v>
      </c>
      <c r="AH159">
        <v>0</v>
      </c>
      <c r="AI159">
        <v>0</v>
      </c>
      <c r="AJ159">
        <v>19</v>
      </c>
      <c r="AK159">
        <v>0</v>
      </c>
      <c r="AL159">
        <v>0</v>
      </c>
      <c r="AM159">
        <v>8</v>
      </c>
      <c r="AN159">
        <v>0</v>
      </c>
      <c r="AO159">
        <v>0</v>
      </c>
      <c r="AP159">
        <v>0</v>
      </c>
      <c r="AQ159">
        <v>0</v>
      </c>
      <c r="AR159">
        <v>2</v>
      </c>
      <c r="AS159">
        <v>0</v>
      </c>
      <c r="AT159">
        <v>0</v>
      </c>
      <c r="AU159">
        <v>0</v>
      </c>
      <c r="AV159">
        <v>0</v>
      </c>
      <c r="AW159">
        <v>8</v>
      </c>
      <c r="AX159">
        <v>0</v>
      </c>
    </row>
    <row r="160" spans="1:50" x14ac:dyDescent="0.3">
      <c r="A160">
        <v>3</v>
      </c>
      <c r="B160">
        <v>15</v>
      </c>
      <c r="C160">
        <v>0</v>
      </c>
      <c r="D160">
        <v>2</v>
      </c>
      <c r="E160">
        <v>3</v>
      </c>
      <c r="F160">
        <v>18</v>
      </c>
      <c r="G160">
        <v>9</v>
      </c>
      <c r="H160">
        <v>0</v>
      </c>
      <c r="I160">
        <v>7</v>
      </c>
      <c r="J160">
        <v>6</v>
      </c>
      <c r="K160">
        <v>0</v>
      </c>
      <c r="L160">
        <v>0</v>
      </c>
      <c r="M160">
        <v>63</v>
      </c>
      <c r="N160">
        <v>0</v>
      </c>
      <c r="O160">
        <v>0</v>
      </c>
      <c r="P160">
        <v>0</v>
      </c>
      <c r="Q160">
        <v>1</v>
      </c>
      <c r="R160">
        <v>5</v>
      </c>
      <c r="S160">
        <v>3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5</v>
      </c>
      <c r="AC160">
        <v>0</v>
      </c>
      <c r="AD160">
        <v>0</v>
      </c>
      <c r="AE160">
        <v>6</v>
      </c>
      <c r="AF160">
        <v>6</v>
      </c>
      <c r="AG160">
        <v>1</v>
      </c>
      <c r="AH160">
        <v>0</v>
      </c>
      <c r="AI160">
        <v>2</v>
      </c>
      <c r="AJ160">
        <v>24</v>
      </c>
      <c r="AK160">
        <v>4</v>
      </c>
      <c r="AL160">
        <v>1</v>
      </c>
      <c r="AM160">
        <v>9</v>
      </c>
      <c r="AN160">
        <v>3</v>
      </c>
      <c r="AO160">
        <v>0</v>
      </c>
      <c r="AP160">
        <v>0</v>
      </c>
      <c r="AQ160">
        <v>3</v>
      </c>
      <c r="AR160">
        <v>3</v>
      </c>
      <c r="AS160">
        <v>0</v>
      </c>
      <c r="AT160">
        <v>0</v>
      </c>
      <c r="AU160">
        <v>0</v>
      </c>
      <c r="AV160">
        <v>0</v>
      </c>
      <c r="AW160">
        <v>9</v>
      </c>
      <c r="AX160">
        <v>22</v>
      </c>
    </row>
    <row r="161" spans="1:50" x14ac:dyDescent="0.3">
      <c r="A161">
        <v>0</v>
      </c>
      <c r="B161">
        <v>9</v>
      </c>
      <c r="C161">
        <v>0</v>
      </c>
      <c r="D161">
        <v>0</v>
      </c>
      <c r="E161">
        <v>0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3">
      <c r="A162">
        <v>0</v>
      </c>
      <c r="B162">
        <v>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2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3</v>
      </c>
      <c r="AX162">
        <v>0</v>
      </c>
    </row>
    <row r="163" spans="1:50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7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7</v>
      </c>
      <c r="AJ163">
        <v>0</v>
      </c>
      <c r="AK163">
        <v>2</v>
      </c>
      <c r="AL163">
        <v>17</v>
      </c>
      <c r="AM163">
        <v>0</v>
      </c>
      <c r="AN163">
        <v>4</v>
      </c>
      <c r="AO163">
        <v>5</v>
      </c>
      <c r="AP163">
        <v>0</v>
      </c>
      <c r="AQ163">
        <v>10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2</v>
      </c>
    </row>
    <row r="164" spans="1:50" x14ac:dyDescent="0.3">
      <c r="A164">
        <v>0</v>
      </c>
      <c r="B164">
        <v>10</v>
      </c>
      <c r="C164">
        <v>0</v>
      </c>
      <c r="D164">
        <v>2</v>
      </c>
      <c r="E164">
        <v>2</v>
      </c>
      <c r="F164">
        <v>1</v>
      </c>
      <c r="G164">
        <v>3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36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2</v>
      </c>
      <c r="AB164">
        <v>0</v>
      </c>
      <c r="AC164">
        <v>1</v>
      </c>
      <c r="AD164">
        <v>0</v>
      </c>
      <c r="AE164">
        <v>8</v>
      </c>
      <c r="AF164">
        <v>5</v>
      </c>
      <c r="AG164">
        <v>1</v>
      </c>
      <c r="AH164">
        <v>0</v>
      </c>
      <c r="AI164">
        <v>8</v>
      </c>
      <c r="AJ164">
        <v>11</v>
      </c>
      <c r="AK164">
        <v>2</v>
      </c>
      <c r="AL164">
        <v>0</v>
      </c>
      <c r="AM164">
        <v>2</v>
      </c>
      <c r="AN164">
        <v>5</v>
      </c>
      <c r="AO164">
        <v>3</v>
      </c>
      <c r="AP164">
        <v>1</v>
      </c>
      <c r="AQ164">
        <v>20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6</v>
      </c>
      <c r="AX164">
        <v>18</v>
      </c>
    </row>
    <row r="165" spans="1:50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21</v>
      </c>
      <c r="AR165">
        <v>0</v>
      </c>
      <c r="AS165">
        <v>1</v>
      </c>
      <c r="AT165">
        <v>0</v>
      </c>
      <c r="AU165">
        <v>1</v>
      </c>
      <c r="AV165">
        <v>0</v>
      </c>
      <c r="AW165">
        <v>0</v>
      </c>
      <c r="AX165">
        <v>37</v>
      </c>
    </row>
    <row r="166" spans="1:50" x14ac:dyDescent="0.3">
      <c r="A166">
        <v>0</v>
      </c>
      <c r="B166">
        <v>35</v>
      </c>
      <c r="C166">
        <v>11</v>
      </c>
      <c r="D166">
        <v>52</v>
      </c>
      <c r="E166">
        <v>24</v>
      </c>
      <c r="F166">
        <v>12</v>
      </c>
      <c r="G166">
        <v>107</v>
      </c>
      <c r="H166">
        <v>23</v>
      </c>
      <c r="I166">
        <v>16</v>
      </c>
      <c r="J166">
        <v>50</v>
      </c>
      <c r="K166">
        <v>11</v>
      </c>
      <c r="L166">
        <v>3</v>
      </c>
      <c r="M166">
        <v>19</v>
      </c>
      <c r="N166">
        <v>1</v>
      </c>
      <c r="O166">
        <v>23</v>
      </c>
      <c r="P166">
        <v>24</v>
      </c>
      <c r="Q166">
        <v>11</v>
      </c>
      <c r="R166">
        <v>15</v>
      </c>
      <c r="S166">
        <v>29</v>
      </c>
      <c r="T166">
        <v>13</v>
      </c>
      <c r="U166">
        <v>30</v>
      </c>
      <c r="V166">
        <v>1</v>
      </c>
      <c r="W166">
        <v>1</v>
      </c>
      <c r="X166">
        <v>38</v>
      </c>
      <c r="Y166">
        <v>2</v>
      </c>
      <c r="Z166">
        <v>7</v>
      </c>
      <c r="AA166">
        <v>8</v>
      </c>
      <c r="AB166">
        <v>22</v>
      </c>
      <c r="AC166">
        <v>32</v>
      </c>
      <c r="AD166">
        <v>2</v>
      </c>
      <c r="AE166">
        <v>94</v>
      </c>
      <c r="AF166">
        <v>57</v>
      </c>
      <c r="AG166">
        <v>22</v>
      </c>
      <c r="AH166">
        <v>10</v>
      </c>
      <c r="AI166">
        <v>17</v>
      </c>
      <c r="AJ166">
        <v>33</v>
      </c>
      <c r="AK166">
        <v>41</v>
      </c>
      <c r="AL166">
        <v>33</v>
      </c>
      <c r="AM166">
        <v>45</v>
      </c>
      <c r="AN166">
        <v>41</v>
      </c>
      <c r="AO166">
        <v>69</v>
      </c>
      <c r="AP166">
        <v>4</v>
      </c>
      <c r="AQ166">
        <v>407</v>
      </c>
      <c r="AR166">
        <v>11</v>
      </c>
      <c r="AS166">
        <v>72</v>
      </c>
      <c r="AT166">
        <v>11</v>
      </c>
      <c r="AU166">
        <v>1</v>
      </c>
      <c r="AV166">
        <v>137</v>
      </c>
      <c r="AW166">
        <v>4</v>
      </c>
      <c r="AX166">
        <v>234</v>
      </c>
    </row>
    <row r="167" spans="1:50" x14ac:dyDescent="0.3">
      <c r="A167">
        <v>2</v>
      </c>
      <c r="B167">
        <v>35</v>
      </c>
      <c r="C167">
        <v>28</v>
      </c>
      <c r="D167">
        <v>23</v>
      </c>
      <c r="E167">
        <v>25</v>
      </c>
      <c r="F167">
        <v>10</v>
      </c>
      <c r="G167">
        <v>131</v>
      </c>
      <c r="H167">
        <v>56</v>
      </c>
      <c r="I167">
        <v>8</v>
      </c>
      <c r="J167">
        <v>44</v>
      </c>
      <c r="K167">
        <v>11</v>
      </c>
      <c r="L167">
        <v>4</v>
      </c>
      <c r="M167">
        <v>7</v>
      </c>
      <c r="N167">
        <v>0</v>
      </c>
      <c r="O167">
        <v>2</v>
      </c>
      <c r="P167">
        <v>20</v>
      </c>
      <c r="Q167">
        <v>4</v>
      </c>
      <c r="R167">
        <v>28</v>
      </c>
      <c r="S167">
        <v>9</v>
      </c>
      <c r="T167">
        <v>14</v>
      </c>
      <c r="U167">
        <v>32</v>
      </c>
      <c r="V167">
        <v>9</v>
      </c>
      <c r="W167">
        <v>1</v>
      </c>
      <c r="X167">
        <v>76</v>
      </c>
      <c r="Y167">
        <v>1</v>
      </c>
      <c r="Z167">
        <v>6</v>
      </c>
      <c r="AA167">
        <v>7</v>
      </c>
      <c r="AB167">
        <v>2</v>
      </c>
      <c r="AC167">
        <v>31</v>
      </c>
      <c r="AD167">
        <v>2</v>
      </c>
      <c r="AE167">
        <v>42</v>
      </c>
      <c r="AF167">
        <v>37</v>
      </c>
      <c r="AG167">
        <v>0</v>
      </c>
      <c r="AH167">
        <v>0</v>
      </c>
      <c r="AI167">
        <v>43</v>
      </c>
      <c r="AJ167">
        <v>35</v>
      </c>
      <c r="AK167">
        <v>21</v>
      </c>
      <c r="AL167">
        <v>42</v>
      </c>
      <c r="AM167">
        <v>42</v>
      </c>
      <c r="AN167">
        <v>80</v>
      </c>
      <c r="AO167">
        <v>24</v>
      </c>
      <c r="AP167">
        <v>7</v>
      </c>
      <c r="AQ167">
        <v>193</v>
      </c>
      <c r="AR167">
        <v>18</v>
      </c>
      <c r="AS167">
        <v>10</v>
      </c>
      <c r="AT167">
        <v>1</v>
      </c>
      <c r="AU167">
        <v>0</v>
      </c>
      <c r="AV167">
        <v>1</v>
      </c>
      <c r="AW167">
        <v>15</v>
      </c>
      <c r="AX167">
        <v>24</v>
      </c>
    </row>
    <row r="168" spans="1:50" x14ac:dyDescent="0.3">
      <c r="A168">
        <v>0</v>
      </c>
      <c r="B168">
        <v>44</v>
      </c>
      <c r="C168">
        <v>37</v>
      </c>
      <c r="D168">
        <v>1</v>
      </c>
      <c r="E168">
        <v>25</v>
      </c>
      <c r="F168">
        <v>14</v>
      </c>
      <c r="G168">
        <v>164</v>
      </c>
      <c r="H168">
        <v>13</v>
      </c>
      <c r="I168">
        <v>2</v>
      </c>
      <c r="J168">
        <v>1</v>
      </c>
      <c r="K168">
        <v>14</v>
      </c>
      <c r="L168">
        <v>2</v>
      </c>
      <c r="M168">
        <v>12</v>
      </c>
      <c r="N168">
        <v>1</v>
      </c>
      <c r="O168">
        <v>2</v>
      </c>
      <c r="P168">
        <v>10</v>
      </c>
      <c r="Q168">
        <v>1</v>
      </c>
      <c r="R168">
        <v>13</v>
      </c>
      <c r="S168">
        <v>10</v>
      </c>
      <c r="T168">
        <v>4</v>
      </c>
      <c r="U168">
        <v>47</v>
      </c>
      <c r="V168">
        <v>5</v>
      </c>
      <c r="W168">
        <v>1</v>
      </c>
      <c r="X168">
        <v>47</v>
      </c>
      <c r="Y168">
        <v>2</v>
      </c>
      <c r="Z168">
        <v>1</v>
      </c>
      <c r="AA168">
        <v>2</v>
      </c>
      <c r="AB168">
        <v>4</v>
      </c>
      <c r="AC168">
        <v>36</v>
      </c>
      <c r="AD168">
        <v>2</v>
      </c>
      <c r="AE168">
        <v>22</v>
      </c>
      <c r="AF168">
        <v>52</v>
      </c>
      <c r="AG168">
        <v>0</v>
      </c>
      <c r="AH168">
        <v>10</v>
      </c>
      <c r="AI168">
        <v>12</v>
      </c>
      <c r="AJ168">
        <v>54</v>
      </c>
      <c r="AK168">
        <v>52</v>
      </c>
      <c r="AL168">
        <v>31</v>
      </c>
      <c r="AM168">
        <v>63</v>
      </c>
      <c r="AN168">
        <v>66</v>
      </c>
      <c r="AO168">
        <v>13</v>
      </c>
      <c r="AP168">
        <v>4</v>
      </c>
      <c r="AQ168">
        <v>186</v>
      </c>
      <c r="AR168">
        <v>22</v>
      </c>
      <c r="AS168">
        <v>1</v>
      </c>
      <c r="AT168">
        <v>1</v>
      </c>
      <c r="AU168">
        <v>0</v>
      </c>
      <c r="AV168">
        <v>3</v>
      </c>
      <c r="AW168">
        <v>20</v>
      </c>
      <c r="AX168">
        <v>17</v>
      </c>
    </row>
    <row r="169" spans="1:50" x14ac:dyDescent="0.3">
      <c r="A169">
        <v>0</v>
      </c>
      <c r="B169">
        <v>13</v>
      </c>
      <c r="C169">
        <v>4</v>
      </c>
      <c r="D169">
        <v>1</v>
      </c>
      <c r="E169">
        <v>13</v>
      </c>
      <c r="F169">
        <v>13</v>
      </c>
      <c r="G169">
        <v>5</v>
      </c>
      <c r="H169">
        <v>22</v>
      </c>
      <c r="I169">
        <v>0</v>
      </c>
      <c r="J169">
        <v>15</v>
      </c>
      <c r="K169">
        <v>0</v>
      </c>
      <c r="L169">
        <v>9</v>
      </c>
      <c r="M169">
        <v>5</v>
      </c>
      <c r="N169">
        <v>0</v>
      </c>
      <c r="O169">
        <v>0</v>
      </c>
      <c r="P169">
        <v>13</v>
      </c>
      <c r="Q169">
        <v>0</v>
      </c>
      <c r="R169">
        <v>1</v>
      </c>
      <c r="S169">
        <v>0</v>
      </c>
      <c r="T169">
        <v>0</v>
      </c>
      <c r="U169">
        <v>12</v>
      </c>
      <c r="V169">
        <v>12</v>
      </c>
      <c r="W169">
        <v>0</v>
      </c>
      <c r="X169">
        <v>7</v>
      </c>
      <c r="Y169">
        <v>0</v>
      </c>
      <c r="Z169">
        <v>2</v>
      </c>
      <c r="AA169">
        <v>0</v>
      </c>
      <c r="AB169">
        <v>1</v>
      </c>
      <c r="AC169">
        <v>55</v>
      </c>
      <c r="AD169">
        <v>0</v>
      </c>
      <c r="AE169">
        <v>1</v>
      </c>
      <c r="AF169">
        <v>2</v>
      </c>
      <c r="AG169">
        <v>0</v>
      </c>
      <c r="AH169">
        <v>0</v>
      </c>
      <c r="AI169">
        <v>5</v>
      </c>
      <c r="AJ169">
        <v>12</v>
      </c>
      <c r="AK169">
        <v>7</v>
      </c>
      <c r="AL169">
        <v>0</v>
      </c>
      <c r="AM169">
        <v>12</v>
      </c>
      <c r="AN169">
        <v>18</v>
      </c>
      <c r="AO169">
        <v>294</v>
      </c>
      <c r="AP169">
        <v>1</v>
      </c>
      <c r="AQ169">
        <v>13</v>
      </c>
      <c r="AR169">
        <v>1</v>
      </c>
      <c r="AS169">
        <v>6</v>
      </c>
      <c r="AT169">
        <v>0</v>
      </c>
      <c r="AU169">
        <v>0</v>
      </c>
      <c r="AV169">
        <v>2</v>
      </c>
      <c r="AW169">
        <v>1</v>
      </c>
      <c r="AX169">
        <v>16</v>
      </c>
    </row>
    <row r="170" spans="1:50" x14ac:dyDescent="0.3">
      <c r="A170">
        <v>3</v>
      </c>
      <c r="B170">
        <v>13</v>
      </c>
      <c r="C170">
        <v>1</v>
      </c>
      <c r="D170">
        <v>14</v>
      </c>
      <c r="E170">
        <v>22</v>
      </c>
      <c r="F170">
        <v>31</v>
      </c>
      <c r="G170">
        <v>6</v>
      </c>
      <c r="H170">
        <v>9</v>
      </c>
      <c r="I170">
        <v>13</v>
      </c>
      <c r="J170">
        <v>26</v>
      </c>
      <c r="K170">
        <v>2</v>
      </c>
      <c r="L170">
        <v>6</v>
      </c>
      <c r="M170">
        <v>33</v>
      </c>
      <c r="N170">
        <v>21</v>
      </c>
      <c r="O170">
        <v>0</v>
      </c>
      <c r="P170">
        <v>3</v>
      </c>
      <c r="Q170">
        <v>6</v>
      </c>
      <c r="R170">
        <v>2</v>
      </c>
      <c r="S170">
        <v>9</v>
      </c>
      <c r="T170">
        <v>5</v>
      </c>
      <c r="U170">
        <v>10</v>
      </c>
      <c r="V170">
        <v>5</v>
      </c>
      <c r="W170">
        <v>2</v>
      </c>
      <c r="X170">
        <v>11</v>
      </c>
      <c r="Y170">
        <v>2</v>
      </c>
      <c r="Z170">
        <v>2</v>
      </c>
      <c r="AA170">
        <v>2</v>
      </c>
      <c r="AB170">
        <v>17</v>
      </c>
      <c r="AC170">
        <v>1</v>
      </c>
      <c r="AD170">
        <v>1</v>
      </c>
      <c r="AE170">
        <v>35</v>
      </c>
      <c r="AF170">
        <v>22</v>
      </c>
      <c r="AG170">
        <v>0</v>
      </c>
      <c r="AH170">
        <v>2</v>
      </c>
      <c r="AI170">
        <v>22</v>
      </c>
      <c r="AJ170">
        <v>38</v>
      </c>
      <c r="AK170">
        <v>19</v>
      </c>
      <c r="AL170">
        <v>1</v>
      </c>
      <c r="AM170">
        <v>19</v>
      </c>
      <c r="AN170">
        <v>29</v>
      </c>
      <c r="AO170">
        <v>53</v>
      </c>
      <c r="AP170">
        <v>10</v>
      </c>
      <c r="AQ170">
        <v>6</v>
      </c>
      <c r="AR170">
        <v>33</v>
      </c>
      <c r="AS170">
        <v>13</v>
      </c>
      <c r="AT170">
        <v>0</v>
      </c>
      <c r="AU170">
        <v>7</v>
      </c>
      <c r="AV170">
        <v>88</v>
      </c>
      <c r="AW170">
        <v>16</v>
      </c>
      <c r="AX170">
        <v>91</v>
      </c>
    </row>
    <row r="171" spans="1:50" x14ac:dyDescent="0.3">
      <c r="A171">
        <v>1</v>
      </c>
      <c r="B171">
        <v>12</v>
      </c>
      <c r="C171">
        <v>17</v>
      </c>
      <c r="D171">
        <v>5</v>
      </c>
      <c r="E171">
        <v>12</v>
      </c>
      <c r="F171">
        <v>1</v>
      </c>
      <c r="G171">
        <v>44</v>
      </c>
      <c r="H171">
        <v>14</v>
      </c>
      <c r="I171">
        <v>3</v>
      </c>
      <c r="J171">
        <v>15</v>
      </c>
      <c r="K171">
        <v>0</v>
      </c>
      <c r="L171">
        <v>1</v>
      </c>
      <c r="M171">
        <v>2</v>
      </c>
      <c r="N171">
        <v>0</v>
      </c>
      <c r="O171">
        <v>14</v>
      </c>
      <c r="P171">
        <v>0</v>
      </c>
      <c r="Q171">
        <v>0</v>
      </c>
      <c r="R171">
        <v>3</v>
      </c>
      <c r="S171">
        <v>9</v>
      </c>
      <c r="T171">
        <v>5</v>
      </c>
      <c r="U171">
        <v>5</v>
      </c>
      <c r="V171">
        <v>0</v>
      </c>
      <c r="W171">
        <v>0</v>
      </c>
      <c r="X171">
        <v>8</v>
      </c>
      <c r="Y171">
        <v>1</v>
      </c>
      <c r="Z171">
        <v>1</v>
      </c>
      <c r="AA171">
        <v>0</v>
      </c>
      <c r="AB171">
        <v>0</v>
      </c>
      <c r="AC171">
        <v>19</v>
      </c>
      <c r="AD171">
        <v>0</v>
      </c>
      <c r="AE171">
        <v>15</v>
      </c>
      <c r="AF171">
        <v>12</v>
      </c>
      <c r="AG171">
        <v>10</v>
      </c>
      <c r="AH171">
        <v>1</v>
      </c>
      <c r="AI171">
        <v>1</v>
      </c>
      <c r="AJ171">
        <v>24</v>
      </c>
      <c r="AK171">
        <v>11</v>
      </c>
      <c r="AL171">
        <v>48</v>
      </c>
      <c r="AM171">
        <v>14</v>
      </c>
      <c r="AN171">
        <v>36</v>
      </c>
      <c r="AO171">
        <v>7</v>
      </c>
      <c r="AP171">
        <v>0</v>
      </c>
      <c r="AQ171">
        <v>259</v>
      </c>
      <c r="AR171">
        <v>7</v>
      </c>
      <c r="AS171">
        <v>13</v>
      </c>
      <c r="AT171">
        <v>7</v>
      </c>
      <c r="AU171">
        <v>0</v>
      </c>
      <c r="AV171">
        <v>0</v>
      </c>
      <c r="AW171">
        <v>4</v>
      </c>
      <c r="AX171">
        <v>32</v>
      </c>
    </row>
    <row r="172" spans="1:50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</v>
      </c>
    </row>
    <row r="173" spans="1:50" x14ac:dyDescent="0.3">
      <c r="A173">
        <v>0</v>
      </c>
      <c r="B173">
        <v>7</v>
      </c>
      <c r="C173">
        <v>0</v>
      </c>
      <c r="D173">
        <v>0</v>
      </c>
      <c r="E173">
        <v>3</v>
      </c>
      <c r="F173">
        <v>0</v>
      </c>
      <c r="G173">
        <v>0</v>
      </c>
      <c r="H173">
        <v>0</v>
      </c>
      <c r="I173">
        <v>4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2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>
        <v>0</v>
      </c>
    </row>
    <row r="174" spans="1:50" x14ac:dyDescent="0.3">
      <c r="A174">
        <v>0</v>
      </c>
      <c r="B174">
        <v>19</v>
      </c>
      <c r="C174">
        <v>0</v>
      </c>
      <c r="D174">
        <v>0</v>
      </c>
      <c r="E174">
        <v>24</v>
      </c>
      <c r="F174">
        <v>24</v>
      </c>
      <c r="G174">
        <v>13</v>
      </c>
      <c r="H174">
        <v>0</v>
      </c>
      <c r="I174">
        <v>0</v>
      </c>
      <c r="J174">
        <v>2</v>
      </c>
      <c r="K174">
        <v>0</v>
      </c>
      <c r="L174">
        <v>0</v>
      </c>
      <c r="M174">
        <v>14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4</v>
      </c>
      <c r="U174">
        <v>0</v>
      </c>
      <c r="V174">
        <v>10</v>
      </c>
      <c r="W174">
        <v>0</v>
      </c>
      <c r="X174">
        <v>0</v>
      </c>
      <c r="Y174">
        <v>0</v>
      </c>
      <c r="Z174">
        <v>0</v>
      </c>
      <c r="AA174">
        <v>2</v>
      </c>
      <c r="AB174">
        <v>0</v>
      </c>
      <c r="AC174">
        <v>0</v>
      </c>
      <c r="AD174">
        <v>0</v>
      </c>
      <c r="AE174">
        <v>0</v>
      </c>
      <c r="AF174">
        <v>19</v>
      </c>
      <c r="AG174">
        <v>0</v>
      </c>
      <c r="AH174">
        <v>0</v>
      </c>
      <c r="AI174">
        <v>3</v>
      </c>
      <c r="AJ174">
        <v>31</v>
      </c>
      <c r="AK174">
        <v>0</v>
      </c>
      <c r="AL174">
        <v>0</v>
      </c>
      <c r="AM174">
        <v>14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0</v>
      </c>
      <c r="AT174">
        <v>0</v>
      </c>
      <c r="AU174">
        <v>0</v>
      </c>
      <c r="AV174">
        <v>0</v>
      </c>
      <c r="AW174">
        <v>19</v>
      </c>
      <c r="AX174">
        <v>0</v>
      </c>
    </row>
    <row r="175" spans="1:50" x14ac:dyDescent="0.3">
      <c r="A175">
        <v>1</v>
      </c>
      <c r="B175">
        <v>27</v>
      </c>
      <c r="C175">
        <v>13</v>
      </c>
      <c r="D175">
        <v>18</v>
      </c>
      <c r="E175">
        <v>20</v>
      </c>
      <c r="F175">
        <v>11</v>
      </c>
      <c r="G175">
        <v>63</v>
      </c>
      <c r="H175">
        <v>3</v>
      </c>
      <c r="I175">
        <v>13</v>
      </c>
      <c r="J175">
        <v>32</v>
      </c>
      <c r="K175">
        <v>15</v>
      </c>
      <c r="L175">
        <v>3</v>
      </c>
      <c r="M175">
        <v>5</v>
      </c>
      <c r="N175">
        <v>1</v>
      </c>
      <c r="O175">
        <v>17</v>
      </c>
      <c r="P175">
        <v>28</v>
      </c>
      <c r="Q175">
        <v>1</v>
      </c>
      <c r="R175">
        <v>10</v>
      </c>
      <c r="S175">
        <v>14</v>
      </c>
      <c r="T175">
        <v>6</v>
      </c>
      <c r="U175">
        <v>23</v>
      </c>
      <c r="V175">
        <v>3</v>
      </c>
      <c r="W175">
        <v>2</v>
      </c>
      <c r="X175">
        <v>30</v>
      </c>
      <c r="Y175">
        <v>4</v>
      </c>
      <c r="Z175">
        <v>9</v>
      </c>
      <c r="AA175">
        <v>3</v>
      </c>
      <c r="AB175">
        <v>3</v>
      </c>
      <c r="AC175">
        <v>31</v>
      </c>
      <c r="AD175">
        <v>3</v>
      </c>
      <c r="AE175">
        <v>39</v>
      </c>
      <c r="AF175">
        <v>32</v>
      </c>
      <c r="AG175">
        <v>8</v>
      </c>
      <c r="AH175">
        <v>3</v>
      </c>
      <c r="AI175">
        <v>6</v>
      </c>
      <c r="AJ175">
        <v>30</v>
      </c>
      <c r="AK175">
        <v>37</v>
      </c>
      <c r="AL175">
        <v>40</v>
      </c>
      <c r="AM175">
        <v>25</v>
      </c>
      <c r="AN175">
        <v>56</v>
      </c>
      <c r="AO175">
        <v>33</v>
      </c>
      <c r="AP175">
        <v>4</v>
      </c>
      <c r="AQ175">
        <v>343</v>
      </c>
      <c r="AR175">
        <v>17</v>
      </c>
      <c r="AS175">
        <v>20</v>
      </c>
      <c r="AT175">
        <v>6</v>
      </c>
      <c r="AU175">
        <v>0</v>
      </c>
      <c r="AV175">
        <v>4</v>
      </c>
      <c r="AW175">
        <v>5</v>
      </c>
      <c r="AX175">
        <v>70</v>
      </c>
    </row>
    <row r="176" spans="1:50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4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3">
      <c r="A177">
        <v>0</v>
      </c>
      <c r="B177">
        <v>0</v>
      </c>
      <c r="C177">
        <v>0</v>
      </c>
      <c r="D177">
        <v>2</v>
      </c>
      <c r="E177">
        <v>0</v>
      </c>
      <c r="F177">
        <v>0</v>
      </c>
      <c r="G177">
        <v>0</v>
      </c>
      <c r="H177">
        <v>0</v>
      </c>
      <c r="I177">
        <v>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7</v>
      </c>
      <c r="P177">
        <v>0</v>
      </c>
      <c r="Q177">
        <v>4</v>
      </c>
      <c r="R177">
        <v>8</v>
      </c>
      <c r="S177">
        <v>8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238</v>
      </c>
      <c r="AF177">
        <v>0</v>
      </c>
      <c r="AG177">
        <v>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2</v>
      </c>
      <c r="AU177">
        <v>0</v>
      </c>
      <c r="AV177">
        <v>0</v>
      </c>
      <c r="AW177">
        <v>0</v>
      </c>
      <c r="AX177">
        <v>6</v>
      </c>
    </row>
    <row r="178" spans="1:50" x14ac:dyDescent="0.3">
      <c r="A178">
        <v>2</v>
      </c>
      <c r="B178">
        <v>35</v>
      </c>
      <c r="C178">
        <v>10</v>
      </c>
      <c r="D178">
        <v>2</v>
      </c>
      <c r="E178">
        <v>5</v>
      </c>
      <c r="F178">
        <v>8</v>
      </c>
      <c r="G178">
        <v>61</v>
      </c>
      <c r="H178">
        <v>9</v>
      </c>
      <c r="I178">
        <v>0</v>
      </c>
      <c r="J178">
        <v>11</v>
      </c>
      <c r="K178">
        <v>15</v>
      </c>
      <c r="L178">
        <v>2</v>
      </c>
      <c r="M178">
        <v>17</v>
      </c>
      <c r="N178">
        <v>1</v>
      </c>
      <c r="O178">
        <v>0</v>
      </c>
      <c r="P178">
        <v>5</v>
      </c>
      <c r="Q178">
        <v>0</v>
      </c>
      <c r="R178">
        <v>0</v>
      </c>
      <c r="S178">
        <v>0</v>
      </c>
      <c r="T178">
        <v>12</v>
      </c>
      <c r="U178">
        <v>31</v>
      </c>
      <c r="V178">
        <v>3</v>
      </c>
      <c r="W178">
        <v>0</v>
      </c>
      <c r="X178">
        <v>40</v>
      </c>
      <c r="Y178">
        <v>0</v>
      </c>
      <c r="Z178">
        <v>2</v>
      </c>
      <c r="AA178">
        <v>4</v>
      </c>
      <c r="AB178">
        <v>3</v>
      </c>
      <c r="AC178">
        <v>33</v>
      </c>
      <c r="AD178">
        <v>0</v>
      </c>
      <c r="AE178">
        <v>0</v>
      </c>
      <c r="AF178">
        <v>29</v>
      </c>
      <c r="AG178">
        <v>0</v>
      </c>
      <c r="AH178">
        <v>0</v>
      </c>
      <c r="AI178">
        <v>5</v>
      </c>
      <c r="AJ178">
        <v>60</v>
      </c>
      <c r="AK178">
        <v>28</v>
      </c>
      <c r="AL178">
        <v>18</v>
      </c>
      <c r="AM178">
        <v>24</v>
      </c>
      <c r="AN178">
        <v>71</v>
      </c>
      <c r="AO178">
        <v>3</v>
      </c>
      <c r="AP178">
        <v>2</v>
      </c>
      <c r="AQ178">
        <v>164</v>
      </c>
      <c r="AR178">
        <v>10</v>
      </c>
      <c r="AS178">
        <v>1</v>
      </c>
      <c r="AT178">
        <v>0</v>
      </c>
      <c r="AU178">
        <v>0</v>
      </c>
      <c r="AV178">
        <v>0</v>
      </c>
      <c r="AW178">
        <v>20</v>
      </c>
      <c r="AX178">
        <v>14</v>
      </c>
    </row>
    <row r="179" spans="1:50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7</v>
      </c>
      <c r="J179">
        <v>0</v>
      </c>
      <c r="K179">
        <v>0</v>
      </c>
      <c r="L179">
        <v>0</v>
      </c>
      <c r="M179">
        <v>0</v>
      </c>
      <c r="N179">
        <v>5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3</v>
      </c>
      <c r="AA179">
        <v>0</v>
      </c>
      <c r="AB179">
        <v>29</v>
      </c>
      <c r="AC179">
        <v>0</v>
      </c>
      <c r="AD179">
        <v>0</v>
      </c>
      <c r="AE179">
        <v>49</v>
      </c>
      <c r="AF179">
        <v>0</v>
      </c>
      <c r="AG179">
        <v>0</v>
      </c>
      <c r="AH179">
        <v>0</v>
      </c>
      <c r="AI179">
        <v>127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6</v>
      </c>
      <c r="AP179">
        <v>8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56</v>
      </c>
      <c r="AW179">
        <v>0</v>
      </c>
      <c r="AX179">
        <v>0</v>
      </c>
    </row>
    <row r="180" spans="1:50" x14ac:dyDescent="0.3">
      <c r="A180">
        <v>2</v>
      </c>
      <c r="B180">
        <v>6</v>
      </c>
      <c r="C180">
        <v>5</v>
      </c>
      <c r="D180">
        <v>1</v>
      </c>
      <c r="E180">
        <v>12</v>
      </c>
      <c r="F180">
        <v>13</v>
      </c>
      <c r="G180">
        <v>23</v>
      </c>
      <c r="H180">
        <v>30</v>
      </c>
      <c r="I180">
        <v>3</v>
      </c>
      <c r="J180">
        <v>2</v>
      </c>
      <c r="K180">
        <v>17</v>
      </c>
      <c r="L180">
        <v>4</v>
      </c>
      <c r="M180">
        <v>12</v>
      </c>
      <c r="N180">
        <v>1</v>
      </c>
      <c r="O180">
        <v>0</v>
      </c>
      <c r="P180">
        <v>20</v>
      </c>
      <c r="Q180">
        <v>2</v>
      </c>
      <c r="R180">
        <v>0</v>
      </c>
      <c r="S180">
        <v>1</v>
      </c>
      <c r="T180">
        <v>1</v>
      </c>
      <c r="U180">
        <v>14</v>
      </c>
      <c r="V180">
        <v>2</v>
      </c>
      <c r="W180">
        <v>1</v>
      </c>
      <c r="X180">
        <v>32</v>
      </c>
      <c r="Y180">
        <v>2</v>
      </c>
      <c r="Z180">
        <v>6</v>
      </c>
      <c r="AA180">
        <v>0</v>
      </c>
      <c r="AB180">
        <v>9</v>
      </c>
      <c r="AC180">
        <v>23</v>
      </c>
      <c r="AD180">
        <v>0</v>
      </c>
      <c r="AE180">
        <v>12</v>
      </c>
      <c r="AF180">
        <v>22</v>
      </c>
      <c r="AG180">
        <v>0</v>
      </c>
      <c r="AH180">
        <v>0</v>
      </c>
      <c r="AI180">
        <v>94</v>
      </c>
      <c r="AJ180">
        <v>32</v>
      </c>
      <c r="AK180">
        <v>30</v>
      </c>
      <c r="AL180">
        <v>21</v>
      </c>
      <c r="AM180">
        <v>9</v>
      </c>
      <c r="AN180">
        <v>17</v>
      </c>
      <c r="AO180">
        <v>123</v>
      </c>
      <c r="AP180">
        <v>8</v>
      </c>
      <c r="AQ180">
        <v>103</v>
      </c>
      <c r="AR180">
        <v>1</v>
      </c>
      <c r="AS180">
        <v>0</v>
      </c>
      <c r="AT180">
        <v>0</v>
      </c>
      <c r="AU180">
        <v>1</v>
      </c>
      <c r="AV180">
        <v>98</v>
      </c>
      <c r="AW180">
        <v>3</v>
      </c>
      <c r="AX180">
        <v>17</v>
      </c>
    </row>
    <row r="181" spans="1:50" x14ac:dyDescent="0.3">
      <c r="A181">
        <v>5</v>
      </c>
      <c r="B181">
        <v>0</v>
      </c>
      <c r="C181">
        <v>0</v>
      </c>
      <c r="D181">
        <v>36</v>
      </c>
      <c r="E181">
        <v>0</v>
      </c>
      <c r="F181">
        <v>0</v>
      </c>
      <c r="G181">
        <v>0</v>
      </c>
      <c r="H181">
        <v>0</v>
      </c>
      <c r="I181">
        <v>5</v>
      </c>
      <c r="J181">
        <v>89</v>
      </c>
      <c r="K181">
        <v>0</v>
      </c>
      <c r="L181">
        <v>0</v>
      </c>
      <c r="M181">
        <v>0</v>
      </c>
      <c r="N181">
        <v>2</v>
      </c>
      <c r="O181">
        <v>15</v>
      </c>
      <c r="P181">
        <v>14</v>
      </c>
      <c r="Q181">
        <v>4</v>
      </c>
      <c r="R181">
        <v>0</v>
      </c>
      <c r="S181">
        <v>10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11</v>
      </c>
      <c r="Z181">
        <v>8</v>
      </c>
      <c r="AA181">
        <v>0</v>
      </c>
      <c r="AB181">
        <v>7</v>
      </c>
      <c r="AC181">
        <v>18</v>
      </c>
      <c r="AD181">
        <v>0</v>
      </c>
      <c r="AE181">
        <v>127</v>
      </c>
      <c r="AF181">
        <v>0</v>
      </c>
      <c r="AG181">
        <v>3</v>
      </c>
      <c r="AH181">
        <v>0</v>
      </c>
      <c r="AI181">
        <v>90</v>
      </c>
      <c r="AJ181">
        <v>0</v>
      </c>
      <c r="AK181">
        <v>33</v>
      </c>
      <c r="AL181">
        <v>11</v>
      </c>
      <c r="AM181">
        <v>0</v>
      </c>
      <c r="AN181">
        <v>0</v>
      </c>
      <c r="AO181">
        <v>12</v>
      </c>
      <c r="AP181">
        <v>15</v>
      </c>
      <c r="AQ181">
        <v>0</v>
      </c>
      <c r="AR181">
        <v>0</v>
      </c>
      <c r="AS181">
        <v>36</v>
      </c>
      <c r="AT181">
        <v>1</v>
      </c>
      <c r="AU181">
        <v>3</v>
      </c>
      <c r="AV181">
        <v>46</v>
      </c>
      <c r="AW181">
        <v>0</v>
      </c>
      <c r="AX181">
        <v>239</v>
      </c>
    </row>
    <row r="182" spans="1:50" x14ac:dyDescent="0.3">
      <c r="A182">
        <v>1</v>
      </c>
      <c r="B182">
        <v>0</v>
      </c>
      <c r="C182">
        <v>0</v>
      </c>
      <c r="D182">
        <v>3</v>
      </c>
      <c r="E182">
        <v>0</v>
      </c>
      <c r="F182">
        <v>0</v>
      </c>
      <c r="G182">
        <v>0</v>
      </c>
      <c r="H182">
        <v>64</v>
      </c>
      <c r="I182">
        <v>8</v>
      </c>
      <c r="J182">
        <v>41</v>
      </c>
      <c r="K182">
        <v>19</v>
      </c>
      <c r="L182">
        <v>1</v>
      </c>
      <c r="M182">
        <v>8</v>
      </c>
      <c r="N182">
        <v>3</v>
      </c>
      <c r="O182">
        <v>0</v>
      </c>
      <c r="P182">
        <v>4</v>
      </c>
      <c r="Q182">
        <v>3</v>
      </c>
      <c r="R182">
        <v>2</v>
      </c>
      <c r="S182">
        <v>13</v>
      </c>
      <c r="T182">
        <v>0</v>
      </c>
      <c r="U182">
        <v>1</v>
      </c>
      <c r="V182">
        <v>0</v>
      </c>
      <c r="W182">
        <v>0</v>
      </c>
      <c r="X182">
        <v>16</v>
      </c>
      <c r="Y182">
        <v>1</v>
      </c>
      <c r="Z182">
        <v>0</v>
      </c>
      <c r="AA182">
        <v>0</v>
      </c>
      <c r="AB182">
        <v>2</v>
      </c>
      <c r="AC182">
        <v>2</v>
      </c>
      <c r="AD182">
        <v>0</v>
      </c>
      <c r="AE182">
        <v>16</v>
      </c>
      <c r="AF182">
        <v>1</v>
      </c>
      <c r="AG182">
        <v>0</v>
      </c>
      <c r="AH182">
        <v>0</v>
      </c>
      <c r="AI182">
        <v>17</v>
      </c>
      <c r="AJ182">
        <v>8</v>
      </c>
      <c r="AK182">
        <v>4</v>
      </c>
      <c r="AL182">
        <v>5</v>
      </c>
      <c r="AM182">
        <v>0</v>
      </c>
      <c r="AN182">
        <v>12</v>
      </c>
      <c r="AO182">
        <v>3</v>
      </c>
      <c r="AP182">
        <v>3</v>
      </c>
      <c r="AQ182">
        <v>33</v>
      </c>
      <c r="AR182">
        <v>0</v>
      </c>
      <c r="AS182">
        <v>4</v>
      </c>
      <c r="AT182">
        <v>0</v>
      </c>
      <c r="AU182">
        <v>3</v>
      </c>
      <c r="AV182">
        <v>86</v>
      </c>
      <c r="AW182">
        <v>0</v>
      </c>
      <c r="AX182">
        <v>81</v>
      </c>
    </row>
    <row r="183" spans="1:50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2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5</v>
      </c>
      <c r="AW183">
        <v>0</v>
      </c>
      <c r="AX183">
        <v>0</v>
      </c>
    </row>
    <row r="184" spans="1:50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3">
      <c r="A185">
        <v>3</v>
      </c>
      <c r="B185">
        <v>25</v>
      </c>
      <c r="C185">
        <v>29</v>
      </c>
      <c r="D185">
        <v>48</v>
      </c>
      <c r="E185">
        <v>19</v>
      </c>
      <c r="F185">
        <v>9</v>
      </c>
      <c r="G185">
        <v>94</v>
      </c>
      <c r="H185">
        <v>19</v>
      </c>
      <c r="I185">
        <v>26</v>
      </c>
      <c r="J185">
        <v>49</v>
      </c>
      <c r="K185">
        <v>8</v>
      </c>
      <c r="L185">
        <v>3</v>
      </c>
      <c r="M185">
        <v>11</v>
      </c>
      <c r="N185">
        <v>1</v>
      </c>
      <c r="O185">
        <v>30</v>
      </c>
      <c r="P185">
        <v>10</v>
      </c>
      <c r="Q185">
        <v>4</v>
      </c>
      <c r="R185">
        <v>26</v>
      </c>
      <c r="S185">
        <v>31</v>
      </c>
      <c r="T185">
        <v>7</v>
      </c>
      <c r="U185">
        <v>18</v>
      </c>
      <c r="V185">
        <v>10</v>
      </c>
      <c r="W185">
        <v>1</v>
      </c>
      <c r="X185">
        <v>31</v>
      </c>
      <c r="Y185">
        <v>1</v>
      </c>
      <c r="Z185">
        <v>2</v>
      </c>
      <c r="AA185">
        <v>0</v>
      </c>
      <c r="AB185">
        <v>4</v>
      </c>
      <c r="AC185">
        <v>30</v>
      </c>
      <c r="AD185">
        <v>1</v>
      </c>
      <c r="AE185">
        <v>48</v>
      </c>
      <c r="AF185">
        <v>57</v>
      </c>
      <c r="AG185">
        <v>11</v>
      </c>
      <c r="AH185">
        <v>1</v>
      </c>
      <c r="AI185">
        <v>7</v>
      </c>
      <c r="AJ185">
        <v>50</v>
      </c>
      <c r="AK185">
        <v>28</v>
      </c>
      <c r="AL185">
        <v>6</v>
      </c>
      <c r="AM185">
        <v>28</v>
      </c>
      <c r="AN185">
        <v>73</v>
      </c>
      <c r="AO185">
        <v>5</v>
      </c>
      <c r="AP185">
        <v>2</v>
      </c>
      <c r="AQ185">
        <v>396</v>
      </c>
      <c r="AR185">
        <v>12</v>
      </c>
      <c r="AS185">
        <v>40</v>
      </c>
      <c r="AT185">
        <v>14</v>
      </c>
      <c r="AU185">
        <v>2</v>
      </c>
      <c r="AV185">
        <v>2</v>
      </c>
      <c r="AW185">
        <v>3</v>
      </c>
      <c r="AX185">
        <v>141</v>
      </c>
    </row>
    <row r="186" spans="1:50" x14ac:dyDescent="0.3">
      <c r="A186">
        <v>5</v>
      </c>
      <c r="B186">
        <v>37</v>
      </c>
      <c r="C186">
        <v>3</v>
      </c>
      <c r="D186">
        <v>2</v>
      </c>
      <c r="E186">
        <v>33</v>
      </c>
      <c r="F186">
        <v>47</v>
      </c>
      <c r="G186">
        <v>51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55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6</v>
      </c>
      <c r="U186">
        <v>2</v>
      </c>
      <c r="V186">
        <v>44</v>
      </c>
      <c r="W186">
        <v>0</v>
      </c>
      <c r="X186">
        <v>44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16</v>
      </c>
      <c r="AG186">
        <v>0</v>
      </c>
      <c r="AH186">
        <v>0</v>
      </c>
      <c r="AI186">
        <v>0</v>
      </c>
      <c r="AJ186">
        <v>37</v>
      </c>
      <c r="AK186">
        <v>0</v>
      </c>
      <c r="AL186">
        <v>0</v>
      </c>
      <c r="AM186">
        <v>44</v>
      </c>
      <c r="AN186">
        <v>4</v>
      </c>
      <c r="AO186">
        <v>3</v>
      </c>
      <c r="AP186">
        <v>2</v>
      </c>
      <c r="AQ186">
        <v>1</v>
      </c>
      <c r="AR186">
        <v>27</v>
      </c>
      <c r="AS186">
        <v>0</v>
      </c>
      <c r="AT186">
        <v>0</v>
      </c>
      <c r="AU186">
        <v>0</v>
      </c>
      <c r="AV186">
        <v>0</v>
      </c>
      <c r="AW186">
        <v>27</v>
      </c>
      <c r="AX186">
        <v>0</v>
      </c>
    </row>
    <row r="187" spans="1:50" x14ac:dyDescent="0.3">
      <c r="A187">
        <v>0</v>
      </c>
      <c r="B187">
        <v>0</v>
      </c>
      <c r="C187">
        <v>3</v>
      </c>
      <c r="D187">
        <v>0</v>
      </c>
      <c r="E187">
        <v>0</v>
      </c>
      <c r="F187">
        <v>0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4</v>
      </c>
      <c r="AM187">
        <v>0</v>
      </c>
      <c r="AN187">
        <v>6</v>
      </c>
      <c r="AO187">
        <v>9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</v>
      </c>
    </row>
    <row r="188" spans="1:50" x14ac:dyDescent="0.3">
      <c r="A188">
        <v>0</v>
      </c>
      <c r="B188">
        <v>0</v>
      </c>
      <c r="C188">
        <v>12</v>
      </c>
      <c r="D188">
        <v>0</v>
      </c>
      <c r="E188">
        <v>8</v>
      </c>
      <c r="F188">
        <v>5</v>
      </c>
      <c r="G188">
        <v>14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2</v>
      </c>
      <c r="U188">
        <v>5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3</v>
      </c>
      <c r="AJ188">
        <v>23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2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19</v>
      </c>
      <c r="AX188">
        <v>0</v>
      </c>
    </row>
    <row r="189" spans="1:50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3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4</v>
      </c>
    </row>
    <row r="190" spans="1:50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3">
      <c r="A191">
        <v>0</v>
      </c>
      <c r="B191">
        <v>0</v>
      </c>
      <c r="C191">
        <v>1</v>
      </c>
      <c r="D191">
        <v>0</v>
      </c>
      <c r="E191">
        <v>7</v>
      </c>
      <c r="F191">
        <v>0</v>
      </c>
      <c r="G191">
        <v>4</v>
      </c>
      <c r="H191">
        <v>172</v>
      </c>
      <c r="I191">
        <v>0</v>
      </c>
      <c r="J191">
        <v>1</v>
      </c>
      <c r="K191">
        <v>10</v>
      </c>
      <c r="L191">
        <v>7</v>
      </c>
      <c r="M191">
        <v>0</v>
      </c>
      <c r="N191">
        <v>0</v>
      </c>
      <c r="O191">
        <v>0</v>
      </c>
      <c r="P191">
        <v>29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6</v>
      </c>
      <c r="Y191">
        <v>0</v>
      </c>
      <c r="Z191">
        <v>10</v>
      </c>
      <c r="AA191">
        <v>0</v>
      </c>
      <c r="AB191">
        <v>0</v>
      </c>
      <c r="AC191">
        <v>19</v>
      </c>
      <c r="AD191">
        <v>0</v>
      </c>
      <c r="AE191">
        <v>1</v>
      </c>
      <c r="AF191">
        <v>0</v>
      </c>
      <c r="AG191">
        <v>0</v>
      </c>
      <c r="AH191">
        <v>0</v>
      </c>
      <c r="AI191">
        <v>128</v>
      </c>
      <c r="AJ191">
        <v>0</v>
      </c>
      <c r="AK191">
        <v>22</v>
      </c>
      <c r="AL191">
        <v>40</v>
      </c>
      <c r="AM191">
        <v>1</v>
      </c>
      <c r="AN191">
        <v>55</v>
      </c>
      <c r="AO191">
        <v>109</v>
      </c>
      <c r="AP191">
        <v>3</v>
      </c>
      <c r="AQ191">
        <v>113</v>
      </c>
      <c r="AR191">
        <v>0</v>
      </c>
      <c r="AS191">
        <v>0</v>
      </c>
      <c r="AT191">
        <v>0</v>
      </c>
      <c r="AU191">
        <v>0</v>
      </c>
      <c r="AV191">
        <v>37</v>
      </c>
      <c r="AW191">
        <v>0</v>
      </c>
      <c r="AX191">
        <v>5</v>
      </c>
    </row>
    <row r="192" spans="1:50" x14ac:dyDescent="0.3">
      <c r="A192">
        <v>0</v>
      </c>
      <c r="B192">
        <v>20</v>
      </c>
      <c r="C192">
        <v>2</v>
      </c>
      <c r="D192">
        <v>0</v>
      </c>
      <c r="E192">
        <v>3</v>
      </c>
      <c r="F192">
        <v>23</v>
      </c>
      <c r="G192">
        <v>30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46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23</v>
      </c>
      <c r="V192">
        <v>3</v>
      </c>
      <c r="W192">
        <v>0</v>
      </c>
      <c r="X192">
        <v>0</v>
      </c>
      <c r="Y192">
        <v>0</v>
      </c>
      <c r="Z192">
        <v>0</v>
      </c>
      <c r="AA192">
        <v>2</v>
      </c>
      <c r="AB192">
        <v>0</v>
      </c>
      <c r="AC192">
        <v>0</v>
      </c>
      <c r="AD192">
        <v>0</v>
      </c>
      <c r="AE192">
        <v>0</v>
      </c>
      <c r="AF192">
        <v>79</v>
      </c>
      <c r="AG192">
        <v>0</v>
      </c>
      <c r="AH192">
        <v>0</v>
      </c>
      <c r="AI192">
        <v>0</v>
      </c>
      <c r="AJ192">
        <v>40</v>
      </c>
      <c r="AK192">
        <v>0</v>
      </c>
      <c r="AL192">
        <v>0</v>
      </c>
      <c r="AM192">
        <v>14</v>
      </c>
      <c r="AN192">
        <v>0</v>
      </c>
      <c r="AO192">
        <v>0</v>
      </c>
      <c r="AP192">
        <v>0</v>
      </c>
      <c r="AQ192">
        <v>0</v>
      </c>
      <c r="AR192">
        <v>9</v>
      </c>
      <c r="AS192">
        <v>0</v>
      </c>
      <c r="AT192">
        <v>0</v>
      </c>
      <c r="AU192">
        <v>0</v>
      </c>
      <c r="AV192">
        <v>0</v>
      </c>
      <c r="AW192">
        <v>10</v>
      </c>
      <c r="AX192">
        <v>0</v>
      </c>
    </row>
    <row r="193" spans="1:50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11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3">
      <c r="A194">
        <v>2</v>
      </c>
      <c r="B194">
        <v>35</v>
      </c>
      <c r="C194">
        <v>22</v>
      </c>
      <c r="D194">
        <v>4</v>
      </c>
      <c r="E194">
        <v>19</v>
      </c>
      <c r="F194">
        <v>12</v>
      </c>
      <c r="G194">
        <v>87</v>
      </c>
      <c r="H194">
        <v>4</v>
      </c>
      <c r="I194">
        <v>8</v>
      </c>
      <c r="J194">
        <v>29</v>
      </c>
      <c r="K194">
        <v>18</v>
      </c>
      <c r="L194">
        <v>8</v>
      </c>
      <c r="M194">
        <v>9</v>
      </c>
      <c r="N194">
        <v>1</v>
      </c>
      <c r="O194">
        <v>10</v>
      </c>
      <c r="P194">
        <v>6</v>
      </c>
      <c r="Q194">
        <v>5</v>
      </c>
      <c r="R194">
        <v>11</v>
      </c>
      <c r="S194">
        <v>24</v>
      </c>
      <c r="T194">
        <v>8</v>
      </c>
      <c r="U194">
        <v>26</v>
      </c>
      <c r="V194">
        <v>4</v>
      </c>
      <c r="W194">
        <v>2</v>
      </c>
      <c r="X194">
        <v>34</v>
      </c>
      <c r="Y194">
        <v>3</v>
      </c>
      <c r="Z194">
        <v>4</v>
      </c>
      <c r="AA194">
        <v>2</v>
      </c>
      <c r="AB194">
        <v>2</v>
      </c>
      <c r="AC194">
        <v>39</v>
      </c>
      <c r="AD194">
        <v>2</v>
      </c>
      <c r="AE194">
        <v>27</v>
      </c>
      <c r="AF194">
        <v>36</v>
      </c>
      <c r="AG194">
        <v>13</v>
      </c>
      <c r="AH194">
        <v>3</v>
      </c>
      <c r="AI194">
        <v>15</v>
      </c>
      <c r="AJ194">
        <v>41</v>
      </c>
      <c r="AK194">
        <v>30</v>
      </c>
      <c r="AL194">
        <v>38</v>
      </c>
      <c r="AM194">
        <v>31</v>
      </c>
      <c r="AN194">
        <v>66</v>
      </c>
      <c r="AO194">
        <v>24</v>
      </c>
      <c r="AP194">
        <v>4</v>
      </c>
      <c r="AQ194">
        <v>252</v>
      </c>
      <c r="AR194">
        <v>22</v>
      </c>
      <c r="AS194">
        <v>10</v>
      </c>
      <c r="AT194">
        <v>2</v>
      </c>
      <c r="AU194">
        <v>2</v>
      </c>
      <c r="AV194">
        <v>2</v>
      </c>
      <c r="AW194">
        <v>9</v>
      </c>
      <c r="AX194">
        <v>33</v>
      </c>
    </row>
    <row r="195" spans="1:50" x14ac:dyDescent="0.3">
      <c r="A195">
        <v>0</v>
      </c>
      <c r="B195">
        <v>11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35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4</v>
      </c>
      <c r="AG195">
        <v>0</v>
      </c>
      <c r="AH195">
        <v>0</v>
      </c>
      <c r="AI195">
        <v>0</v>
      </c>
      <c r="AJ195">
        <v>2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4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13</v>
      </c>
      <c r="AX195">
        <v>0</v>
      </c>
    </row>
    <row r="196" spans="1:50" x14ac:dyDescent="0.3">
      <c r="A196">
        <v>0</v>
      </c>
      <c r="B196">
        <v>0</v>
      </c>
      <c r="C196">
        <v>0</v>
      </c>
      <c r="D196">
        <v>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0</v>
      </c>
      <c r="R196">
        <v>0</v>
      </c>
      <c r="S196">
        <v>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3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21</v>
      </c>
      <c r="AT196">
        <v>0</v>
      </c>
      <c r="AU196">
        <v>0</v>
      </c>
      <c r="AV196">
        <v>9</v>
      </c>
      <c r="AW196">
        <v>0</v>
      </c>
      <c r="AX196">
        <v>0</v>
      </c>
    </row>
    <row r="197" spans="1:50" x14ac:dyDescent="0.3">
      <c r="A197">
        <v>0</v>
      </c>
      <c r="B197">
        <v>0</v>
      </c>
      <c r="C197">
        <v>3</v>
      </c>
      <c r="D197">
        <v>1</v>
      </c>
      <c r="E197">
        <v>0</v>
      </c>
      <c r="F197">
        <v>0</v>
      </c>
      <c r="G197">
        <v>0</v>
      </c>
      <c r="H197">
        <v>11</v>
      </c>
      <c r="I197">
        <v>0</v>
      </c>
      <c r="J197">
        <v>2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3</v>
      </c>
      <c r="Y197">
        <v>1</v>
      </c>
      <c r="Z197">
        <v>1</v>
      </c>
      <c r="AA197">
        <v>0</v>
      </c>
      <c r="AB197">
        <v>0</v>
      </c>
      <c r="AC197">
        <v>5</v>
      </c>
      <c r="AD197">
        <v>0</v>
      </c>
      <c r="AE197">
        <v>16</v>
      </c>
      <c r="AF197">
        <v>0</v>
      </c>
      <c r="AG197">
        <v>1</v>
      </c>
      <c r="AH197">
        <v>3</v>
      </c>
      <c r="AI197">
        <v>23</v>
      </c>
      <c r="AJ197">
        <v>0</v>
      </c>
      <c r="AK197">
        <v>44</v>
      </c>
      <c r="AL197">
        <v>1</v>
      </c>
      <c r="AM197">
        <v>0</v>
      </c>
      <c r="AN197">
        <v>1</v>
      </c>
      <c r="AO197">
        <v>73</v>
      </c>
      <c r="AP197">
        <v>5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431</v>
      </c>
      <c r="AW197">
        <v>1</v>
      </c>
      <c r="AX197">
        <v>11</v>
      </c>
    </row>
    <row r="198" spans="1:50" x14ac:dyDescent="0.3">
      <c r="A198">
        <v>2</v>
      </c>
      <c r="B198">
        <v>5</v>
      </c>
      <c r="C198">
        <v>2</v>
      </c>
      <c r="D198">
        <v>0</v>
      </c>
      <c r="E198">
        <v>0</v>
      </c>
      <c r="F198">
        <v>0</v>
      </c>
      <c r="G198">
        <v>9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6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10</v>
      </c>
      <c r="AK198">
        <v>1</v>
      </c>
      <c r="AL198">
        <v>0</v>
      </c>
      <c r="AM198">
        <v>10</v>
      </c>
      <c r="AN198">
        <v>0</v>
      </c>
      <c r="AO198">
        <v>1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5</v>
      </c>
      <c r="AX198">
        <v>0</v>
      </c>
    </row>
    <row r="199" spans="1:50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24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7</v>
      </c>
      <c r="AJ199">
        <v>0</v>
      </c>
      <c r="AK199">
        <v>4</v>
      </c>
      <c r="AL199">
        <v>1</v>
      </c>
      <c r="AM199">
        <v>0</v>
      </c>
      <c r="AN199">
        <v>3</v>
      </c>
      <c r="AO199">
        <v>1</v>
      </c>
      <c r="AP199">
        <v>0</v>
      </c>
      <c r="AQ199">
        <v>9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14</v>
      </c>
      <c r="AX199">
        <v>2</v>
      </c>
    </row>
    <row r="200" spans="1:50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3">
      <c r="A201">
        <v>0</v>
      </c>
      <c r="B201">
        <v>0</v>
      </c>
      <c r="C201">
        <v>0</v>
      </c>
      <c r="D201">
        <v>0</v>
      </c>
      <c r="E201">
        <v>36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67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3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7</v>
      </c>
      <c r="AF202">
        <v>0</v>
      </c>
      <c r="AG202">
        <v>0</v>
      </c>
      <c r="AH202">
        <v>0</v>
      </c>
      <c r="AI202">
        <v>2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8</v>
      </c>
      <c r="AX202">
        <v>6</v>
      </c>
    </row>
    <row r="203" spans="1:50" x14ac:dyDescent="0.3">
      <c r="A203">
        <v>0</v>
      </c>
      <c r="B203">
        <v>0</v>
      </c>
      <c r="C203">
        <v>0</v>
      </c>
      <c r="D203">
        <v>3</v>
      </c>
      <c r="E203">
        <v>0</v>
      </c>
      <c r="F203">
        <v>0</v>
      </c>
      <c r="G203">
        <v>0</v>
      </c>
      <c r="H203">
        <v>0</v>
      </c>
      <c r="I203">
        <v>55</v>
      </c>
      <c r="J203">
        <v>0</v>
      </c>
      <c r="K203">
        <v>0</v>
      </c>
      <c r="L203">
        <v>0</v>
      </c>
      <c r="M203">
        <v>0</v>
      </c>
      <c r="N203">
        <v>14</v>
      </c>
      <c r="O203">
        <v>0</v>
      </c>
      <c r="P203">
        <v>0</v>
      </c>
      <c r="Q203">
        <v>12</v>
      </c>
      <c r="R203">
        <v>19</v>
      </c>
      <c r="S203">
        <v>64</v>
      </c>
      <c r="T203">
        <v>0</v>
      </c>
      <c r="U203">
        <v>0</v>
      </c>
      <c r="V203">
        <v>0</v>
      </c>
      <c r="W203">
        <v>5</v>
      </c>
      <c r="X203">
        <v>0</v>
      </c>
      <c r="Y203">
        <v>4</v>
      </c>
      <c r="Z203">
        <v>0</v>
      </c>
      <c r="AA203">
        <v>0</v>
      </c>
      <c r="AB203">
        <v>1</v>
      </c>
      <c r="AC203">
        <v>0</v>
      </c>
      <c r="AD203">
        <v>10</v>
      </c>
      <c r="AE203">
        <v>293</v>
      </c>
      <c r="AF203">
        <v>0</v>
      </c>
      <c r="AG203">
        <v>1</v>
      </c>
      <c r="AH203">
        <v>6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</v>
      </c>
      <c r="AQ203">
        <v>2</v>
      </c>
      <c r="AR203">
        <v>0</v>
      </c>
      <c r="AS203">
        <v>1</v>
      </c>
      <c r="AT203">
        <v>0</v>
      </c>
      <c r="AU203">
        <v>21</v>
      </c>
      <c r="AV203">
        <v>0</v>
      </c>
      <c r="AW203">
        <v>0</v>
      </c>
      <c r="AX203">
        <v>0</v>
      </c>
    </row>
    <row r="204" spans="1:50" x14ac:dyDescent="0.3">
      <c r="A204">
        <v>31</v>
      </c>
      <c r="B204">
        <v>11</v>
      </c>
      <c r="C204">
        <v>0</v>
      </c>
      <c r="D204">
        <v>0</v>
      </c>
      <c r="E204">
        <v>24</v>
      </c>
      <c r="F204">
        <v>47</v>
      </c>
      <c r="G204">
        <v>7</v>
      </c>
      <c r="H204">
        <v>158</v>
      </c>
      <c r="I204">
        <v>0</v>
      </c>
      <c r="J204">
        <v>0</v>
      </c>
      <c r="K204">
        <v>0</v>
      </c>
      <c r="L204">
        <v>0</v>
      </c>
      <c r="M204">
        <v>46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3</v>
      </c>
      <c r="V204">
        <v>17</v>
      </c>
      <c r="W204">
        <v>0</v>
      </c>
      <c r="X204">
        <v>1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6</v>
      </c>
      <c r="AG204">
        <v>0</v>
      </c>
      <c r="AH204">
        <v>0</v>
      </c>
      <c r="AI204">
        <v>0</v>
      </c>
      <c r="AJ204">
        <v>5</v>
      </c>
      <c r="AK204">
        <v>0</v>
      </c>
      <c r="AL204">
        <v>28</v>
      </c>
      <c r="AM204">
        <v>67</v>
      </c>
      <c r="AN204">
        <v>0</v>
      </c>
      <c r="AO204">
        <v>0</v>
      </c>
      <c r="AP204">
        <v>1</v>
      </c>
      <c r="AQ204">
        <v>51</v>
      </c>
      <c r="AR204">
        <v>5</v>
      </c>
      <c r="AS204">
        <v>0</v>
      </c>
      <c r="AT204">
        <v>0</v>
      </c>
      <c r="AU204">
        <v>0</v>
      </c>
      <c r="AV204">
        <v>0</v>
      </c>
      <c r="AW204">
        <v>14</v>
      </c>
      <c r="AX204">
        <v>0</v>
      </c>
    </row>
    <row r="205" spans="1:50" x14ac:dyDescent="0.3">
      <c r="A205">
        <v>10</v>
      </c>
      <c r="B205">
        <v>21</v>
      </c>
      <c r="C205">
        <v>9</v>
      </c>
      <c r="D205">
        <v>10</v>
      </c>
      <c r="E205">
        <v>12</v>
      </c>
      <c r="F205">
        <v>30</v>
      </c>
      <c r="G205">
        <v>101</v>
      </c>
      <c r="H205">
        <v>68</v>
      </c>
      <c r="I205">
        <v>0</v>
      </c>
      <c r="J205">
        <v>9</v>
      </c>
      <c r="K205">
        <v>2</v>
      </c>
      <c r="L205">
        <v>8</v>
      </c>
      <c r="M205">
        <v>20</v>
      </c>
      <c r="N205">
        <v>0</v>
      </c>
      <c r="O205">
        <v>0</v>
      </c>
      <c r="P205">
        <v>2</v>
      </c>
      <c r="Q205">
        <v>0</v>
      </c>
      <c r="R205">
        <v>0</v>
      </c>
      <c r="S205">
        <v>0</v>
      </c>
      <c r="T205">
        <v>8</v>
      </c>
      <c r="U205">
        <v>21</v>
      </c>
      <c r="V205">
        <v>26</v>
      </c>
      <c r="W205">
        <v>1</v>
      </c>
      <c r="X205">
        <v>24</v>
      </c>
      <c r="Y205">
        <v>0</v>
      </c>
      <c r="Z205">
        <v>0</v>
      </c>
      <c r="AA205">
        <v>2</v>
      </c>
      <c r="AB205">
        <v>0</v>
      </c>
      <c r="AC205">
        <v>23</v>
      </c>
      <c r="AD205">
        <v>0</v>
      </c>
      <c r="AE205">
        <v>1</v>
      </c>
      <c r="AF205">
        <v>28</v>
      </c>
      <c r="AG205">
        <v>0</v>
      </c>
      <c r="AH205">
        <v>0</v>
      </c>
      <c r="AI205">
        <v>5</v>
      </c>
      <c r="AJ205">
        <v>40</v>
      </c>
      <c r="AK205">
        <v>20</v>
      </c>
      <c r="AL205">
        <v>2</v>
      </c>
      <c r="AM205">
        <v>45</v>
      </c>
      <c r="AN205">
        <v>24</v>
      </c>
      <c r="AO205">
        <v>26</v>
      </c>
      <c r="AP205">
        <v>4</v>
      </c>
      <c r="AQ205">
        <v>15</v>
      </c>
      <c r="AR205">
        <v>11</v>
      </c>
      <c r="AS205">
        <v>8</v>
      </c>
      <c r="AT205">
        <v>0</v>
      </c>
      <c r="AU205">
        <v>0</v>
      </c>
      <c r="AV205">
        <v>1</v>
      </c>
      <c r="AW205">
        <v>7</v>
      </c>
      <c r="AX205">
        <v>6</v>
      </c>
    </row>
    <row r="206" spans="1:50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3">
      <c r="A207">
        <v>0</v>
      </c>
      <c r="B207">
        <v>5</v>
      </c>
      <c r="C207">
        <v>0</v>
      </c>
      <c r="D207">
        <v>1</v>
      </c>
      <c r="E207">
        <v>6</v>
      </c>
      <c r="F207">
        <v>13</v>
      </c>
      <c r="G207">
        <v>0</v>
      </c>
      <c r="H207">
        <v>0</v>
      </c>
      <c r="I207">
        <v>1</v>
      </c>
      <c r="J207">
        <v>1</v>
      </c>
      <c r="K207">
        <v>3</v>
      </c>
      <c r="L207">
        <v>1</v>
      </c>
      <c r="M207">
        <v>60</v>
      </c>
      <c r="N207">
        <v>5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1</v>
      </c>
      <c r="V207">
        <v>8</v>
      </c>
      <c r="W207">
        <v>1</v>
      </c>
      <c r="X207">
        <v>2</v>
      </c>
      <c r="Y207">
        <v>1</v>
      </c>
      <c r="Z207">
        <v>0</v>
      </c>
      <c r="AA207">
        <v>1</v>
      </c>
      <c r="AB207">
        <v>0</v>
      </c>
      <c r="AC207">
        <v>1</v>
      </c>
      <c r="AD207">
        <v>0</v>
      </c>
      <c r="AE207">
        <v>1</v>
      </c>
      <c r="AF207">
        <v>4</v>
      </c>
      <c r="AG207">
        <v>0</v>
      </c>
      <c r="AH207">
        <v>5</v>
      </c>
      <c r="AI207">
        <v>5</v>
      </c>
      <c r="AJ207">
        <v>42</v>
      </c>
      <c r="AK207">
        <v>10</v>
      </c>
      <c r="AL207">
        <v>0</v>
      </c>
      <c r="AM207">
        <v>3</v>
      </c>
      <c r="AN207">
        <v>9</v>
      </c>
      <c r="AO207">
        <v>31</v>
      </c>
      <c r="AP207">
        <v>1</v>
      </c>
      <c r="AQ207">
        <v>3</v>
      </c>
      <c r="AR207">
        <v>10</v>
      </c>
      <c r="AS207">
        <v>0</v>
      </c>
      <c r="AT207">
        <v>0</v>
      </c>
      <c r="AU207">
        <v>0</v>
      </c>
      <c r="AV207">
        <v>0</v>
      </c>
      <c r="AW207">
        <v>3</v>
      </c>
      <c r="AX207">
        <v>0</v>
      </c>
    </row>
    <row r="208" spans="1:50" x14ac:dyDescent="0.3">
      <c r="A208">
        <v>0</v>
      </c>
      <c r="B208">
        <v>4</v>
      </c>
      <c r="C208">
        <v>0</v>
      </c>
      <c r="D208">
        <v>0</v>
      </c>
      <c r="E208">
        <v>6</v>
      </c>
      <c r="F208">
        <v>2</v>
      </c>
      <c r="G208">
        <v>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3</v>
      </c>
      <c r="AD208">
        <v>0</v>
      </c>
      <c r="AE208">
        <v>1</v>
      </c>
      <c r="AF208">
        <v>0</v>
      </c>
      <c r="AG208">
        <v>0</v>
      </c>
      <c r="AH208">
        <v>0</v>
      </c>
      <c r="AI208">
        <v>14</v>
      </c>
      <c r="AJ208">
        <v>11</v>
      </c>
      <c r="AK208">
        <v>4</v>
      </c>
      <c r="AL208">
        <v>10</v>
      </c>
      <c r="AM208">
        <v>1</v>
      </c>
      <c r="AN208">
        <v>2</v>
      </c>
      <c r="AO208">
        <v>0</v>
      </c>
      <c r="AP208">
        <v>1</v>
      </c>
      <c r="AQ208">
        <v>29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0</v>
      </c>
    </row>
    <row r="209" spans="1:50" x14ac:dyDescent="0.3">
      <c r="A209">
        <v>0</v>
      </c>
      <c r="B209">
        <v>9</v>
      </c>
      <c r="C209">
        <v>13</v>
      </c>
      <c r="D209">
        <v>2</v>
      </c>
      <c r="E209">
        <v>13</v>
      </c>
      <c r="F209">
        <v>8</v>
      </c>
      <c r="G209">
        <v>74</v>
      </c>
      <c r="H209">
        <v>75</v>
      </c>
      <c r="I209">
        <v>1</v>
      </c>
      <c r="J209">
        <v>4</v>
      </c>
      <c r="K209">
        <v>13</v>
      </c>
      <c r="L209">
        <v>10</v>
      </c>
      <c r="M209">
        <v>8</v>
      </c>
      <c r="N209">
        <v>0</v>
      </c>
      <c r="O209">
        <v>0</v>
      </c>
      <c r="P209">
        <v>16</v>
      </c>
      <c r="Q209">
        <v>0</v>
      </c>
      <c r="R209">
        <v>0</v>
      </c>
      <c r="S209">
        <v>0</v>
      </c>
      <c r="T209">
        <v>8</v>
      </c>
      <c r="U209">
        <v>17</v>
      </c>
      <c r="V209">
        <v>13</v>
      </c>
      <c r="W209">
        <v>0</v>
      </c>
      <c r="X209">
        <v>35</v>
      </c>
      <c r="Y209">
        <v>0</v>
      </c>
      <c r="Z209">
        <v>2</v>
      </c>
      <c r="AA209">
        <v>0</v>
      </c>
      <c r="AB209">
        <v>0</v>
      </c>
      <c r="AC209">
        <v>26</v>
      </c>
      <c r="AD209">
        <v>2</v>
      </c>
      <c r="AE209">
        <v>3</v>
      </c>
      <c r="AF209">
        <v>24</v>
      </c>
      <c r="AG209">
        <v>0</v>
      </c>
      <c r="AH209">
        <v>0</v>
      </c>
      <c r="AI209">
        <v>48</v>
      </c>
      <c r="AJ209">
        <v>34</v>
      </c>
      <c r="AK209">
        <v>24</v>
      </c>
      <c r="AL209">
        <v>42</v>
      </c>
      <c r="AM209">
        <v>23</v>
      </c>
      <c r="AN209">
        <v>26</v>
      </c>
      <c r="AO209">
        <v>38</v>
      </c>
      <c r="AP209">
        <v>6</v>
      </c>
      <c r="AQ209">
        <v>233</v>
      </c>
      <c r="AR209">
        <v>9</v>
      </c>
      <c r="AS209">
        <v>1</v>
      </c>
      <c r="AT209">
        <v>0</v>
      </c>
      <c r="AU209">
        <v>0</v>
      </c>
      <c r="AV209">
        <v>10</v>
      </c>
      <c r="AW209">
        <v>16</v>
      </c>
      <c r="AX209">
        <v>10</v>
      </c>
    </row>
    <row r="210" spans="1:50" x14ac:dyDescent="0.3">
      <c r="A210">
        <v>1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2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8</v>
      </c>
      <c r="AF210">
        <v>0</v>
      </c>
      <c r="AG210">
        <v>0</v>
      </c>
      <c r="AH210">
        <v>0</v>
      </c>
      <c r="AI210">
        <v>129</v>
      </c>
      <c r="AJ210">
        <v>3</v>
      </c>
      <c r="AK210">
        <v>0</v>
      </c>
      <c r="AL210">
        <v>2</v>
      </c>
      <c r="AM210">
        <v>0</v>
      </c>
      <c r="AN210">
        <v>1</v>
      </c>
      <c r="AO210">
        <v>4</v>
      </c>
      <c r="AP210">
        <v>0</v>
      </c>
      <c r="AQ210">
        <v>4</v>
      </c>
      <c r="AR210">
        <v>0</v>
      </c>
      <c r="AS210">
        <v>0</v>
      </c>
      <c r="AT210">
        <v>0</v>
      </c>
      <c r="AU210">
        <v>0</v>
      </c>
      <c r="AV210">
        <v>5</v>
      </c>
      <c r="AW210">
        <v>0</v>
      </c>
      <c r="AX210">
        <v>7</v>
      </c>
    </row>
    <row r="211" spans="1:50" x14ac:dyDescent="0.3">
      <c r="A211">
        <v>0</v>
      </c>
      <c r="B211">
        <v>0</v>
      </c>
      <c r="C211">
        <v>0</v>
      </c>
      <c r="D211">
        <v>0</v>
      </c>
      <c r="E211">
        <v>6</v>
      </c>
      <c r="F211">
        <v>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2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1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3">
      <c r="A212">
        <v>0</v>
      </c>
      <c r="B212">
        <v>0</v>
      </c>
      <c r="C212">
        <v>0</v>
      </c>
      <c r="D212">
        <v>0</v>
      </c>
      <c r="E212">
        <v>17</v>
      </c>
      <c r="F212">
        <v>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108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3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3">
      <c r="A213">
        <v>1</v>
      </c>
      <c r="B213">
        <v>39</v>
      </c>
      <c r="C213">
        <v>18</v>
      </c>
      <c r="D213">
        <v>102</v>
      </c>
      <c r="E213">
        <v>45</v>
      </c>
      <c r="F213">
        <v>46</v>
      </c>
      <c r="G213">
        <v>68</v>
      </c>
      <c r="H213">
        <v>126</v>
      </c>
      <c r="I213">
        <v>33</v>
      </c>
      <c r="J213">
        <v>82</v>
      </c>
      <c r="K213">
        <v>12</v>
      </c>
      <c r="L213">
        <v>8</v>
      </c>
      <c r="M213">
        <v>19</v>
      </c>
      <c r="N213">
        <v>7</v>
      </c>
      <c r="O213">
        <v>14</v>
      </c>
      <c r="P213">
        <v>23</v>
      </c>
      <c r="Q213">
        <v>16</v>
      </c>
      <c r="R213">
        <v>37</v>
      </c>
      <c r="S213">
        <v>23</v>
      </c>
      <c r="T213">
        <v>14</v>
      </c>
      <c r="U213">
        <v>46</v>
      </c>
      <c r="V213">
        <v>7</v>
      </c>
      <c r="W213">
        <v>7</v>
      </c>
      <c r="X213">
        <v>38</v>
      </c>
      <c r="Y213">
        <v>10</v>
      </c>
      <c r="Z213">
        <v>38</v>
      </c>
      <c r="AA213">
        <v>4</v>
      </c>
      <c r="AB213">
        <v>77</v>
      </c>
      <c r="AC213">
        <v>48</v>
      </c>
      <c r="AD213">
        <v>10</v>
      </c>
      <c r="AE213">
        <v>218</v>
      </c>
      <c r="AF213">
        <v>33</v>
      </c>
      <c r="AG213">
        <v>16</v>
      </c>
      <c r="AH213">
        <v>19</v>
      </c>
      <c r="AI213">
        <v>122</v>
      </c>
      <c r="AJ213">
        <v>38</v>
      </c>
      <c r="AK213">
        <v>138</v>
      </c>
      <c r="AL213">
        <v>22</v>
      </c>
      <c r="AM213">
        <v>60</v>
      </c>
      <c r="AN213">
        <v>36</v>
      </c>
      <c r="AO213">
        <v>343</v>
      </c>
      <c r="AP213">
        <v>40</v>
      </c>
      <c r="AQ213">
        <v>120</v>
      </c>
      <c r="AR213">
        <v>25</v>
      </c>
      <c r="AS213">
        <v>117</v>
      </c>
      <c r="AT213">
        <v>4</v>
      </c>
      <c r="AU213">
        <v>0</v>
      </c>
      <c r="AV213">
        <v>328</v>
      </c>
      <c r="AW213">
        <v>43</v>
      </c>
      <c r="AX213">
        <v>535</v>
      </c>
    </row>
    <row r="214" spans="1:50" x14ac:dyDescent="0.3">
      <c r="A214">
        <v>0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1</v>
      </c>
      <c r="K214">
        <v>0</v>
      </c>
      <c r="L214">
        <v>1</v>
      </c>
      <c r="M214">
        <v>0</v>
      </c>
      <c r="N214">
        <v>3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7</v>
      </c>
      <c r="Z214">
        <v>7</v>
      </c>
      <c r="AA214">
        <v>0</v>
      </c>
      <c r="AB214">
        <v>20</v>
      </c>
      <c r="AC214">
        <v>2</v>
      </c>
      <c r="AD214">
        <v>3</v>
      </c>
      <c r="AE214">
        <v>77</v>
      </c>
      <c r="AF214">
        <v>0</v>
      </c>
      <c r="AG214">
        <v>6</v>
      </c>
      <c r="AH214">
        <v>2</v>
      </c>
      <c r="AI214">
        <v>173</v>
      </c>
      <c r="AJ214">
        <v>0</v>
      </c>
      <c r="AK214">
        <v>5</v>
      </c>
      <c r="AL214">
        <v>10</v>
      </c>
      <c r="AM214">
        <v>0</v>
      </c>
      <c r="AN214">
        <v>0</v>
      </c>
      <c r="AO214">
        <v>34</v>
      </c>
      <c r="AP214">
        <v>13</v>
      </c>
      <c r="AQ214">
        <v>1</v>
      </c>
      <c r="AR214">
        <v>0</v>
      </c>
      <c r="AS214">
        <v>8</v>
      </c>
      <c r="AT214">
        <v>0</v>
      </c>
      <c r="AU214">
        <v>0</v>
      </c>
      <c r="AV214">
        <v>10</v>
      </c>
      <c r="AW214">
        <v>0</v>
      </c>
      <c r="AX214">
        <v>49</v>
      </c>
    </row>
    <row r="215" spans="1:50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3">
      <c r="A216">
        <v>0</v>
      </c>
      <c r="B216">
        <v>0</v>
      </c>
      <c r="C216">
        <v>0</v>
      </c>
      <c r="D216">
        <v>15</v>
      </c>
      <c r="E216">
        <v>0</v>
      </c>
      <c r="F216">
        <v>0</v>
      </c>
      <c r="G216">
        <v>0</v>
      </c>
      <c r="H216">
        <v>0</v>
      </c>
      <c r="I216">
        <v>13</v>
      </c>
      <c r="J216">
        <v>49</v>
      </c>
      <c r="K216">
        <v>9</v>
      </c>
      <c r="L216">
        <v>0</v>
      </c>
      <c r="M216">
        <v>0</v>
      </c>
      <c r="N216">
        <v>4</v>
      </c>
      <c r="O216">
        <v>4</v>
      </c>
      <c r="P216">
        <v>12</v>
      </c>
      <c r="Q216">
        <v>4</v>
      </c>
      <c r="R216">
        <v>8</v>
      </c>
      <c r="S216">
        <v>5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2</v>
      </c>
      <c r="Z216">
        <v>8</v>
      </c>
      <c r="AA216">
        <v>0</v>
      </c>
      <c r="AB216">
        <v>21</v>
      </c>
      <c r="AC216">
        <v>5</v>
      </c>
      <c r="AD216">
        <v>1</v>
      </c>
      <c r="AE216">
        <v>47</v>
      </c>
      <c r="AF216">
        <v>0</v>
      </c>
      <c r="AG216">
        <v>1</v>
      </c>
      <c r="AH216">
        <v>5</v>
      </c>
      <c r="AI216">
        <v>68</v>
      </c>
      <c r="AJ216">
        <v>0</v>
      </c>
      <c r="AK216">
        <v>1</v>
      </c>
      <c r="AL216">
        <v>2</v>
      </c>
      <c r="AM216">
        <v>0</v>
      </c>
      <c r="AN216">
        <v>0</v>
      </c>
      <c r="AO216">
        <v>1</v>
      </c>
      <c r="AP216">
        <v>30</v>
      </c>
      <c r="AQ216">
        <v>0</v>
      </c>
      <c r="AR216">
        <v>0</v>
      </c>
      <c r="AS216">
        <v>24</v>
      </c>
      <c r="AT216">
        <v>1</v>
      </c>
      <c r="AU216">
        <v>3</v>
      </c>
      <c r="AV216">
        <v>71</v>
      </c>
      <c r="AW216">
        <v>0</v>
      </c>
      <c r="AX216">
        <v>144</v>
      </c>
    </row>
    <row r="217" spans="1:50" x14ac:dyDescent="0.3">
      <c r="A217">
        <v>2</v>
      </c>
      <c r="B217">
        <v>0</v>
      </c>
      <c r="C217">
        <v>0</v>
      </c>
      <c r="D217">
        <v>1</v>
      </c>
      <c r="E217">
        <v>10</v>
      </c>
      <c r="F217">
        <v>1</v>
      </c>
      <c r="G217">
        <v>0</v>
      </c>
      <c r="H217">
        <v>44</v>
      </c>
      <c r="I217">
        <v>3</v>
      </c>
      <c r="J217">
        <v>3</v>
      </c>
      <c r="K217">
        <v>20</v>
      </c>
      <c r="L217">
        <v>0</v>
      </c>
      <c r="M217">
        <v>0</v>
      </c>
      <c r="N217">
        <v>1</v>
      </c>
      <c r="O217">
        <v>1</v>
      </c>
      <c r="P217">
        <v>9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4</v>
      </c>
      <c r="Z217">
        <v>5</v>
      </c>
      <c r="AA217">
        <v>0</v>
      </c>
      <c r="AB217">
        <v>2</v>
      </c>
      <c r="AC217">
        <v>12</v>
      </c>
      <c r="AD217">
        <v>0</v>
      </c>
      <c r="AE217">
        <v>3</v>
      </c>
      <c r="AF217">
        <v>0</v>
      </c>
      <c r="AG217">
        <v>0</v>
      </c>
      <c r="AH217">
        <v>0</v>
      </c>
      <c r="AI217">
        <v>190</v>
      </c>
      <c r="AJ217">
        <v>40</v>
      </c>
      <c r="AK217">
        <v>7</v>
      </c>
      <c r="AL217">
        <v>8</v>
      </c>
      <c r="AM217">
        <v>3</v>
      </c>
      <c r="AN217">
        <v>9</v>
      </c>
      <c r="AO217">
        <v>6</v>
      </c>
      <c r="AP217">
        <v>29</v>
      </c>
      <c r="AQ217">
        <v>85</v>
      </c>
      <c r="AR217">
        <v>0</v>
      </c>
      <c r="AS217">
        <v>1</v>
      </c>
      <c r="AT217">
        <v>3</v>
      </c>
      <c r="AU217">
        <v>0</v>
      </c>
      <c r="AV217">
        <v>254</v>
      </c>
      <c r="AW217">
        <v>25</v>
      </c>
      <c r="AX217">
        <v>8</v>
      </c>
    </row>
    <row r="218" spans="1:50" x14ac:dyDescent="0.3">
      <c r="A218">
        <v>5</v>
      </c>
      <c r="B218">
        <v>5</v>
      </c>
      <c r="C218">
        <v>0</v>
      </c>
      <c r="D218">
        <v>0</v>
      </c>
      <c r="E218">
        <v>9</v>
      </c>
      <c r="F218">
        <v>0</v>
      </c>
      <c r="G218">
        <v>133</v>
      </c>
      <c r="H218">
        <v>0</v>
      </c>
      <c r="I218">
        <v>0</v>
      </c>
      <c r="J218">
        <v>2</v>
      </c>
      <c r="K218">
        <v>6</v>
      </c>
      <c r="L218">
        <v>1</v>
      </c>
      <c r="M218">
        <v>6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5</v>
      </c>
      <c r="U218">
        <v>0</v>
      </c>
      <c r="V218">
        <v>1</v>
      </c>
      <c r="W218">
        <v>1</v>
      </c>
      <c r="X218">
        <v>1</v>
      </c>
      <c r="Y218">
        <v>0</v>
      </c>
      <c r="Z218">
        <v>0</v>
      </c>
      <c r="AA218">
        <v>1</v>
      </c>
      <c r="AB218">
        <v>0</v>
      </c>
      <c r="AC218">
        <v>3</v>
      </c>
      <c r="AD218">
        <v>2</v>
      </c>
      <c r="AE218">
        <v>2</v>
      </c>
      <c r="AF218">
        <v>210</v>
      </c>
      <c r="AG218">
        <v>0</v>
      </c>
      <c r="AH218">
        <v>1</v>
      </c>
      <c r="AI218">
        <v>1</v>
      </c>
      <c r="AJ218">
        <v>50</v>
      </c>
      <c r="AK218">
        <v>0</v>
      </c>
      <c r="AL218">
        <v>0</v>
      </c>
      <c r="AM218">
        <v>18</v>
      </c>
      <c r="AN218">
        <v>3</v>
      </c>
      <c r="AO218">
        <v>0</v>
      </c>
      <c r="AP218">
        <v>0</v>
      </c>
      <c r="AQ218">
        <v>48</v>
      </c>
      <c r="AR218">
        <v>8</v>
      </c>
      <c r="AS218">
        <v>1</v>
      </c>
      <c r="AT218">
        <v>0</v>
      </c>
      <c r="AU218">
        <v>1</v>
      </c>
      <c r="AV218">
        <v>0</v>
      </c>
      <c r="AW218">
        <v>19</v>
      </c>
      <c r="AX218">
        <v>12</v>
      </c>
    </row>
    <row r="219" spans="1:50" x14ac:dyDescent="0.3">
      <c r="A219">
        <v>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2</v>
      </c>
      <c r="J219">
        <v>7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1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2</v>
      </c>
      <c r="AD219">
        <v>0</v>
      </c>
      <c r="AE219">
        <v>2</v>
      </c>
      <c r="AF219">
        <v>373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2</v>
      </c>
      <c r="AM219">
        <v>18</v>
      </c>
      <c r="AN219">
        <v>1</v>
      </c>
      <c r="AO219">
        <v>0</v>
      </c>
      <c r="AP219">
        <v>0</v>
      </c>
      <c r="AQ219">
        <v>271</v>
      </c>
      <c r="AR219">
        <v>9</v>
      </c>
      <c r="AS219">
        <v>1</v>
      </c>
      <c r="AT219">
        <v>0</v>
      </c>
      <c r="AU219">
        <v>0</v>
      </c>
      <c r="AV219">
        <v>0</v>
      </c>
      <c r="AW219">
        <v>0</v>
      </c>
      <c r="AX219">
        <v>1</v>
      </c>
    </row>
    <row r="220" spans="1:50" x14ac:dyDescent="0.3">
      <c r="A220">
        <v>2</v>
      </c>
      <c r="B220">
        <v>16</v>
      </c>
      <c r="C220">
        <v>3</v>
      </c>
      <c r="D220">
        <v>12</v>
      </c>
      <c r="E220">
        <v>4</v>
      </c>
      <c r="F220">
        <v>2</v>
      </c>
      <c r="G220">
        <v>47</v>
      </c>
      <c r="H220">
        <v>1</v>
      </c>
      <c r="I220">
        <v>0</v>
      </c>
      <c r="J220">
        <v>13</v>
      </c>
      <c r="K220">
        <v>9</v>
      </c>
      <c r="L220">
        <v>0</v>
      </c>
      <c r="M220">
        <v>4</v>
      </c>
      <c r="N220">
        <v>4</v>
      </c>
      <c r="O220">
        <v>1</v>
      </c>
      <c r="P220">
        <v>2</v>
      </c>
      <c r="Q220">
        <v>2</v>
      </c>
      <c r="R220">
        <v>8</v>
      </c>
      <c r="S220">
        <v>1</v>
      </c>
      <c r="T220">
        <v>13</v>
      </c>
      <c r="U220">
        <v>53</v>
      </c>
      <c r="V220">
        <v>0</v>
      </c>
      <c r="W220">
        <v>1</v>
      </c>
      <c r="X220">
        <v>46</v>
      </c>
      <c r="Y220">
        <v>0</v>
      </c>
      <c r="Z220">
        <v>3</v>
      </c>
      <c r="AA220">
        <v>5</v>
      </c>
      <c r="AB220">
        <v>0</v>
      </c>
      <c r="AC220">
        <v>38</v>
      </c>
      <c r="AD220">
        <v>2</v>
      </c>
      <c r="AE220">
        <v>26</v>
      </c>
      <c r="AF220">
        <v>90</v>
      </c>
      <c r="AG220">
        <v>0</v>
      </c>
      <c r="AH220">
        <v>1</v>
      </c>
      <c r="AI220">
        <v>1</v>
      </c>
      <c r="AJ220">
        <v>65</v>
      </c>
      <c r="AK220">
        <v>22</v>
      </c>
      <c r="AL220">
        <v>68</v>
      </c>
      <c r="AM220">
        <v>56</v>
      </c>
      <c r="AN220">
        <v>25</v>
      </c>
      <c r="AO220">
        <v>1</v>
      </c>
      <c r="AP220">
        <v>0</v>
      </c>
      <c r="AQ220">
        <v>533</v>
      </c>
      <c r="AR220">
        <v>10</v>
      </c>
      <c r="AS220">
        <v>0</v>
      </c>
      <c r="AT220">
        <v>1</v>
      </c>
      <c r="AU220">
        <v>0</v>
      </c>
      <c r="AV220">
        <v>0</v>
      </c>
      <c r="AW220">
        <v>9</v>
      </c>
      <c r="AX220">
        <v>10</v>
      </c>
    </row>
    <row r="221" spans="1:50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3">
      <c r="A222">
        <v>0</v>
      </c>
      <c r="B222">
        <v>0</v>
      </c>
      <c r="C222">
        <v>3</v>
      </c>
      <c r="D222">
        <v>0</v>
      </c>
      <c r="E222">
        <v>0</v>
      </c>
      <c r="F222">
        <v>0</v>
      </c>
      <c r="G222">
        <v>60</v>
      </c>
      <c r="H222">
        <v>10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64</v>
      </c>
      <c r="AM222">
        <v>0</v>
      </c>
      <c r="AN222">
        <v>0</v>
      </c>
      <c r="AO222">
        <v>0</v>
      </c>
      <c r="AP222">
        <v>0</v>
      </c>
      <c r="AQ222">
        <v>472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3">
      <c r="A224">
        <v>0</v>
      </c>
      <c r="B224">
        <v>24</v>
      </c>
      <c r="C224">
        <v>18</v>
      </c>
      <c r="D224">
        <v>0</v>
      </c>
      <c r="E224">
        <v>3</v>
      </c>
      <c r="F224">
        <v>8</v>
      </c>
      <c r="G224">
        <v>43</v>
      </c>
      <c r="H224">
        <v>0</v>
      </c>
      <c r="I224">
        <v>0</v>
      </c>
      <c r="J224">
        <v>9</v>
      </c>
      <c r="K224">
        <v>0</v>
      </c>
      <c r="L224">
        <v>0</v>
      </c>
      <c r="M224">
        <v>18</v>
      </c>
      <c r="N224">
        <v>0</v>
      </c>
      <c r="O224">
        <v>0</v>
      </c>
      <c r="P224">
        <v>2</v>
      </c>
      <c r="Q224">
        <v>9</v>
      </c>
      <c r="R224">
        <v>1</v>
      </c>
      <c r="S224">
        <v>1</v>
      </c>
      <c r="T224">
        <v>2</v>
      </c>
      <c r="U224">
        <v>42</v>
      </c>
      <c r="V224">
        <v>4</v>
      </c>
      <c r="W224">
        <v>0</v>
      </c>
      <c r="X224">
        <v>23</v>
      </c>
      <c r="Y224">
        <v>0</v>
      </c>
      <c r="Z224">
        <v>0</v>
      </c>
      <c r="AA224">
        <v>1</v>
      </c>
      <c r="AB224">
        <v>0</v>
      </c>
      <c r="AC224">
        <v>57</v>
      </c>
      <c r="AD224">
        <v>0</v>
      </c>
      <c r="AE224">
        <v>2</v>
      </c>
      <c r="AF224">
        <v>82</v>
      </c>
      <c r="AG224">
        <v>1</v>
      </c>
      <c r="AH224">
        <v>1</v>
      </c>
      <c r="AI224">
        <v>3</v>
      </c>
      <c r="AJ224">
        <v>25</v>
      </c>
      <c r="AK224">
        <v>17</v>
      </c>
      <c r="AL224">
        <v>0</v>
      </c>
      <c r="AM224">
        <v>24</v>
      </c>
      <c r="AN224">
        <v>42</v>
      </c>
      <c r="AO224">
        <v>4</v>
      </c>
      <c r="AP224">
        <v>9</v>
      </c>
      <c r="AQ224">
        <v>2</v>
      </c>
      <c r="AR224">
        <v>8</v>
      </c>
      <c r="AS224">
        <v>0</v>
      </c>
      <c r="AT224">
        <v>0</v>
      </c>
      <c r="AU224">
        <v>0</v>
      </c>
      <c r="AV224">
        <v>0</v>
      </c>
      <c r="AW224">
        <v>21</v>
      </c>
      <c r="AX224">
        <v>49</v>
      </c>
    </row>
    <row r="225" spans="1:50" x14ac:dyDescent="0.3">
      <c r="A225">
        <v>0</v>
      </c>
      <c r="B225">
        <v>0</v>
      </c>
      <c r="C225">
        <v>1</v>
      </c>
      <c r="D225">
        <v>0</v>
      </c>
      <c r="E225">
        <v>19</v>
      </c>
      <c r="F225">
        <v>0</v>
      </c>
      <c r="G225">
        <v>0</v>
      </c>
      <c r="H225">
        <v>91</v>
      </c>
      <c r="I225">
        <v>0</v>
      </c>
      <c r="J225">
        <v>0</v>
      </c>
      <c r="K225">
        <v>8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17</v>
      </c>
      <c r="V225">
        <v>0</v>
      </c>
      <c r="W225">
        <v>0</v>
      </c>
      <c r="X225">
        <v>4</v>
      </c>
      <c r="Y225">
        <v>0</v>
      </c>
      <c r="Z225">
        <v>0</v>
      </c>
      <c r="AA225">
        <v>0</v>
      </c>
      <c r="AB225">
        <v>0</v>
      </c>
      <c r="AC225">
        <v>70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25</v>
      </c>
      <c r="AL225">
        <v>48</v>
      </c>
      <c r="AM225">
        <v>0</v>
      </c>
      <c r="AN225">
        <v>0</v>
      </c>
      <c r="AO225">
        <v>4</v>
      </c>
      <c r="AP225">
        <v>0</v>
      </c>
      <c r="AQ225">
        <v>13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3">
      <c r="A226">
        <v>0</v>
      </c>
      <c r="B226">
        <v>0</v>
      </c>
      <c r="C226">
        <v>3</v>
      </c>
      <c r="D226">
        <v>0</v>
      </c>
      <c r="E226">
        <v>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4</v>
      </c>
      <c r="L226">
        <v>0</v>
      </c>
      <c r="M226">
        <v>2</v>
      </c>
      <c r="N226">
        <v>2</v>
      </c>
      <c r="O226">
        <v>0</v>
      </c>
      <c r="P226">
        <v>4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9</v>
      </c>
      <c r="Y226">
        <v>0</v>
      </c>
      <c r="Z226">
        <v>5</v>
      </c>
      <c r="AA226">
        <v>0</v>
      </c>
      <c r="AB226">
        <v>17</v>
      </c>
      <c r="AC226">
        <v>0</v>
      </c>
      <c r="AD226">
        <v>0</v>
      </c>
      <c r="AE226">
        <v>5</v>
      </c>
      <c r="AF226">
        <v>4</v>
      </c>
      <c r="AG226">
        <v>0</v>
      </c>
      <c r="AH226">
        <v>0</v>
      </c>
      <c r="AI226">
        <v>123</v>
      </c>
      <c r="AJ226">
        <v>21</v>
      </c>
      <c r="AK226">
        <v>0</v>
      </c>
      <c r="AL226">
        <v>0</v>
      </c>
      <c r="AM226">
        <v>1</v>
      </c>
      <c r="AN226">
        <v>3</v>
      </c>
      <c r="AO226">
        <v>0</v>
      </c>
      <c r="AP226">
        <v>2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43</v>
      </c>
      <c r="AW226">
        <v>5</v>
      </c>
      <c r="AX226">
        <v>0</v>
      </c>
    </row>
    <row r="227" spans="1:50" x14ac:dyDescent="0.3">
      <c r="A227">
        <v>10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9</v>
      </c>
      <c r="J227">
        <v>20</v>
      </c>
      <c r="K227">
        <v>7</v>
      </c>
      <c r="L227">
        <v>0</v>
      </c>
      <c r="M227">
        <v>0</v>
      </c>
      <c r="N227">
        <v>1</v>
      </c>
      <c r="O227">
        <v>0</v>
      </c>
      <c r="P227">
        <v>3</v>
      </c>
      <c r="Q227">
        <v>1</v>
      </c>
      <c r="R227">
        <v>0</v>
      </c>
      <c r="S227">
        <v>1</v>
      </c>
      <c r="T227">
        <v>0</v>
      </c>
      <c r="U227">
        <v>2</v>
      </c>
      <c r="V227">
        <v>0</v>
      </c>
      <c r="W227">
        <v>0</v>
      </c>
      <c r="X227">
        <v>0</v>
      </c>
      <c r="Y227">
        <v>1</v>
      </c>
      <c r="Z227">
        <v>2</v>
      </c>
      <c r="AA227">
        <v>0</v>
      </c>
      <c r="AB227">
        <v>24</v>
      </c>
      <c r="AC227">
        <v>15</v>
      </c>
      <c r="AD227">
        <v>0</v>
      </c>
      <c r="AE227">
        <v>1</v>
      </c>
      <c r="AF227">
        <v>0</v>
      </c>
      <c r="AG227">
        <v>0</v>
      </c>
      <c r="AH227">
        <v>0</v>
      </c>
      <c r="AI227">
        <v>106</v>
      </c>
      <c r="AJ227">
        <v>12</v>
      </c>
      <c r="AK227">
        <v>16</v>
      </c>
      <c r="AL227">
        <v>24</v>
      </c>
      <c r="AM227">
        <v>0</v>
      </c>
      <c r="AN227">
        <v>17</v>
      </c>
      <c r="AO227">
        <v>2</v>
      </c>
      <c r="AP227">
        <v>15</v>
      </c>
      <c r="AQ227">
        <v>38</v>
      </c>
      <c r="AR227">
        <v>0</v>
      </c>
      <c r="AS227">
        <v>0</v>
      </c>
      <c r="AT227">
        <v>0</v>
      </c>
      <c r="AU227">
        <v>1</v>
      </c>
      <c r="AV227">
        <v>107</v>
      </c>
      <c r="AW227">
        <v>0</v>
      </c>
      <c r="AX227">
        <v>178</v>
      </c>
    </row>
    <row r="228" spans="1:50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163</v>
      </c>
      <c r="I228">
        <v>0</v>
      </c>
      <c r="J228">
        <v>0</v>
      </c>
      <c r="K228">
        <v>0</v>
      </c>
      <c r="L228">
        <v>4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3</v>
      </c>
      <c r="AL228">
        <v>0</v>
      </c>
      <c r="AM228">
        <v>0</v>
      </c>
      <c r="AN228">
        <v>9</v>
      </c>
      <c r="AO228">
        <v>13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2</v>
      </c>
    </row>
    <row r="229" spans="1:50" x14ac:dyDescent="0.3">
      <c r="A229">
        <v>0</v>
      </c>
      <c r="B229">
        <v>0</v>
      </c>
      <c r="C229">
        <v>2</v>
      </c>
      <c r="D229">
        <v>0</v>
      </c>
      <c r="E229">
        <v>0</v>
      </c>
      <c r="F229">
        <v>0</v>
      </c>
      <c r="G229">
        <v>0</v>
      </c>
      <c r="H229">
        <v>11</v>
      </c>
      <c r="I229">
        <v>0</v>
      </c>
      <c r="J229">
        <v>0</v>
      </c>
      <c r="K229">
        <v>14</v>
      </c>
      <c r="L229">
        <v>5</v>
      </c>
      <c r="M229">
        <v>0</v>
      </c>
      <c r="N229">
        <v>0</v>
      </c>
      <c r="O229">
        <v>0</v>
      </c>
      <c r="P229">
        <v>6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16</v>
      </c>
      <c r="Y229">
        <v>0</v>
      </c>
      <c r="Z229">
        <v>1</v>
      </c>
      <c r="AA229">
        <v>0</v>
      </c>
      <c r="AB229">
        <v>9</v>
      </c>
      <c r="AC229">
        <v>3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92</v>
      </c>
      <c r="AJ229">
        <v>0</v>
      </c>
      <c r="AK229">
        <v>25</v>
      </c>
      <c r="AL229">
        <v>23</v>
      </c>
      <c r="AM229">
        <v>0</v>
      </c>
      <c r="AN229">
        <v>2</v>
      </c>
      <c r="AO229">
        <v>163</v>
      </c>
      <c r="AP229">
        <v>0</v>
      </c>
      <c r="AQ229">
        <v>10</v>
      </c>
      <c r="AR229">
        <v>0</v>
      </c>
      <c r="AS229">
        <v>0</v>
      </c>
      <c r="AT229">
        <v>0</v>
      </c>
      <c r="AU229">
        <v>0</v>
      </c>
      <c r="AV229">
        <v>171</v>
      </c>
      <c r="AW229">
        <v>0</v>
      </c>
      <c r="AX229">
        <v>5</v>
      </c>
    </row>
    <row r="230" spans="1:50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8</v>
      </c>
      <c r="L230">
        <v>0</v>
      </c>
      <c r="M230">
        <v>0</v>
      </c>
      <c r="N230">
        <v>3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4</v>
      </c>
      <c r="AA230">
        <v>0</v>
      </c>
      <c r="AB230">
        <v>7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134</v>
      </c>
      <c r="AJ230">
        <v>15</v>
      </c>
      <c r="AK230">
        <v>8</v>
      </c>
      <c r="AL230">
        <v>12</v>
      </c>
      <c r="AM230">
        <v>0</v>
      </c>
      <c r="AN230">
        <v>3</v>
      </c>
      <c r="AO230">
        <v>86</v>
      </c>
      <c r="AP230">
        <v>8</v>
      </c>
      <c r="AQ230">
        <v>3</v>
      </c>
      <c r="AR230">
        <v>0</v>
      </c>
      <c r="AS230">
        <v>0</v>
      </c>
      <c r="AT230">
        <v>0</v>
      </c>
      <c r="AU230">
        <v>0</v>
      </c>
      <c r="AV230">
        <v>65</v>
      </c>
      <c r="AW230">
        <v>0</v>
      </c>
      <c r="AX230">
        <v>27</v>
      </c>
    </row>
    <row r="231" spans="1:50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9</v>
      </c>
      <c r="I231">
        <v>0</v>
      </c>
      <c r="J231">
        <v>2</v>
      </c>
      <c r="K231">
        <v>1</v>
      </c>
      <c r="L231">
        <v>4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92</v>
      </c>
      <c r="AJ231">
        <v>0</v>
      </c>
      <c r="AK231">
        <v>111</v>
      </c>
      <c r="AL231">
        <v>0</v>
      </c>
      <c r="AM231">
        <v>0</v>
      </c>
      <c r="AN231">
        <v>13</v>
      </c>
      <c r="AO231">
        <v>76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6</v>
      </c>
    </row>
    <row r="232" spans="1:50" x14ac:dyDescent="0.3">
      <c r="A232">
        <v>0</v>
      </c>
      <c r="B232">
        <v>0</v>
      </c>
      <c r="C232">
        <v>0</v>
      </c>
      <c r="D232">
        <v>72</v>
      </c>
      <c r="E232">
        <v>0</v>
      </c>
      <c r="F232">
        <v>0</v>
      </c>
      <c r="G232">
        <v>0</v>
      </c>
      <c r="H232">
        <v>0</v>
      </c>
      <c r="I232">
        <v>9</v>
      </c>
      <c r="J232">
        <v>82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2</v>
      </c>
      <c r="Q232">
        <v>1</v>
      </c>
      <c r="R232">
        <v>0</v>
      </c>
      <c r="S232">
        <v>7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2</v>
      </c>
      <c r="Z232">
        <v>0</v>
      </c>
      <c r="AA232">
        <v>0</v>
      </c>
      <c r="AB232">
        <v>10</v>
      </c>
      <c r="AC232">
        <v>0</v>
      </c>
      <c r="AD232">
        <v>1</v>
      </c>
      <c r="AE232">
        <v>70</v>
      </c>
      <c r="AF232">
        <v>0</v>
      </c>
      <c r="AG232">
        <v>0</v>
      </c>
      <c r="AH232">
        <v>0</v>
      </c>
      <c r="AI232">
        <v>3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5</v>
      </c>
      <c r="AQ232">
        <v>0</v>
      </c>
      <c r="AR232">
        <v>0</v>
      </c>
      <c r="AS232">
        <v>43</v>
      </c>
      <c r="AT232">
        <v>0</v>
      </c>
      <c r="AU232">
        <v>0</v>
      </c>
      <c r="AV232">
        <v>20</v>
      </c>
      <c r="AW232">
        <v>0</v>
      </c>
      <c r="AX232">
        <v>381</v>
      </c>
    </row>
    <row r="233" spans="1:50" x14ac:dyDescent="0.3">
      <c r="A233">
        <v>2</v>
      </c>
      <c r="B233">
        <v>18</v>
      </c>
      <c r="C233">
        <v>14</v>
      </c>
      <c r="D233">
        <v>2</v>
      </c>
      <c r="E233">
        <v>27</v>
      </c>
      <c r="F233">
        <v>13</v>
      </c>
      <c r="G233">
        <v>120</v>
      </c>
      <c r="H233">
        <v>18</v>
      </c>
      <c r="I233">
        <v>5</v>
      </c>
      <c r="J233">
        <v>4</v>
      </c>
      <c r="K233">
        <v>21</v>
      </c>
      <c r="L233">
        <v>6</v>
      </c>
      <c r="M233">
        <v>17</v>
      </c>
      <c r="N233">
        <v>2</v>
      </c>
      <c r="O233">
        <v>0</v>
      </c>
      <c r="P233">
        <v>13</v>
      </c>
      <c r="Q233">
        <v>0</v>
      </c>
      <c r="R233">
        <v>6</v>
      </c>
      <c r="S233">
        <v>4</v>
      </c>
      <c r="T233">
        <v>10</v>
      </c>
      <c r="U233">
        <v>13</v>
      </c>
      <c r="V233">
        <v>4</v>
      </c>
      <c r="W233">
        <v>1</v>
      </c>
      <c r="X233">
        <v>32</v>
      </c>
      <c r="Y233">
        <v>2</v>
      </c>
      <c r="Z233">
        <v>2</v>
      </c>
      <c r="AA233">
        <v>2</v>
      </c>
      <c r="AB233">
        <v>0</v>
      </c>
      <c r="AC233">
        <v>26</v>
      </c>
      <c r="AD233">
        <v>1</v>
      </c>
      <c r="AE233">
        <v>19</v>
      </c>
      <c r="AF233">
        <v>27</v>
      </c>
      <c r="AG233">
        <v>0</v>
      </c>
      <c r="AH233">
        <v>0</v>
      </c>
      <c r="AI233">
        <v>12</v>
      </c>
      <c r="AJ233">
        <v>29</v>
      </c>
      <c r="AK233">
        <v>17</v>
      </c>
      <c r="AL233">
        <v>3</v>
      </c>
      <c r="AM233">
        <v>33</v>
      </c>
      <c r="AN233">
        <v>87</v>
      </c>
      <c r="AO233">
        <v>9</v>
      </c>
      <c r="AP233">
        <v>2</v>
      </c>
      <c r="AQ233">
        <v>299</v>
      </c>
      <c r="AR233">
        <v>4</v>
      </c>
      <c r="AS233">
        <v>3</v>
      </c>
      <c r="AT233">
        <v>0</v>
      </c>
      <c r="AU233">
        <v>0</v>
      </c>
      <c r="AV233">
        <v>2</v>
      </c>
      <c r="AW233">
        <v>14</v>
      </c>
      <c r="AX233">
        <v>10</v>
      </c>
    </row>
    <row r="234" spans="1:50" x14ac:dyDescent="0.3">
      <c r="A234">
        <v>2</v>
      </c>
      <c r="B234">
        <v>1</v>
      </c>
      <c r="C234">
        <v>4</v>
      </c>
      <c r="D234">
        <v>6</v>
      </c>
      <c r="E234">
        <v>10</v>
      </c>
      <c r="F234">
        <v>9</v>
      </c>
      <c r="G234">
        <v>5</v>
      </c>
      <c r="H234">
        <v>2</v>
      </c>
      <c r="I234">
        <v>9</v>
      </c>
      <c r="J234">
        <v>14</v>
      </c>
      <c r="K234">
        <v>11</v>
      </c>
      <c r="L234">
        <v>1</v>
      </c>
      <c r="M234">
        <v>10</v>
      </c>
      <c r="N234">
        <v>3</v>
      </c>
      <c r="O234">
        <v>11</v>
      </c>
      <c r="P234">
        <v>21</v>
      </c>
      <c r="Q234">
        <v>0</v>
      </c>
      <c r="R234">
        <v>0</v>
      </c>
      <c r="S234">
        <v>1</v>
      </c>
      <c r="T234">
        <v>5</v>
      </c>
      <c r="U234">
        <v>16</v>
      </c>
      <c r="V234">
        <v>0</v>
      </c>
      <c r="W234">
        <v>0</v>
      </c>
      <c r="X234">
        <v>54</v>
      </c>
      <c r="Y234">
        <v>3</v>
      </c>
      <c r="Z234">
        <v>4</v>
      </c>
      <c r="AA234">
        <v>0</v>
      </c>
      <c r="AB234">
        <v>4</v>
      </c>
      <c r="AC234">
        <v>23</v>
      </c>
      <c r="AD234">
        <v>0</v>
      </c>
      <c r="AE234">
        <v>25</v>
      </c>
      <c r="AF234">
        <v>7</v>
      </c>
      <c r="AG234">
        <v>0</v>
      </c>
      <c r="AH234">
        <v>2</v>
      </c>
      <c r="AI234">
        <v>52</v>
      </c>
      <c r="AJ234">
        <v>15</v>
      </c>
      <c r="AK234">
        <v>17</v>
      </c>
      <c r="AL234">
        <v>33</v>
      </c>
      <c r="AM234">
        <v>0</v>
      </c>
      <c r="AN234">
        <v>15</v>
      </c>
      <c r="AO234">
        <v>46</v>
      </c>
      <c r="AP234">
        <v>17</v>
      </c>
      <c r="AQ234">
        <v>125</v>
      </c>
      <c r="AR234">
        <v>0</v>
      </c>
      <c r="AS234">
        <v>11</v>
      </c>
      <c r="AT234">
        <v>0</v>
      </c>
      <c r="AU234">
        <v>1</v>
      </c>
      <c r="AV234">
        <v>79</v>
      </c>
      <c r="AW234">
        <v>4</v>
      </c>
      <c r="AX234">
        <v>105</v>
      </c>
    </row>
    <row r="235" spans="1:50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44</v>
      </c>
      <c r="K235">
        <v>0</v>
      </c>
      <c r="L235">
        <v>0</v>
      </c>
      <c r="M235">
        <v>0</v>
      </c>
      <c r="N235">
        <v>2</v>
      </c>
      <c r="O235">
        <v>1</v>
      </c>
      <c r="P235">
        <v>4</v>
      </c>
      <c r="Q235">
        <v>0</v>
      </c>
      <c r="R235">
        <v>0</v>
      </c>
      <c r="S235">
        <v>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3</v>
      </c>
      <c r="Z235">
        <v>4</v>
      </c>
      <c r="AA235">
        <v>0</v>
      </c>
      <c r="AB235">
        <v>21</v>
      </c>
      <c r="AC235">
        <v>0</v>
      </c>
      <c r="AD235">
        <v>0</v>
      </c>
      <c r="AE235">
        <v>21</v>
      </c>
      <c r="AF235">
        <v>0</v>
      </c>
      <c r="AG235">
        <v>1</v>
      </c>
      <c r="AH235">
        <v>0</v>
      </c>
      <c r="AI235">
        <v>59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8</v>
      </c>
      <c r="AQ235">
        <v>0</v>
      </c>
      <c r="AR235">
        <v>0</v>
      </c>
      <c r="AS235">
        <v>20</v>
      </c>
      <c r="AT235">
        <v>6</v>
      </c>
      <c r="AU235">
        <v>0</v>
      </c>
      <c r="AV235">
        <v>83</v>
      </c>
      <c r="AW235">
        <v>0</v>
      </c>
      <c r="AX235">
        <v>225</v>
      </c>
    </row>
    <row r="236" spans="1:50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58</v>
      </c>
      <c r="I236">
        <v>0</v>
      </c>
      <c r="J236">
        <v>0</v>
      </c>
      <c r="K236">
        <v>0</v>
      </c>
      <c r="L236">
        <v>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9</v>
      </c>
      <c r="AJ236">
        <v>0</v>
      </c>
      <c r="AK236">
        <v>5</v>
      </c>
      <c r="AL236">
        <v>5</v>
      </c>
      <c r="AM236">
        <v>0</v>
      </c>
      <c r="AN236">
        <v>7</v>
      </c>
      <c r="AO236">
        <v>64</v>
      </c>
      <c r="AP236">
        <v>0</v>
      </c>
      <c r="AQ236">
        <v>2</v>
      </c>
      <c r="AR236">
        <v>0</v>
      </c>
      <c r="AS236">
        <v>0</v>
      </c>
      <c r="AT236">
        <v>0</v>
      </c>
      <c r="AU236">
        <v>0</v>
      </c>
      <c r="AV236">
        <v>7</v>
      </c>
      <c r="AW236">
        <v>0</v>
      </c>
      <c r="AX236">
        <v>9</v>
      </c>
    </row>
    <row r="237" spans="1:50" x14ac:dyDescent="0.3">
      <c r="A237">
        <v>1</v>
      </c>
      <c r="B237">
        <v>0</v>
      </c>
      <c r="C237">
        <v>0</v>
      </c>
      <c r="D237">
        <v>88</v>
      </c>
      <c r="E237">
        <v>0</v>
      </c>
      <c r="F237">
        <v>0</v>
      </c>
      <c r="G237">
        <v>41</v>
      </c>
      <c r="H237">
        <v>0</v>
      </c>
      <c r="I237">
        <v>90</v>
      </c>
      <c r="J237">
        <v>50</v>
      </c>
      <c r="K237">
        <v>0</v>
      </c>
      <c r="L237">
        <v>0</v>
      </c>
      <c r="M237">
        <v>0</v>
      </c>
      <c r="N237">
        <v>0</v>
      </c>
      <c r="O237">
        <v>50</v>
      </c>
      <c r="P237">
        <v>0</v>
      </c>
      <c r="Q237">
        <v>29</v>
      </c>
      <c r="R237">
        <v>65</v>
      </c>
      <c r="S237">
        <v>33</v>
      </c>
      <c r="T237">
        <v>0</v>
      </c>
      <c r="U237">
        <v>1</v>
      </c>
      <c r="V237">
        <v>0</v>
      </c>
      <c r="W237">
        <v>0</v>
      </c>
      <c r="X237">
        <v>8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149</v>
      </c>
      <c r="AF237">
        <v>36</v>
      </c>
      <c r="AG237">
        <v>35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4</v>
      </c>
      <c r="AO237">
        <v>0</v>
      </c>
      <c r="AP237">
        <v>0</v>
      </c>
      <c r="AQ237">
        <v>6</v>
      </c>
      <c r="AR237">
        <v>0</v>
      </c>
      <c r="AS237">
        <v>75</v>
      </c>
      <c r="AT237">
        <v>38</v>
      </c>
      <c r="AU237">
        <v>0</v>
      </c>
      <c r="AV237">
        <v>0</v>
      </c>
      <c r="AW237">
        <v>0</v>
      </c>
      <c r="AX237">
        <v>89</v>
      </c>
    </row>
    <row r="238" spans="1:50" x14ac:dyDescent="0.3">
      <c r="A238">
        <v>1</v>
      </c>
      <c r="B238">
        <v>14</v>
      </c>
      <c r="C238">
        <v>15</v>
      </c>
      <c r="D238">
        <v>55</v>
      </c>
      <c r="E238">
        <v>9</v>
      </c>
      <c r="F238">
        <v>2</v>
      </c>
      <c r="G238">
        <v>148</v>
      </c>
      <c r="H238">
        <v>11</v>
      </c>
      <c r="I238">
        <v>60</v>
      </c>
      <c r="J238">
        <v>55</v>
      </c>
      <c r="K238">
        <v>7</v>
      </c>
      <c r="L238">
        <v>1</v>
      </c>
      <c r="M238">
        <v>2</v>
      </c>
      <c r="N238">
        <v>1</v>
      </c>
      <c r="O238">
        <v>49</v>
      </c>
      <c r="P238">
        <v>3</v>
      </c>
      <c r="Q238">
        <v>14</v>
      </c>
      <c r="R238">
        <v>46</v>
      </c>
      <c r="S238">
        <v>32</v>
      </c>
      <c r="T238">
        <v>2</v>
      </c>
      <c r="U238">
        <v>9</v>
      </c>
      <c r="V238">
        <v>6</v>
      </c>
      <c r="W238">
        <v>0</v>
      </c>
      <c r="X238">
        <v>35</v>
      </c>
      <c r="Y238">
        <v>0</v>
      </c>
      <c r="Z238">
        <v>4</v>
      </c>
      <c r="AA238">
        <v>0</v>
      </c>
      <c r="AB238">
        <v>1</v>
      </c>
      <c r="AC238">
        <v>27</v>
      </c>
      <c r="AD238">
        <v>2</v>
      </c>
      <c r="AE238">
        <v>56</v>
      </c>
      <c r="AF238">
        <v>91</v>
      </c>
      <c r="AG238">
        <v>11</v>
      </c>
      <c r="AH238">
        <v>1</v>
      </c>
      <c r="AI238">
        <v>4</v>
      </c>
      <c r="AJ238">
        <v>33</v>
      </c>
      <c r="AK238">
        <v>28</v>
      </c>
      <c r="AL238">
        <v>73</v>
      </c>
      <c r="AM238">
        <v>27</v>
      </c>
      <c r="AN238">
        <v>37</v>
      </c>
      <c r="AO238">
        <v>3</v>
      </c>
      <c r="AP238">
        <v>0</v>
      </c>
      <c r="AQ238">
        <v>386</v>
      </c>
      <c r="AR238">
        <v>5</v>
      </c>
      <c r="AS238">
        <v>47</v>
      </c>
      <c r="AT238">
        <v>21</v>
      </c>
      <c r="AU238">
        <v>2</v>
      </c>
      <c r="AV238">
        <v>0</v>
      </c>
      <c r="AW238">
        <v>4</v>
      </c>
      <c r="AX238">
        <v>120</v>
      </c>
    </row>
    <row r="239" spans="1:50" x14ac:dyDescent="0.3">
      <c r="A239">
        <v>0</v>
      </c>
      <c r="B239">
        <v>0</v>
      </c>
      <c r="C239">
        <v>0</v>
      </c>
      <c r="D239">
        <v>0</v>
      </c>
      <c r="E239">
        <v>3</v>
      </c>
      <c r="F239">
        <v>0</v>
      </c>
      <c r="G239">
        <v>0</v>
      </c>
      <c r="H239">
        <v>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0</v>
      </c>
      <c r="AA239">
        <v>0</v>
      </c>
      <c r="AB239">
        <v>0</v>
      </c>
      <c r="AC239">
        <v>7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6</v>
      </c>
      <c r="AJ239">
        <v>0</v>
      </c>
      <c r="AK239">
        <v>0</v>
      </c>
      <c r="AL239">
        <v>24</v>
      </c>
      <c r="AM239">
        <v>0</v>
      </c>
      <c r="AN239">
        <v>0</v>
      </c>
      <c r="AO239">
        <v>3</v>
      </c>
      <c r="AP239">
        <v>2</v>
      </c>
      <c r="AQ239">
        <v>4</v>
      </c>
      <c r="AR239">
        <v>0</v>
      </c>
      <c r="AS239">
        <v>0</v>
      </c>
      <c r="AT239">
        <v>0</v>
      </c>
      <c r="AU239">
        <v>0</v>
      </c>
      <c r="AV239">
        <v>6</v>
      </c>
      <c r="AW239">
        <v>0</v>
      </c>
      <c r="AX239">
        <v>4</v>
      </c>
    </row>
    <row r="240" spans="1:50" x14ac:dyDescent="0.3">
      <c r="A240">
        <v>0</v>
      </c>
      <c r="B240">
        <v>3</v>
      </c>
      <c r="C240">
        <v>2</v>
      </c>
      <c r="D240">
        <v>0</v>
      </c>
      <c r="E240">
        <v>7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2</v>
      </c>
      <c r="M240">
        <v>9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53</v>
      </c>
      <c r="W240">
        <v>0</v>
      </c>
      <c r="X240">
        <v>7</v>
      </c>
      <c r="Y240">
        <v>0</v>
      </c>
      <c r="Z240">
        <v>0</v>
      </c>
      <c r="AA240">
        <v>0</v>
      </c>
      <c r="AB240">
        <v>0</v>
      </c>
      <c r="AC240">
        <v>2</v>
      </c>
      <c r="AD240">
        <v>0</v>
      </c>
      <c r="AE240">
        <v>0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18</v>
      </c>
      <c r="AL240">
        <v>0</v>
      </c>
      <c r="AM240">
        <v>2</v>
      </c>
      <c r="AN240">
        <v>5</v>
      </c>
      <c r="AO240">
        <v>0</v>
      </c>
      <c r="AP240">
        <v>0</v>
      </c>
      <c r="AQ240">
        <v>3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</v>
      </c>
      <c r="AX240">
        <v>0</v>
      </c>
    </row>
    <row r="241" spans="1:50" x14ac:dyDescent="0.3">
      <c r="A241">
        <v>0</v>
      </c>
      <c r="B241">
        <v>0</v>
      </c>
      <c r="C241">
        <v>0</v>
      </c>
      <c r="D241">
        <v>0</v>
      </c>
      <c r="E241">
        <v>2</v>
      </c>
      <c r="F241">
        <v>2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17</v>
      </c>
      <c r="W241">
        <v>0</v>
      </c>
      <c r="X241">
        <v>3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8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3">
      <c r="A242">
        <v>4</v>
      </c>
      <c r="B242">
        <v>23</v>
      </c>
      <c r="C242">
        <v>10</v>
      </c>
      <c r="D242">
        <v>6</v>
      </c>
      <c r="E242">
        <v>16</v>
      </c>
      <c r="F242">
        <v>9</v>
      </c>
      <c r="G242">
        <v>33</v>
      </c>
      <c r="H242">
        <v>0</v>
      </c>
      <c r="I242">
        <v>9</v>
      </c>
      <c r="J242">
        <v>17</v>
      </c>
      <c r="K242">
        <v>7</v>
      </c>
      <c r="L242">
        <v>6</v>
      </c>
      <c r="M242">
        <v>16</v>
      </c>
      <c r="N242">
        <v>1</v>
      </c>
      <c r="O242">
        <v>1</v>
      </c>
      <c r="P242">
        <v>3</v>
      </c>
      <c r="Q242">
        <v>0</v>
      </c>
      <c r="R242">
        <v>9</v>
      </c>
      <c r="S242">
        <v>10</v>
      </c>
      <c r="T242">
        <v>6</v>
      </c>
      <c r="U242">
        <v>24</v>
      </c>
      <c r="V242">
        <v>12</v>
      </c>
      <c r="W242">
        <v>0</v>
      </c>
      <c r="X242">
        <v>25</v>
      </c>
      <c r="Y242">
        <v>0</v>
      </c>
      <c r="Z242">
        <v>0</v>
      </c>
      <c r="AA242">
        <v>3</v>
      </c>
      <c r="AB242">
        <v>2</v>
      </c>
      <c r="AC242">
        <v>24</v>
      </c>
      <c r="AD242">
        <v>2</v>
      </c>
      <c r="AE242">
        <v>25</v>
      </c>
      <c r="AF242">
        <v>13</v>
      </c>
      <c r="AG242">
        <v>3</v>
      </c>
      <c r="AH242">
        <v>2</v>
      </c>
      <c r="AI242">
        <v>14</v>
      </c>
      <c r="AJ242">
        <v>22</v>
      </c>
      <c r="AK242">
        <v>16</v>
      </c>
      <c r="AL242">
        <v>32</v>
      </c>
      <c r="AM242">
        <v>12</v>
      </c>
      <c r="AN242">
        <v>35</v>
      </c>
      <c r="AO242">
        <v>18</v>
      </c>
      <c r="AP242">
        <v>5</v>
      </c>
      <c r="AQ242">
        <v>57</v>
      </c>
      <c r="AR242">
        <v>6</v>
      </c>
      <c r="AS242">
        <v>7</v>
      </c>
      <c r="AT242">
        <v>24</v>
      </c>
      <c r="AU242">
        <v>0</v>
      </c>
      <c r="AV242">
        <v>0</v>
      </c>
      <c r="AW242">
        <v>3</v>
      </c>
      <c r="AX242">
        <v>23</v>
      </c>
    </row>
    <row r="243" spans="1:50" x14ac:dyDescent="0.3">
      <c r="A243">
        <v>0</v>
      </c>
      <c r="B243">
        <v>3</v>
      </c>
      <c r="C243">
        <v>2</v>
      </c>
      <c r="D243">
        <v>1</v>
      </c>
      <c r="E243">
        <v>0</v>
      </c>
      <c r="F243">
        <v>2</v>
      </c>
      <c r="G243">
        <v>6</v>
      </c>
      <c r="H243">
        <v>65</v>
      </c>
      <c r="I243">
        <v>1</v>
      </c>
      <c r="J243">
        <v>0</v>
      </c>
      <c r="K243">
        <v>6</v>
      </c>
      <c r="L243">
        <v>3</v>
      </c>
      <c r="M243">
        <v>7</v>
      </c>
      <c r="N243">
        <v>0</v>
      </c>
      <c r="O243">
        <v>0</v>
      </c>
      <c r="P243">
        <v>25</v>
      </c>
      <c r="Q243">
        <v>0</v>
      </c>
      <c r="R243">
        <v>1</v>
      </c>
      <c r="S243">
        <v>0</v>
      </c>
      <c r="T243">
        <v>0</v>
      </c>
      <c r="U243">
        <v>1</v>
      </c>
      <c r="V243">
        <v>12</v>
      </c>
      <c r="W243">
        <v>0</v>
      </c>
      <c r="X243">
        <v>19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5</v>
      </c>
      <c r="AF243">
        <v>1</v>
      </c>
      <c r="AG243">
        <v>0</v>
      </c>
      <c r="AH243">
        <v>0</v>
      </c>
      <c r="AI243">
        <v>26</v>
      </c>
      <c r="AJ243">
        <v>4</v>
      </c>
      <c r="AK243">
        <v>16</v>
      </c>
      <c r="AL243">
        <v>26</v>
      </c>
      <c r="AM243">
        <v>4</v>
      </c>
      <c r="AN243">
        <v>3</v>
      </c>
      <c r="AO243">
        <v>59</v>
      </c>
      <c r="AP243">
        <v>2</v>
      </c>
      <c r="AQ243">
        <v>6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2</v>
      </c>
      <c r="AX243">
        <v>2</v>
      </c>
    </row>
    <row r="244" spans="1:50" x14ac:dyDescent="0.3">
      <c r="A244">
        <v>0</v>
      </c>
      <c r="B244">
        <v>3</v>
      </c>
      <c r="C244">
        <v>2</v>
      </c>
      <c r="D244">
        <v>4</v>
      </c>
      <c r="E244">
        <v>4</v>
      </c>
      <c r="F244">
        <v>13</v>
      </c>
      <c r="G244">
        <v>3</v>
      </c>
      <c r="H244">
        <v>13</v>
      </c>
      <c r="I244">
        <v>25</v>
      </c>
      <c r="J244">
        <v>0</v>
      </c>
      <c r="K244">
        <v>0</v>
      </c>
      <c r="L244">
        <v>4</v>
      </c>
      <c r="M244">
        <v>6</v>
      </c>
      <c r="N244">
        <v>0</v>
      </c>
      <c r="O244">
        <v>0</v>
      </c>
      <c r="P244">
        <v>8</v>
      </c>
      <c r="Q244">
        <v>0</v>
      </c>
      <c r="R244">
        <v>8</v>
      </c>
      <c r="S244">
        <v>1</v>
      </c>
      <c r="T244">
        <v>0</v>
      </c>
      <c r="U244">
        <v>4</v>
      </c>
      <c r="V244">
        <v>13</v>
      </c>
      <c r="W244">
        <v>0</v>
      </c>
      <c r="X244">
        <v>2</v>
      </c>
      <c r="Y244">
        <v>0</v>
      </c>
      <c r="Z244">
        <v>1</v>
      </c>
      <c r="AA244">
        <v>1</v>
      </c>
      <c r="AB244">
        <v>0</v>
      </c>
      <c r="AC244">
        <v>3</v>
      </c>
      <c r="AD244">
        <v>0</v>
      </c>
      <c r="AE244">
        <v>12</v>
      </c>
      <c r="AF244">
        <v>0</v>
      </c>
      <c r="AG244">
        <v>0</v>
      </c>
      <c r="AH244">
        <v>0</v>
      </c>
      <c r="AI244">
        <v>88</v>
      </c>
      <c r="AJ244">
        <v>16</v>
      </c>
      <c r="AK244">
        <v>41</v>
      </c>
      <c r="AL244">
        <v>3</v>
      </c>
      <c r="AM244">
        <v>6</v>
      </c>
      <c r="AN244">
        <v>6</v>
      </c>
      <c r="AO244">
        <v>140</v>
      </c>
      <c r="AP244">
        <v>0</v>
      </c>
      <c r="AQ244">
        <v>4</v>
      </c>
      <c r="AR244">
        <v>2</v>
      </c>
      <c r="AS244">
        <v>1</v>
      </c>
      <c r="AT244">
        <v>0</v>
      </c>
      <c r="AU244">
        <v>0</v>
      </c>
      <c r="AV244">
        <v>12</v>
      </c>
      <c r="AW244">
        <v>6</v>
      </c>
      <c r="AX244">
        <v>10</v>
      </c>
    </row>
    <row r="245" spans="1:50" x14ac:dyDescent="0.3">
      <c r="A245">
        <v>0</v>
      </c>
      <c r="B245">
        <v>1</v>
      </c>
      <c r="C245">
        <v>1</v>
      </c>
      <c r="D245">
        <v>0</v>
      </c>
      <c r="E245">
        <v>1</v>
      </c>
      <c r="F245">
        <v>1</v>
      </c>
      <c r="G245">
        <v>3</v>
      </c>
      <c r="H245">
        <v>2</v>
      </c>
      <c r="I245">
        <v>0</v>
      </c>
      <c r="J245">
        <v>0</v>
      </c>
      <c r="K245">
        <v>3</v>
      </c>
      <c r="L245">
        <v>3</v>
      </c>
      <c r="M245">
        <v>7</v>
      </c>
      <c r="N245">
        <v>1</v>
      </c>
      <c r="O245">
        <v>1</v>
      </c>
      <c r="P245">
        <v>7</v>
      </c>
      <c r="Q245">
        <v>0</v>
      </c>
      <c r="R245">
        <v>2</v>
      </c>
      <c r="S245">
        <v>0</v>
      </c>
      <c r="T245">
        <v>0</v>
      </c>
      <c r="U245">
        <v>4</v>
      </c>
      <c r="V245">
        <v>0</v>
      </c>
      <c r="W245">
        <v>0</v>
      </c>
      <c r="X245">
        <v>4</v>
      </c>
      <c r="Y245">
        <v>0</v>
      </c>
      <c r="Z245">
        <v>3</v>
      </c>
      <c r="AA245">
        <v>0</v>
      </c>
      <c r="AB245">
        <v>0</v>
      </c>
      <c r="AC245">
        <v>14</v>
      </c>
      <c r="AD245">
        <v>0</v>
      </c>
      <c r="AE245">
        <v>6</v>
      </c>
      <c r="AF245">
        <v>2</v>
      </c>
      <c r="AG245">
        <v>1</v>
      </c>
      <c r="AH245">
        <v>0</v>
      </c>
      <c r="AI245">
        <v>107</v>
      </c>
      <c r="AJ245">
        <v>5</v>
      </c>
      <c r="AK245">
        <v>34</v>
      </c>
      <c r="AL245">
        <v>7</v>
      </c>
      <c r="AM245">
        <v>0</v>
      </c>
      <c r="AN245">
        <v>18</v>
      </c>
      <c r="AO245">
        <v>41</v>
      </c>
      <c r="AP245">
        <v>1</v>
      </c>
      <c r="AQ245">
        <v>27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3</v>
      </c>
      <c r="AX245">
        <v>4</v>
      </c>
    </row>
    <row r="246" spans="1:50" x14ac:dyDescent="0.3">
      <c r="A246">
        <v>1</v>
      </c>
      <c r="B246">
        <v>5</v>
      </c>
      <c r="C246">
        <v>10</v>
      </c>
      <c r="D246">
        <v>0</v>
      </c>
      <c r="E246">
        <v>2</v>
      </c>
      <c r="F246">
        <v>8</v>
      </c>
      <c r="G246">
        <v>12</v>
      </c>
      <c r="H246">
        <v>0</v>
      </c>
      <c r="I246">
        <v>0</v>
      </c>
      <c r="J246">
        <v>1</v>
      </c>
      <c r="K246">
        <v>1</v>
      </c>
      <c r="L246">
        <v>0</v>
      </c>
      <c r="M246">
        <v>39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2</v>
      </c>
      <c r="T246">
        <v>0</v>
      </c>
      <c r="U246">
        <v>6</v>
      </c>
      <c r="V246">
        <v>0</v>
      </c>
      <c r="W246">
        <v>0</v>
      </c>
      <c r="X246">
        <v>11</v>
      </c>
      <c r="Y246">
        <v>0</v>
      </c>
      <c r="Z246">
        <v>0</v>
      </c>
      <c r="AA246">
        <v>1</v>
      </c>
      <c r="AB246">
        <v>0</v>
      </c>
      <c r="AC246">
        <v>10</v>
      </c>
      <c r="AD246">
        <v>0</v>
      </c>
      <c r="AE246">
        <v>1</v>
      </c>
      <c r="AF246">
        <v>31</v>
      </c>
      <c r="AG246">
        <v>0</v>
      </c>
      <c r="AH246">
        <v>0</v>
      </c>
      <c r="AI246">
        <v>4</v>
      </c>
      <c r="AJ246">
        <v>20</v>
      </c>
      <c r="AK246">
        <v>23</v>
      </c>
      <c r="AL246">
        <v>0</v>
      </c>
      <c r="AM246">
        <v>5</v>
      </c>
      <c r="AN246">
        <v>21</v>
      </c>
      <c r="AO246">
        <v>2</v>
      </c>
      <c r="AP246">
        <v>0</v>
      </c>
      <c r="AQ246">
        <v>21</v>
      </c>
      <c r="AR246">
        <v>3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0</v>
      </c>
    </row>
    <row r="247" spans="1:50" x14ac:dyDescent="0.3">
      <c r="A247">
        <v>0</v>
      </c>
      <c r="B247">
        <v>1</v>
      </c>
      <c r="C247">
        <v>0</v>
      </c>
      <c r="D247">
        <v>1</v>
      </c>
      <c r="E247">
        <v>1</v>
      </c>
      <c r="F247">
        <v>0</v>
      </c>
      <c r="G247">
        <v>1</v>
      </c>
      <c r="H247">
        <v>48</v>
      </c>
      <c r="I247">
        <v>3</v>
      </c>
      <c r="J247">
        <v>7</v>
      </c>
      <c r="K247">
        <v>3</v>
      </c>
      <c r="L247">
        <v>2</v>
      </c>
      <c r="M247">
        <v>0</v>
      </c>
      <c r="N247">
        <v>2</v>
      </c>
      <c r="O247">
        <v>0</v>
      </c>
      <c r="P247">
        <v>9</v>
      </c>
      <c r="Q247">
        <v>13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2</v>
      </c>
      <c r="X247">
        <v>5</v>
      </c>
      <c r="Y247">
        <v>1</v>
      </c>
      <c r="Z247">
        <v>1</v>
      </c>
      <c r="AA247">
        <v>1</v>
      </c>
      <c r="AB247">
        <v>6</v>
      </c>
      <c r="AC247">
        <v>39</v>
      </c>
      <c r="AD247">
        <v>2</v>
      </c>
      <c r="AE247">
        <v>4</v>
      </c>
      <c r="AF247">
        <v>2</v>
      </c>
      <c r="AG247">
        <v>3</v>
      </c>
      <c r="AH247">
        <v>0</v>
      </c>
      <c r="AI247">
        <v>124</v>
      </c>
      <c r="AJ247">
        <v>6</v>
      </c>
      <c r="AK247">
        <v>12</v>
      </c>
      <c r="AL247">
        <v>22</v>
      </c>
      <c r="AM247">
        <v>0</v>
      </c>
      <c r="AN247">
        <v>2</v>
      </c>
      <c r="AO247">
        <v>38</v>
      </c>
      <c r="AP247">
        <v>5</v>
      </c>
      <c r="AQ247">
        <v>3</v>
      </c>
      <c r="AR247">
        <v>0</v>
      </c>
      <c r="AS247">
        <v>8</v>
      </c>
      <c r="AT247">
        <v>0</v>
      </c>
      <c r="AU247">
        <v>2</v>
      </c>
      <c r="AV247">
        <v>77</v>
      </c>
      <c r="AW247">
        <v>9</v>
      </c>
      <c r="AX247">
        <v>73</v>
      </c>
    </row>
    <row r="248" spans="1:50" x14ac:dyDescent="0.3">
      <c r="A248">
        <v>0</v>
      </c>
      <c r="B248">
        <v>25</v>
      </c>
      <c r="C248">
        <v>17</v>
      </c>
      <c r="D248">
        <v>0</v>
      </c>
      <c r="E248">
        <v>16</v>
      </c>
      <c r="F248">
        <v>1</v>
      </c>
      <c r="G248">
        <v>38</v>
      </c>
      <c r="H248">
        <v>6</v>
      </c>
      <c r="I248">
        <v>0</v>
      </c>
      <c r="J248">
        <v>4</v>
      </c>
      <c r="K248">
        <v>9</v>
      </c>
      <c r="L248">
        <v>0</v>
      </c>
      <c r="M248">
        <v>13</v>
      </c>
      <c r="N248">
        <v>0</v>
      </c>
      <c r="O248">
        <v>0</v>
      </c>
      <c r="P248">
        <v>7</v>
      </c>
      <c r="Q248">
        <v>0</v>
      </c>
      <c r="R248">
        <v>2</v>
      </c>
      <c r="S248">
        <v>0</v>
      </c>
      <c r="T248">
        <v>10</v>
      </c>
      <c r="U248">
        <v>14</v>
      </c>
      <c r="V248">
        <v>2</v>
      </c>
      <c r="W248">
        <v>1</v>
      </c>
      <c r="X248">
        <v>41</v>
      </c>
      <c r="Y248">
        <v>0</v>
      </c>
      <c r="Z248">
        <v>0</v>
      </c>
      <c r="AA248">
        <v>3</v>
      </c>
      <c r="AB248">
        <v>0</v>
      </c>
      <c r="AC248">
        <v>39</v>
      </c>
      <c r="AD248">
        <v>0</v>
      </c>
      <c r="AE248">
        <v>1</v>
      </c>
      <c r="AF248">
        <v>21</v>
      </c>
      <c r="AG248">
        <v>0</v>
      </c>
      <c r="AH248">
        <v>1</v>
      </c>
      <c r="AI248">
        <v>11</v>
      </c>
      <c r="AJ248">
        <v>43</v>
      </c>
      <c r="AK248">
        <v>20</v>
      </c>
      <c r="AL248">
        <v>12</v>
      </c>
      <c r="AM248">
        <v>21</v>
      </c>
      <c r="AN248">
        <v>41</v>
      </c>
      <c r="AO248">
        <v>9</v>
      </c>
      <c r="AP248">
        <v>4</v>
      </c>
      <c r="AQ248">
        <v>55</v>
      </c>
      <c r="AR248">
        <v>10</v>
      </c>
      <c r="AS248">
        <v>1</v>
      </c>
      <c r="AT248">
        <v>0</v>
      </c>
      <c r="AU248">
        <v>0</v>
      </c>
      <c r="AV248">
        <v>3</v>
      </c>
      <c r="AW248">
        <v>5</v>
      </c>
      <c r="AX248">
        <v>13</v>
      </c>
    </row>
    <row r="249" spans="1:50" x14ac:dyDescent="0.3">
      <c r="A249">
        <v>0</v>
      </c>
      <c r="B249">
        <v>0</v>
      </c>
      <c r="C249">
        <v>0</v>
      </c>
      <c r="D249">
        <v>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1</v>
      </c>
      <c r="M249">
        <v>0</v>
      </c>
      <c r="N249">
        <v>3</v>
      </c>
      <c r="O249">
        <v>0</v>
      </c>
      <c r="P249">
        <v>6</v>
      </c>
      <c r="Q249">
        <v>1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1</v>
      </c>
      <c r="X249">
        <v>0</v>
      </c>
      <c r="Y249">
        <v>1</v>
      </c>
      <c r="Z249">
        <v>4</v>
      </c>
      <c r="AA249">
        <v>0</v>
      </c>
      <c r="AB249">
        <v>29</v>
      </c>
      <c r="AC249">
        <v>15</v>
      </c>
      <c r="AD249">
        <v>0</v>
      </c>
      <c r="AE249">
        <v>7</v>
      </c>
      <c r="AF249">
        <v>0</v>
      </c>
      <c r="AG249">
        <v>2</v>
      </c>
      <c r="AH249">
        <v>9</v>
      </c>
      <c r="AI249">
        <v>125</v>
      </c>
      <c r="AJ249">
        <v>0</v>
      </c>
      <c r="AK249">
        <v>0</v>
      </c>
      <c r="AL249">
        <v>8</v>
      </c>
      <c r="AM249">
        <v>0</v>
      </c>
      <c r="AN249">
        <v>6</v>
      </c>
      <c r="AO249">
        <v>46</v>
      </c>
      <c r="AP249">
        <v>3</v>
      </c>
      <c r="AQ249">
        <v>2</v>
      </c>
      <c r="AR249">
        <v>0</v>
      </c>
      <c r="AS249">
        <v>0</v>
      </c>
      <c r="AT249">
        <v>0</v>
      </c>
      <c r="AU249">
        <v>0</v>
      </c>
      <c r="AV249">
        <v>141</v>
      </c>
      <c r="AW249">
        <v>0</v>
      </c>
      <c r="AX249">
        <v>0</v>
      </c>
    </row>
    <row r="250" spans="1:50" x14ac:dyDescent="0.3">
      <c r="A250">
        <v>1</v>
      </c>
      <c r="B250">
        <v>2</v>
      </c>
      <c r="C250">
        <v>10</v>
      </c>
      <c r="D250">
        <v>0</v>
      </c>
      <c r="E250">
        <v>24</v>
      </c>
      <c r="F250">
        <v>2</v>
      </c>
      <c r="G250">
        <v>64</v>
      </c>
      <c r="H250">
        <v>9</v>
      </c>
      <c r="I250">
        <v>0</v>
      </c>
      <c r="J250">
        <v>8</v>
      </c>
      <c r="K250">
        <v>0</v>
      </c>
      <c r="L250">
        <v>1</v>
      </c>
      <c r="M250">
        <v>28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8</v>
      </c>
      <c r="U250">
        <v>66</v>
      </c>
      <c r="V250">
        <v>57</v>
      </c>
      <c r="W250">
        <v>0</v>
      </c>
      <c r="X250">
        <v>24</v>
      </c>
      <c r="Y250">
        <v>0</v>
      </c>
      <c r="Z250">
        <v>0</v>
      </c>
      <c r="AA250">
        <v>2</v>
      </c>
      <c r="AB250">
        <v>0</v>
      </c>
      <c r="AC250">
        <v>48</v>
      </c>
      <c r="AD250">
        <v>0</v>
      </c>
      <c r="AE250">
        <v>0</v>
      </c>
      <c r="AF250">
        <v>17</v>
      </c>
      <c r="AG250">
        <v>0</v>
      </c>
      <c r="AH250">
        <v>0</v>
      </c>
      <c r="AI250">
        <v>3</v>
      </c>
      <c r="AJ250">
        <v>21</v>
      </c>
      <c r="AK250">
        <v>31</v>
      </c>
      <c r="AL250">
        <v>0</v>
      </c>
      <c r="AM250">
        <v>4</v>
      </c>
      <c r="AN250">
        <v>53</v>
      </c>
      <c r="AO250">
        <v>8</v>
      </c>
      <c r="AP250">
        <v>2</v>
      </c>
      <c r="AQ250">
        <v>1</v>
      </c>
      <c r="AR250">
        <v>9</v>
      </c>
      <c r="AS250">
        <v>3</v>
      </c>
      <c r="AT250">
        <v>0</v>
      </c>
      <c r="AU250">
        <v>0</v>
      </c>
      <c r="AV250">
        <v>0</v>
      </c>
      <c r="AW250">
        <v>8</v>
      </c>
      <c r="AX250">
        <v>4</v>
      </c>
    </row>
    <row r="251" spans="1:50" x14ac:dyDescent="0.3">
      <c r="A251">
        <v>0</v>
      </c>
      <c r="B251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56</v>
      </c>
      <c r="I251">
        <v>0</v>
      </c>
      <c r="J251">
        <v>0</v>
      </c>
      <c r="K251">
        <v>0</v>
      </c>
      <c r="L251">
        <v>0</v>
      </c>
      <c r="M251">
        <v>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74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4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2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3">
      <c r="A252">
        <v>0</v>
      </c>
      <c r="B252">
        <v>0</v>
      </c>
      <c r="C252">
        <v>4</v>
      </c>
      <c r="D252">
        <v>0</v>
      </c>
      <c r="E252">
        <v>0</v>
      </c>
      <c r="F252">
        <v>0</v>
      </c>
      <c r="G252">
        <v>4</v>
      </c>
      <c r="H252">
        <v>45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11</v>
      </c>
      <c r="V252">
        <v>0</v>
      </c>
      <c r="W252">
        <v>0</v>
      </c>
      <c r="X252">
        <v>74</v>
      </c>
      <c r="Y252">
        <v>0</v>
      </c>
      <c r="Z252">
        <v>0</v>
      </c>
      <c r="AA252">
        <v>0</v>
      </c>
      <c r="AB252">
        <v>0</v>
      </c>
      <c r="AC252">
        <v>6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2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3">
      <c r="A253">
        <v>0</v>
      </c>
      <c r="B253">
        <v>33</v>
      </c>
      <c r="C253">
        <v>17</v>
      </c>
      <c r="D253">
        <v>16</v>
      </c>
      <c r="E253">
        <v>15</v>
      </c>
      <c r="F253">
        <v>27</v>
      </c>
      <c r="G253">
        <v>73</v>
      </c>
      <c r="H253">
        <v>9</v>
      </c>
      <c r="I253">
        <v>20</v>
      </c>
      <c r="J253">
        <v>21</v>
      </c>
      <c r="K253">
        <v>11</v>
      </c>
      <c r="L253">
        <v>6</v>
      </c>
      <c r="M253">
        <v>13</v>
      </c>
      <c r="N253">
        <v>7</v>
      </c>
      <c r="O253">
        <v>1</v>
      </c>
      <c r="P253">
        <v>36</v>
      </c>
      <c r="Q253">
        <v>3</v>
      </c>
      <c r="R253">
        <v>7</v>
      </c>
      <c r="S253">
        <v>5</v>
      </c>
      <c r="T253">
        <v>11</v>
      </c>
      <c r="U253">
        <v>30</v>
      </c>
      <c r="V253">
        <v>6</v>
      </c>
      <c r="W253">
        <v>2</v>
      </c>
      <c r="X253">
        <v>37</v>
      </c>
      <c r="Y253">
        <v>1</v>
      </c>
      <c r="Z253">
        <v>10</v>
      </c>
      <c r="AA253">
        <v>1</v>
      </c>
      <c r="AB253">
        <v>10</v>
      </c>
      <c r="AC253">
        <v>23</v>
      </c>
      <c r="AD253">
        <v>4</v>
      </c>
      <c r="AE253">
        <v>19</v>
      </c>
      <c r="AF253">
        <v>19</v>
      </c>
      <c r="AG253">
        <v>4</v>
      </c>
      <c r="AH253">
        <v>3</v>
      </c>
      <c r="AI253">
        <v>30</v>
      </c>
      <c r="AJ253">
        <v>41</v>
      </c>
      <c r="AK253">
        <v>18</v>
      </c>
      <c r="AL253">
        <v>10</v>
      </c>
      <c r="AM253">
        <v>36</v>
      </c>
      <c r="AN253">
        <v>30</v>
      </c>
      <c r="AO253">
        <v>37</v>
      </c>
      <c r="AP253">
        <v>6</v>
      </c>
      <c r="AQ253">
        <v>135</v>
      </c>
      <c r="AR253">
        <v>17</v>
      </c>
      <c r="AS253">
        <v>20</v>
      </c>
      <c r="AT253">
        <v>1</v>
      </c>
      <c r="AU253">
        <v>2</v>
      </c>
      <c r="AV253">
        <v>15</v>
      </c>
      <c r="AW253">
        <v>6</v>
      </c>
      <c r="AX253">
        <v>49</v>
      </c>
    </row>
    <row r="254" spans="1:50" x14ac:dyDescent="0.3">
      <c r="A254">
        <v>0</v>
      </c>
      <c r="B254">
        <v>21</v>
      </c>
      <c r="C254">
        <v>10</v>
      </c>
      <c r="D254">
        <v>56</v>
      </c>
      <c r="E254">
        <v>0</v>
      </c>
      <c r="F254">
        <v>2</v>
      </c>
      <c r="G254">
        <v>64</v>
      </c>
      <c r="H254">
        <v>1</v>
      </c>
      <c r="I254">
        <v>5</v>
      </c>
      <c r="J254">
        <v>60</v>
      </c>
      <c r="K254">
        <v>4</v>
      </c>
      <c r="L254">
        <v>2</v>
      </c>
      <c r="M254">
        <v>0</v>
      </c>
      <c r="N254">
        <v>0</v>
      </c>
      <c r="O254">
        <v>38</v>
      </c>
      <c r="P254">
        <v>5</v>
      </c>
      <c r="Q254">
        <v>4</v>
      </c>
      <c r="R254">
        <v>12</v>
      </c>
      <c r="S254">
        <v>44</v>
      </c>
      <c r="T254">
        <v>3</v>
      </c>
      <c r="U254">
        <v>38</v>
      </c>
      <c r="V254">
        <v>0</v>
      </c>
      <c r="W254">
        <v>5</v>
      </c>
      <c r="X254">
        <v>30</v>
      </c>
      <c r="Y254">
        <v>1</v>
      </c>
      <c r="Z254">
        <v>0</v>
      </c>
      <c r="AA254">
        <v>0</v>
      </c>
      <c r="AB254">
        <v>3</v>
      </c>
      <c r="AC254">
        <v>41</v>
      </c>
      <c r="AD254">
        <v>1</v>
      </c>
      <c r="AE254">
        <v>48</v>
      </c>
      <c r="AF254">
        <v>61</v>
      </c>
      <c r="AG254">
        <v>16</v>
      </c>
      <c r="AH254">
        <v>8</v>
      </c>
      <c r="AI254">
        <v>0</v>
      </c>
      <c r="AJ254">
        <v>38</v>
      </c>
      <c r="AK254">
        <v>20</v>
      </c>
      <c r="AL254">
        <v>51</v>
      </c>
      <c r="AM254">
        <v>37</v>
      </c>
      <c r="AN254">
        <v>55</v>
      </c>
      <c r="AO254">
        <v>7</v>
      </c>
      <c r="AP254">
        <v>0</v>
      </c>
      <c r="AQ254">
        <v>143</v>
      </c>
      <c r="AR254">
        <v>6</v>
      </c>
      <c r="AS254">
        <v>53</v>
      </c>
      <c r="AT254">
        <v>33</v>
      </c>
      <c r="AU254">
        <v>1</v>
      </c>
      <c r="AV254">
        <v>0</v>
      </c>
      <c r="AW254">
        <v>0</v>
      </c>
      <c r="AX254">
        <v>89</v>
      </c>
    </row>
    <row r="255" spans="1:50" x14ac:dyDescent="0.3">
      <c r="A255">
        <v>0</v>
      </c>
      <c r="B255">
        <v>30</v>
      </c>
      <c r="C255">
        <v>0</v>
      </c>
      <c r="D255">
        <v>0</v>
      </c>
      <c r="E255">
        <v>3</v>
      </c>
      <c r="F255">
        <v>49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67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5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8</v>
      </c>
      <c r="AG255">
        <v>0</v>
      </c>
      <c r="AH255">
        <v>0</v>
      </c>
      <c r="AI255">
        <v>0</v>
      </c>
      <c r="AJ255">
        <v>15</v>
      </c>
      <c r="AK255">
        <v>0</v>
      </c>
      <c r="AL255">
        <v>0</v>
      </c>
      <c r="AM255">
        <v>24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111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11</v>
      </c>
      <c r="P256">
        <v>0</v>
      </c>
      <c r="Q256">
        <v>47</v>
      </c>
      <c r="R256">
        <v>129</v>
      </c>
      <c r="S256">
        <v>5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39</v>
      </c>
      <c r="AF256">
        <v>0</v>
      </c>
      <c r="AG256">
        <v>26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4</v>
      </c>
      <c r="AR256">
        <v>0</v>
      </c>
      <c r="AS256">
        <v>0</v>
      </c>
      <c r="AT256">
        <v>15</v>
      </c>
      <c r="AU256">
        <v>0</v>
      </c>
      <c r="AV256">
        <v>0</v>
      </c>
      <c r="AW256">
        <v>0</v>
      </c>
      <c r="AX256">
        <v>5</v>
      </c>
    </row>
    <row r="257" spans="1:50" x14ac:dyDescent="0.3">
      <c r="A257">
        <v>1</v>
      </c>
      <c r="B257">
        <v>49</v>
      </c>
      <c r="C257">
        <v>21</v>
      </c>
      <c r="D257">
        <v>44</v>
      </c>
      <c r="E257">
        <v>32</v>
      </c>
      <c r="F257">
        <v>18</v>
      </c>
      <c r="G257">
        <v>106</v>
      </c>
      <c r="H257">
        <v>23</v>
      </c>
      <c r="I257">
        <v>15</v>
      </c>
      <c r="J257">
        <v>69</v>
      </c>
      <c r="K257">
        <v>14</v>
      </c>
      <c r="L257">
        <v>6</v>
      </c>
      <c r="M257">
        <v>16</v>
      </c>
      <c r="N257">
        <v>2</v>
      </c>
      <c r="O257">
        <v>50</v>
      </c>
      <c r="P257">
        <v>18</v>
      </c>
      <c r="Q257">
        <v>2</v>
      </c>
      <c r="R257">
        <v>20</v>
      </c>
      <c r="S257">
        <v>28</v>
      </c>
      <c r="T257">
        <v>12</v>
      </c>
      <c r="U257">
        <v>58</v>
      </c>
      <c r="V257">
        <v>14</v>
      </c>
      <c r="W257">
        <v>1</v>
      </c>
      <c r="X257">
        <v>39</v>
      </c>
      <c r="Y257">
        <v>0</v>
      </c>
      <c r="Z257">
        <v>13</v>
      </c>
      <c r="AA257">
        <v>6</v>
      </c>
      <c r="AB257">
        <v>10</v>
      </c>
      <c r="AC257">
        <v>34</v>
      </c>
      <c r="AD257">
        <v>1</v>
      </c>
      <c r="AE257">
        <v>44</v>
      </c>
      <c r="AF257">
        <v>71</v>
      </c>
      <c r="AG257">
        <v>17</v>
      </c>
      <c r="AH257">
        <v>3</v>
      </c>
      <c r="AI257">
        <v>6</v>
      </c>
      <c r="AJ257">
        <v>49</v>
      </c>
      <c r="AK257">
        <v>33</v>
      </c>
      <c r="AL257">
        <v>47</v>
      </c>
      <c r="AM257">
        <v>75</v>
      </c>
      <c r="AN257">
        <v>71</v>
      </c>
      <c r="AO257">
        <v>166</v>
      </c>
      <c r="AP257">
        <v>5</v>
      </c>
      <c r="AQ257">
        <v>335</v>
      </c>
      <c r="AR257">
        <v>23</v>
      </c>
      <c r="AS257">
        <v>36</v>
      </c>
      <c r="AT257">
        <v>11</v>
      </c>
      <c r="AU257">
        <v>0</v>
      </c>
      <c r="AV257">
        <v>6</v>
      </c>
      <c r="AW257">
        <v>24</v>
      </c>
      <c r="AX257">
        <v>88</v>
      </c>
    </row>
    <row r="258" spans="1:50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3</v>
      </c>
      <c r="J258">
        <v>0</v>
      </c>
      <c r="K258">
        <v>0</v>
      </c>
      <c r="L258">
        <v>1</v>
      </c>
      <c r="M258">
        <v>0</v>
      </c>
      <c r="N258">
        <v>14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2</v>
      </c>
      <c r="U258">
        <v>0</v>
      </c>
      <c r="V258">
        <v>0</v>
      </c>
      <c r="W258">
        <v>1</v>
      </c>
      <c r="X258">
        <v>0</v>
      </c>
      <c r="Y258">
        <v>3</v>
      </c>
      <c r="Z258">
        <v>0</v>
      </c>
      <c r="AA258">
        <v>0</v>
      </c>
      <c r="AB258">
        <v>2</v>
      </c>
      <c r="AC258">
        <v>7</v>
      </c>
      <c r="AD258">
        <v>0</v>
      </c>
      <c r="AE258">
        <v>6</v>
      </c>
      <c r="AF258">
        <v>0</v>
      </c>
      <c r="AG258">
        <v>0</v>
      </c>
      <c r="AH258">
        <v>9</v>
      </c>
      <c r="AI258">
        <v>205</v>
      </c>
      <c r="AJ258">
        <v>0</v>
      </c>
      <c r="AK258">
        <v>43</v>
      </c>
      <c r="AL258">
        <v>0</v>
      </c>
      <c r="AM258">
        <v>0</v>
      </c>
      <c r="AN258">
        <v>0</v>
      </c>
      <c r="AO258">
        <v>45</v>
      </c>
      <c r="AP258">
        <v>16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3</v>
      </c>
      <c r="AW258">
        <v>0</v>
      </c>
      <c r="AX258">
        <v>12</v>
      </c>
    </row>
    <row r="259" spans="1:50" x14ac:dyDescent="0.3">
      <c r="A259">
        <v>2</v>
      </c>
      <c r="B259">
        <v>51</v>
      </c>
      <c r="C259">
        <v>15</v>
      </c>
      <c r="D259">
        <v>0</v>
      </c>
      <c r="E259">
        <v>17</v>
      </c>
      <c r="F259">
        <v>20</v>
      </c>
      <c r="G259">
        <v>95</v>
      </c>
      <c r="H259">
        <v>7</v>
      </c>
      <c r="I259">
        <v>0</v>
      </c>
      <c r="J259">
        <v>6</v>
      </c>
      <c r="K259">
        <v>2</v>
      </c>
      <c r="L259">
        <v>2</v>
      </c>
      <c r="M259">
        <v>23</v>
      </c>
      <c r="N259">
        <v>1</v>
      </c>
      <c r="O259">
        <v>0</v>
      </c>
      <c r="P259">
        <v>4</v>
      </c>
      <c r="Q259">
        <v>3</v>
      </c>
      <c r="R259">
        <v>1</v>
      </c>
      <c r="S259">
        <v>1</v>
      </c>
      <c r="T259">
        <v>12</v>
      </c>
      <c r="U259">
        <v>23</v>
      </c>
      <c r="V259">
        <v>9</v>
      </c>
      <c r="W259">
        <v>0</v>
      </c>
      <c r="X259">
        <v>34</v>
      </c>
      <c r="Y259">
        <v>3</v>
      </c>
      <c r="Z259">
        <v>0</v>
      </c>
      <c r="AA259">
        <v>3</v>
      </c>
      <c r="AB259">
        <v>0</v>
      </c>
      <c r="AC259">
        <v>6</v>
      </c>
      <c r="AD259">
        <v>0</v>
      </c>
      <c r="AE259">
        <v>2</v>
      </c>
      <c r="AF259">
        <v>29</v>
      </c>
      <c r="AG259">
        <v>3</v>
      </c>
      <c r="AH259">
        <v>0</v>
      </c>
      <c r="AI259">
        <v>8</v>
      </c>
      <c r="AJ259">
        <v>63</v>
      </c>
      <c r="AK259">
        <v>5</v>
      </c>
      <c r="AL259">
        <v>0</v>
      </c>
      <c r="AM259">
        <v>67</v>
      </c>
      <c r="AN259">
        <v>118</v>
      </c>
      <c r="AO259">
        <v>12</v>
      </c>
      <c r="AP259">
        <v>2</v>
      </c>
      <c r="AQ259">
        <v>28</v>
      </c>
      <c r="AR259">
        <v>33</v>
      </c>
      <c r="AS259">
        <v>4</v>
      </c>
      <c r="AT259">
        <v>0</v>
      </c>
      <c r="AU259">
        <v>0</v>
      </c>
      <c r="AV259">
        <v>0</v>
      </c>
      <c r="AW259">
        <v>33</v>
      </c>
      <c r="AX259">
        <v>26</v>
      </c>
    </row>
    <row r="260" spans="1:50" x14ac:dyDescent="0.3">
      <c r="A260">
        <v>0</v>
      </c>
      <c r="B260">
        <v>0</v>
      </c>
      <c r="C260">
        <v>3</v>
      </c>
      <c r="D260">
        <v>1</v>
      </c>
      <c r="E260">
        <v>15</v>
      </c>
      <c r="F260">
        <v>4</v>
      </c>
      <c r="G260">
        <v>5</v>
      </c>
      <c r="H260">
        <v>25</v>
      </c>
      <c r="I260">
        <v>1</v>
      </c>
      <c r="J260">
        <v>9</v>
      </c>
      <c r="K260">
        <v>5</v>
      </c>
      <c r="L260">
        <v>2</v>
      </c>
      <c r="M260">
        <v>48</v>
      </c>
      <c r="N260">
        <v>21</v>
      </c>
      <c r="O260">
        <v>0</v>
      </c>
      <c r="P260">
        <v>5</v>
      </c>
      <c r="Q260">
        <v>1</v>
      </c>
      <c r="R260">
        <v>0</v>
      </c>
      <c r="S260">
        <v>0</v>
      </c>
      <c r="T260">
        <v>0</v>
      </c>
      <c r="U260">
        <v>9</v>
      </c>
      <c r="V260">
        <v>0</v>
      </c>
      <c r="W260">
        <v>0</v>
      </c>
      <c r="X260">
        <v>22</v>
      </c>
      <c r="Y260">
        <v>1</v>
      </c>
      <c r="Z260">
        <v>2</v>
      </c>
      <c r="AA260">
        <v>0</v>
      </c>
      <c r="AB260">
        <v>1</v>
      </c>
      <c r="AC260">
        <v>0</v>
      </c>
      <c r="AD260">
        <v>1</v>
      </c>
      <c r="AE260">
        <v>4</v>
      </c>
      <c r="AF260">
        <v>5</v>
      </c>
      <c r="AG260">
        <v>0</v>
      </c>
      <c r="AH260">
        <v>0</v>
      </c>
      <c r="AI260">
        <v>78</v>
      </c>
      <c r="AJ260">
        <v>14</v>
      </c>
      <c r="AK260">
        <v>3</v>
      </c>
      <c r="AL260">
        <v>0</v>
      </c>
      <c r="AM260">
        <v>0</v>
      </c>
      <c r="AN260">
        <v>31</v>
      </c>
      <c r="AO260">
        <v>58</v>
      </c>
      <c r="AP260">
        <v>13</v>
      </c>
      <c r="AQ260">
        <v>81</v>
      </c>
      <c r="AR260">
        <v>0</v>
      </c>
      <c r="AS260">
        <v>0</v>
      </c>
      <c r="AT260">
        <v>0</v>
      </c>
      <c r="AU260">
        <v>1</v>
      </c>
      <c r="AV260">
        <v>6</v>
      </c>
      <c r="AW260">
        <v>0</v>
      </c>
      <c r="AX260">
        <v>13</v>
      </c>
    </row>
    <row r="261" spans="1:50" x14ac:dyDescent="0.3">
      <c r="A261">
        <v>0</v>
      </c>
      <c r="B261">
        <v>0</v>
      </c>
      <c r="C261">
        <v>6</v>
      </c>
      <c r="D261">
        <v>75</v>
      </c>
      <c r="E261">
        <v>0</v>
      </c>
      <c r="F261">
        <v>0</v>
      </c>
      <c r="G261">
        <v>0</v>
      </c>
      <c r="H261">
        <v>5</v>
      </c>
      <c r="I261">
        <v>20</v>
      </c>
      <c r="J261">
        <v>98</v>
      </c>
      <c r="K261">
        <v>14</v>
      </c>
      <c r="L261">
        <v>3</v>
      </c>
      <c r="M261">
        <v>0</v>
      </c>
      <c r="N261">
        <v>11</v>
      </c>
      <c r="O261">
        <v>16</v>
      </c>
      <c r="P261">
        <v>11</v>
      </c>
      <c r="Q261">
        <v>11</v>
      </c>
      <c r="R261">
        <v>5</v>
      </c>
      <c r="S261">
        <v>24</v>
      </c>
      <c r="T261">
        <v>0</v>
      </c>
      <c r="U261">
        <v>0</v>
      </c>
      <c r="V261">
        <v>0</v>
      </c>
      <c r="W261">
        <v>3</v>
      </c>
      <c r="X261">
        <v>0</v>
      </c>
      <c r="Y261">
        <v>6</v>
      </c>
      <c r="Z261">
        <v>35</v>
      </c>
      <c r="AA261">
        <v>0</v>
      </c>
      <c r="AB261">
        <v>49</v>
      </c>
      <c r="AC261">
        <v>24</v>
      </c>
      <c r="AD261">
        <v>2</v>
      </c>
      <c r="AE261">
        <v>179</v>
      </c>
      <c r="AF261">
        <v>0</v>
      </c>
      <c r="AG261">
        <v>9</v>
      </c>
      <c r="AH261">
        <v>8</v>
      </c>
      <c r="AI261">
        <v>75</v>
      </c>
      <c r="AJ261">
        <v>0</v>
      </c>
      <c r="AK261">
        <v>22</v>
      </c>
      <c r="AL261">
        <v>34</v>
      </c>
      <c r="AM261">
        <v>0</v>
      </c>
      <c r="AN261">
        <v>17</v>
      </c>
      <c r="AO261">
        <v>78</v>
      </c>
      <c r="AP261">
        <v>45</v>
      </c>
      <c r="AQ261">
        <v>98</v>
      </c>
      <c r="AR261">
        <v>0</v>
      </c>
      <c r="AS261">
        <v>95</v>
      </c>
      <c r="AT261">
        <v>9</v>
      </c>
      <c r="AU261">
        <v>2</v>
      </c>
      <c r="AV261">
        <v>283</v>
      </c>
      <c r="AW261">
        <v>0</v>
      </c>
      <c r="AX261">
        <v>671</v>
      </c>
    </row>
    <row r="262" spans="1:50" x14ac:dyDescent="0.3">
      <c r="A262">
        <v>0</v>
      </c>
      <c r="B262">
        <v>7</v>
      </c>
      <c r="C262">
        <v>7</v>
      </c>
      <c r="D262">
        <v>62</v>
      </c>
      <c r="E262">
        <v>19</v>
      </c>
      <c r="F262">
        <v>12</v>
      </c>
      <c r="G262">
        <v>23</v>
      </c>
      <c r="H262">
        <v>0</v>
      </c>
      <c r="I262">
        <v>28</v>
      </c>
      <c r="J262">
        <v>75</v>
      </c>
      <c r="K262">
        <v>6</v>
      </c>
      <c r="L262">
        <v>1</v>
      </c>
      <c r="M262">
        <v>3</v>
      </c>
      <c r="N262">
        <v>10</v>
      </c>
      <c r="O262">
        <v>8</v>
      </c>
      <c r="P262">
        <v>13</v>
      </c>
      <c r="Q262">
        <v>30</v>
      </c>
      <c r="R262">
        <v>6</v>
      </c>
      <c r="S262">
        <v>22</v>
      </c>
      <c r="T262">
        <v>10</v>
      </c>
      <c r="U262">
        <v>7</v>
      </c>
      <c r="V262">
        <v>5</v>
      </c>
      <c r="W262">
        <v>7</v>
      </c>
      <c r="X262">
        <v>15</v>
      </c>
      <c r="Y262">
        <v>13</v>
      </c>
      <c r="Z262">
        <v>40</v>
      </c>
      <c r="AA262">
        <v>0</v>
      </c>
      <c r="AB262">
        <v>94</v>
      </c>
      <c r="AC262">
        <v>25</v>
      </c>
      <c r="AD262">
        <v>7</v>
      </c>
      <c r="AE262">
        <v>291</v>
      </c>
      <c r="AF262">
        <v>69</v>
      </c>
      <c r="AG262">
        <v>15</v>
      </c>
      <c r="AH262">
        <v>33</v>
      </c>
      <c r="AI262">
        <v>26</v>
      </c>
      <c r="AJ262">
        <v>29</v>
      </c>
      <c r="AK262">
        <v>21</v>
      </c>
      <c r="AL262">
        <v>3</v>
      </c>
      <c r="AM262">
        <v>23</v>
      </c>
      <c r="AN262">
        <v>8</v>
      </c>
      <c r="AO262">
        <v>2</v>
      </c>
      <c r="AP262">
        <v>16</v>
      </c>
      <c r="AQ262">
        <v>58</v>
      </c>
      <c r="AR262">
        <v>10</v>
      </c>
      <c r="AS262">
        <v>79</v>
      </c>
      <c r="AT262">
        <v>9</v>
      </c>
      <c r="AU262">
        <v>7</v>
      </c>
      <c r="AV262">
        <v>181</v>
      </c>
      <c r="AW262">
        <v>15</v>
      </c>
      <c r="AX262">
        <v>716</v>
      </c>
    </row>
    <row r="263" spans="1:50" x14ac:dyDescent="0.3">
      <c r="A263">
        <v>0</v>
      </c>
      <c r="B263">
        <v>25</v>
      </c>
      <c r="C263">
        <v>1</v>
      </c>
      <c r="D263">
        <v>0</v>
      </c>
      <c r="E263">
        <v>0</v>
      </c>
      <c r="F263">
        <v>0</v>
      </c>
      <c r="G263">
        <v>36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41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23</v>
      </c>
      <c r="V263">
        <v>0</v>
      </c>
      <c r="W263">
        <v>0</v>
      </c>
      <c r="X263">
        <v>3</v>
      </c>
      <c r="Y263">
        <v>0</v>
      </c>
      <c r="Z263">
        <v>0</v>
      </c>
      <c r="AA263">
        <v>0</v>
      </c>
      <c r="AB263">
        <v>0</v>
      </c>
      <c r="AC263">
        <v>6</v>
      </c>
      <c r="AD263">
        <v>0</v>
      </c>
      <c r="AE263">
        <v>1</v>
      </c>
      <c r="AF263">
        <v>2</v>
      </c>
      <c r="AG263">
        <v>0</v>
      </c>
      <c r="AH263">
        <v>0</v>
      </c>
      <c r="AI263">
        <v>0</v>
      </c>
      <c r="AJ263">
        <v>3</v>
      </c>
      <c r="AK263">
        <v>12</v>
      </c>
      <c r="AL263">
        <v>0</v>
      </c>
      <c r="AM263">
        <v>22</v>
      </c>
      <c r="AN263">
        <v>0</v>
      </c>
      <c r="AO263">
        <v>0</v>
      </c>
      <c r="AP263">
        <v>0</v>
      </c>
      <c r="AQ263">
        <v>11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19</v>
      </c>
      <c r="AX263">
        <v>1</v>
      </c>
    </row>
    <row r="264" spans="1:50" x14ac:dyDescent="0.3">
      <c r="A264">
        <v>0</v>
      </c>
      <c r="B264">
        <v>16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165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2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12</v>
      </c>
      <c r="AX264">
        <v>0</v>
      </c>
    </row>
    <row r="265" spans="1:50" x14ac:dyDescent="0.3">
      <c r="A265">
        <v>2</v>
      </c>
      <c r="B265">
        <v>19</v>
      </c>
      <c r="C265">
        <v>13</v>
      </c>
      <c r="D265">
        <v>3</v>
      </c>
      <c r="E265">
        <v>8</v>
      </c>
      <c r="F265">
        <v>3</v>
      </c>
      <c r="G265">
        <v>94</v>
      </c>
      <c r="H265">
        <v>20</v>
      </c>
      <c r="I265">
        <v>4</v>
      </c>
      <c r="J265">
        <v>17</v>
      </c>
      <c r="K265">
        <v>21</v>
      </c>
      <c r="L265">
        <v>2</v>
      </c>
      <c r="M265">
        <v>11</v>
      </c>
      <c r="N265">
        <v>0</v>
      </c>
      <c r="O265">
        <v>2</v>
      </c>
      <c r="P265">
        <v>3</v>
      </c>
      <c r="Q265">
        <v>0</v>
      </c>
      <c r="R265">
        <v>22</v>
      </c>
      <c r="S265">
        <v>6</v>
      </c>
      <c r="T265">
        <v>7</v>
      </c>
      <c r="U265">
        <v>10</v>
      </c>
      <c r="V265">
        <v>5</v>
      </c>
      <c r="W265">
        <v>1</v>
      </c>
      <c r="X265">
        <v>32</v>
      </c>
      <c r="Y265">
        <v>0</v>
      </c>
      <c r="Z265">
        <v>0</v>
      </c>
      <c r="AA265">
        <v>1</v>
      </c>
      <c r="AB265">
        <v>0</v>
      </c>
      <c r="AC265">
        <v>14</v>
      </c>
      <c r="AD265">
        <v>1</v>
      </c>
      <c r="AE265">
        <v>25</v>
      </c>
      <c r="AF265">
        <v>21</v>
      </c>
      <c r="AG265">
        <v>2</v>
      </c>
      <c r="AH265">
        <v>1</v>
      </c>
      <c r="AI265">
        <v>6</v>
      </c>
      <c r="AJ265">
        <v>46</v>
      </c>
      <c r="AK265">
        <v>8</v>
      </c>
      <c r="AL265">
        <v>158</v>
      </c>
      <c r="AM265">
        <v>15</v>
      </c>
      <c r="AN265">
        <v>31</v>
      </c>
      <c r="AO265">
        <v>15</v>
      </c>
      <c r="AP265">
        <v>6</v>
      </c>
      <c r="AQ265">
        <v>175</v>
      </c>
      <c r="AR265">
        <v>2</v>
      </c>
      <c r="AS265">
        <v>2</v>
      </c>
      <c r="AT265">
        <v>2</v>
      </c>
      <c r="AU265">
        <v>0</v>
      </c>
      <c r="AV265">
        <v>0</v>
      </c>
      <c r="AW265">
        <v>5</v>
      </c>
      <c r="AX265">
        <v>19</v>
      </c>
    </row>
    <row r="266" spans="1:50" x14ac:dyDescent="0.3">
      <c r="A266">
        <v>0</v>
      </c>
      <c r="B266">
        <v>10</v>
      </c>
      <c r="C266">
        <v>0</v>
      </c>
      <c r="D266">
        <v>5</v>
      </c>
      <c r="E266">
        <v>0</v>
      </c>
      <c r="F266">
        <v>0</v>
      </c>
      <c r="G266">
        <v>25</v>
      </c>
      <c r="H266">
        <v>0</v>
      </c>
      <c r="I266">
        <v>0</v>
      </c>
      <c r="J266">
        <v>2</v>
      </c>
      <c r="K266">
        <v>0</v>
      </c>
      <c r="L266">
        <v>0</v>
      </c>
      <c r="M266">
        <v>0</v>
      </c>
      <c r="N266">
        <v>0</v>
      </c>
      <c r="O266">
        <v>10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3</v>
      </c>
      <c r="V266">
        <v>0</v>
      </c>
      <c r="W266">
        <v>0</v>
      </c>
      <c r="X266">
        <v>3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30</v>
      </c>
      <c r="AF266">
        <v>17</v>
      </c>
      <c r="AG266">
        <v>2</v>
      </c>
      <c r="AH266">
        <v>0</v>
      </c>
      <c r="AI266">
        <v>0</v>
      </c>
      <c r="AJ266">
        <v>42</v>
      </c>
      <c r="AK266">
        <v>0</v>
      </c>
      <c r="AL266">
        <v>11</v>
      </c>
      <c r="AM266">
        <v>5</v>
      </c>
      <c r="AN266">
        <v>13</v>
      </c>
      <c r="AO266">
        <v>0</v>
      </c>
      <c r="AP266">
        <v>0</v>
      </c>
      <c r="AQ266">
        <v>78</v>
      </c>
      <c r="AR266">
        <v>0</v>
      </c>
      <c r="AS266">
        <v>2</v>
      </c>
      <c r="AT266">
        <v>2</v>
      </c>
      <c r="AU266">
        <v>0</v>
      </c>
      <c r="AV266">
        <v>0</v>
      </c>
      <c r="AW266">
        <v>3</v>
      </c>
      <c r="AX266">
        <v>8</v>
      </c>
    </row>
    <row r="267" spans="1:50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1</v>
      </c>
      <c r="AL267">
        <v>0</v>
      </c>
      <c r="AM267">
        <v>0</v>
      </c>
      <c r="AN267">
        <v>2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11</v>
      </c>
      <c r="AX267">
        <v>11</v>
      </c>
    </row>
    <row r="268" spans="1:50" x14ac:dyDescent="0.3">
      <c r="A268">
        <v>4</v>
      </c>
      <c r="B268">
        <v>25</v>
      </c>
      <c r="C268">
        <v>11</v>
      </c>
      <c r="D268">
        <v>0</v>
      </c>
      <c r="E268">
        <v>19</v>
      </c>
      <c r="F268">
        <v>10</v>
      </c>
      <c r="G268">
        <v>33</v>
      </c>
      <c r="H268">
        <v>15</v>
      </c>
      <c r="I268">
        <v>0</v>
      </c>
      <c r="J268">
        <v>3</v>
      </c>
      <c r="K268">
        <v>4</v>
      </c>
      <c r="L268">
        <v>2</v>
      </c>
      <c r="M268">
        <v>10</v>
      </c>
      <c r="N268">
        <v>0</v>
      </c>
      <c r="O268">
        <v>9</v>
      </c>
      <c r="P268">
        <v>1</v>
      </c>
      <c r="Q268">
        <v>0</v>
      </c>
      <c r="R268">
        <v>1</v>
      </c>
      <c r="S268">
        <v>2</v>
      </c>
      <c r="T268">
        <v>10</v>
      </c>
      <c r="U268">
        <v>20</v>
      </c>
      <c r="V268">
        <v>6</v>
      </c>
      <c r="W268">
        <v>2</v>
      </c>
      <c r="X268">
        <v>35</v>
      </c>
      <c r="Y268">
        <v>0</v>
      </c>
      <c r="Z268">
        <v>0</v>
      </c>
      <c r="AA268">
        <v>1</v>
      </c>
      <c r="AB268">
        <v>0</v>
      </c>
      <c r="AC268">
        <v>38</v>
      </c>
      <c r="AD268">
        <v>2</v>
      </c>
      <c r="AE268">
        <v>29</v>
      </c>
      <c r="AF268">
        <v>21</v>
      </c>
      <c r="AG268">
        <v>8</v>
      </c>
      <c r="AH268">
        <v>0</v>
      </c>
      <c r="AI268">
        <v>10</v>
      </c>
      <c r="AJ268">
        <v>13</v>
      </c>
      <c r="AK268">
        <v>3</v>
      </c>
      <c r="AL268">
        <v>24</v>
      </c>
      <c r="AM268">
        <v>21</v>
      </c>
      <c r="AN268">
        <v>77</v>
      </c>
      <c r="AO268">
        <v>16</v>
      </c>
      <c r="AP268">
        <v>4</v>
      </c>
      <c r="AQ268">
        <v>72</v>
      </c>
      <c r="AR268">
        <v>4</v>
      </c>
      <c r="AS268">
        <v>0</v>
      </c>
      <c r="AT268">
        <v>8</v>
      </c>
      <c r="AU268">
        <v>0</v>
      </c>
      <c r="AV268">
        <v>1</v>
      </c>
      <c r="AW268">
        <v>15</v>
      </c>
      <c r="AX268">
        <v>5</v>
      </c>
    </row>
    <row r="269" spans="1:50" x14ac:dyDescent="0.3">
      <c r="A269">
        <v>0</v>
      </c>
      <c r="B269">
        <v>5</v>
      </c>
      <c r="C269">
        <v>2</v>
      </c>
      <c r="D269">
        <v>35</v>
      </c>
      <c r="E269">
        <v>8</v>
      </c>
      <c r="F269">
        <v>2</v>
      </c>
      <c r="G269">
        <v>4</v>
      </c>
      <c r="H269">
        <v>5</v>
      </c>
      <c r="I269">
        <v>19</v>
      </c>
      <c r="J269">
        <v>50</v>
      </c>
      <c r="K269">
        <v>2</v>
      </c>
      <c r="L269">
        <v>6</v>
      </c>
      <c r="M269">
        <v>3</v>
      </c>
      <c r="N269">
        <v>3</v>
      </c>
      <c r="O269">
        <v>6</v>
      </c>
      <c r="P269">
        <v>16</v>
      </c>
      <c r="Q269">
        <v>3</v>
      </c>
      <c r="R269">
        <v>8</v>
      </c>
      <c r="S269">
        <v>18</v>
      </c>
      <c r="T269">
        <v>3</v>
      </c>
      <c r="U269">
        <v>8</v>
      </c>
      <c r="V269">
        <v>7</v>
      </c>
      <c r="W269">
        <v>2</v>
      </c>
      <c r="X269">
        <v>13</v>
      </c>
      <c r="Y269">
        <v>2</v>
      </c>
      <c r="Z269">
        <v>21</v>
      </c>
      <c r="AA269">
        <v>1</v>
      </c>
      <c r="AB269">
        <v>31</v>
      </c>
      <c r="AC269">
        <v>43</v>
      </c>
      <c r="AD269">
        <v>0</v>
      </c>
      <c r="AE269">
        <v>50</v>
      </c>
      <c r="AF269">
        <v>5</v>
      </c>
      <c r="AG269">
        <v>1</v>
      </c>
      <c r="AH269">
        <v>0</v>
      </c>
      <c r="AI269">
        <v>36</v>
      </c>
      <c r="AJ269">
        <v>11</v>
      </c>
      <c r="AK269">
        <v>47</v>
      </c>
      <c r="AL269">
        <v>40</v>
      </c>
      <c r="AM269">
        <v>17</v>
      </c>
      <c r="AN269">
        <v>5</v>
      </c>
      <c r="AO269">
        <v>312</v>
      </c>
      <c r="AP269">
        <v>28</v>
      </c>
      <c r="AQ269">
        <v>38</v>
      </c>
      <c r="AR269">
        <v>3</v>
      </c>
      <c r="AS269">
        <v>39</v>
      </c>
      <c r="AT269">
        <v>1</v>
      </c>
      <c r="AU269">
        <v>4</v>
      </c>
      <c r="AV269">
        <v>171</v>
      </c>
      <c r="AW269">
        <v>8</v>
      </c>
      <c r="AX269">
        <v>316</v>
      </c>
    </row>
    <row r="270" spans="1:50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3">
      <c r="A271">
        <v>4</v>
      </c>
      <c r="B271">
        <v>0</v>
      </c>
      <c r="C271">
        <v>1</v>
      </c>
      <c r="D271">
        <v>0</v>
      </c>
      <c r="E271">
        <v>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284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17</v>
      </c>
      <c r="AR271">
        <v>15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3">
      <c r="A272">
        <v>4</v>
      </c>
      <c r="B272">
        <v>27</v>
      </c>
      <c r="C272">
        <v>16</v>
      </c>
      <c r="D272">
        <v>55</v>
      </c>
      <c r="E272">
        <v>28</v>
      </c>
      <c r="F272">
        <v>34</v>
      </c>
      <c r="G272">
        <v>142</v>
      </c>
      <c r="H272">
        <v>56</v>
      </c>
      <c r="I272">
        <v>15</v>
      </c>
      <c r="J272">
        <v>51</v>
      </c>
      <c r="K272">
        <v>11</v>
      </c>
      <c r="L272">
        <v>7</v>
      </c>
      <c r="M272">
        <v>16</v>
      </c>
      <c r="N272">
        <v>4</v>
      </c>
      <c r="O272">
        <v>39</v>
      </c>
      <c r="P272">
        <v>35</v>
      </c>
      <c r="Q272">
        <v>18</v>
      </c>
      <c r="R272">
        <v>16</v>
      </c>
      <c r="S272">
        <v>23</v>
      </c>
      <c r="T272">
        <v>13</v>
      </c>
      <c r="U272">
        <v>81</v>
      </c>
      <c r="V272">
        <v>17</v>
      </c>
      <c r="W272">
        <v>2</v>
      </c>
      <c r="X272">
        <v>53</v>
      </c>
      <c r="Y272">
        <v>3</v>
      </c>
      <c r="Z272">
        <v>4</v>
      </c>
      <c r="AA272">
        <v>4</v>
      </c>
      <c r="AB272">
        <v>5</v>
      </c>
      <c r="AC272">
        <v>25</v>
      </c>
      <c r="AD272">
        <v>9</v>
      </c>
      <c r="AE272">
        <v>55</v>
      </c>
      <c r="AF272">
        <v>90</v>
      </c>
      <c r="AG272">
        <v>17</v>
      </c>
      <c r="AH272">
        <v>14</v>
      </c>
      <c r="AI272">
        <v>35</v>
      </c>
      <c r="AJ272">
        <v>84</v>
      </c>
      <c r="AK272">
        <v>42</v>
      </c>
      <c r="AL272">
        <v>83</v>
      </c>
      <c r="AM272">
        <v>71</v>
      </c>
      <c r="AN272">
        <v>87</v>
      </c>
      <c r="AO272">
        <v>44</v>
      </c>
      <c r="AP272">
        <v>7</v>
      </c>
      <c r="AQ272">
        <v>310</v>
      </c>
      <c r="AR272">
        <v>21</v>
      </c>
      <c r="AS272">
        <v>69</v>
      </c>
      <c r="AT272">
        <v>22</v>
      </c>
      <c r="AU272">
        <v>1</v>
      </c>
      <c r="AV272">
        <v>14</v>
      </c>
      <c r="AW272">
        <v>5</v>
      </c>
      <c r="AX272">
        <v>179</v>
      </c>
    </row>
    <row r="273" spans="1:50" x14ac:dyDescent="0.3">
      <c r="A273">
        <v>0</v>
      </c>
      <c r="B273">
        <v>0</v>
      </c>
      <c r="C273">
        <v>0</v>
      </c>
      <c r="D273">
        <v>4</v>
      </c>
      <c r="E273">
        <v>0</v>
      </c>
      <c r="F273">
        <v>0</v>
      </c>
      <c r="G273">
        <v>0</v>
      </c>
      <c r="H273">
        <v>0</v>
      </c>
      <c r="I273">
        <v>3</v>
      </c>
      <c r="J273">
        <v>56</v>
      </c>
      <c r="K273">
        <v>0</v>
      </c>
      <c r="L273">
        <v>0</v>
      </c>
      <c r="M273">
        <v>0</v>
      </c>
      <c r="N273">
        <v>3</v>
      </c>
      <c r="O273">
        <v>0</v>
      </c>
      <c r="P273">
        <v>25</v>
      </c>
      <c r="Q273">
        <v>1</v>
      </c>
      <c r="R273">
        <v>0</v>
      </c>
      <c r="S273">
        <v>3</v>
      </c>
      <c r="T273">
        <v>0</v>
      </c>
      <c r="U273">
        <v>0</v>
      </c>
      <c r="V273">
        <v>0</v>
      </c>
      <c r="W273">
        <v>2</v>
      </c>
      <c r="X273">
        <v>0</v>
      </c>
      <c r="Y273">
        <v>4</v>
      </c>
      <c r="Z273">
        <v>2</v>
      </c>
      <c r="AA273">
        <v>0</v>
      </c>
      <c r="AB273">
        <v>3</v>
      </c>
      <c r="AC273">
        <v>4</v>
      </c>
      <c r="AD273">
        <v>0</v>
      </c>
      <c r="AE273">
        <v>37</v>
      </c>
      <c r="AF273">
        <v>0</v>
      </c>
      <c r="AG273">
        <v>0</v>
      </c>
      <c r="AH273">
        <v>6</v>
      </c>
      <c r="AI273">
        <v>117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5</v>
      </c>
      <c r="AT273">
        <v>0</v>
      </c>
      <c r="AU273">
        <v>1</v>
      </c>
      <c r="AV273">
        <v>43</v>
      </c>
      <c r="AW273">
        <v>0</v>
      </c>
      <c r="AX273">
        <v>82</v>
      </c>
    </row>
    <row r="274" spans="1:50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172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19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268</v>
      </c>
      <c r="AL275">
        <v>0</v>
      </c>
      <c r="AM275">
        <v>0</v>
      </c>
      <c r="AN275">
        <v>121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3">
      <c r="A276">
        <v>0</v>
      </c>
      <c r="B276">
        <v>11</v>
      </c>
      <c r="C276">
        <v>0</v>
      </c>
      <c r="D276">
        <v>0</v>
      </c>
      <c r="E276">
        <v>7</v>
      </c>
      <c r="F276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189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75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32</v>
      </c>
      <c r="AK276">
        <v>0</v>
      </c>
      <c r="AL276">
        <v>0</v>
      </c>
      <c r="AM276">
        <v>5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57</v>
      </c>
      <c r="AX276">
        <v>0</v>
      </c>
    </row>
    <row r="277" spans="1:50" x14ac:dyDescent="0.3">
      <c r="A277">
        <v>1</v>
      </c>
      <c r="B277">
        <v>31</v>
      </c>
      <c r="C277">
        <v>15</v>
      </c>
      <c r="D277">
        <v>22</v>
      </c>
      <c r="E277">
        <v>11</v>
      </c>
      <c r="F277">
        <v>14</v>
      </c>
      <c r="G277">
        <v>115</v>
      </c>
      <c r="H277">
        <v>3</v>
      </c>
      <c r="I277">
        <v>13</v>
      </c>
      <c r="J277">
        <v>25</v>
      </c>
      <c r="K277">
        <v>10</v>
      </c>
      <c r="L277">
        <v>3</v>
      </c>
      <c r="M277">
        <v>9</v>
      </c>
      <c r="N277">
        <v>1</v>
      </c>
      <c r="O277">
        <v>1</v>
      </c>
      <c r="P277">
        <v>5</v>
      </c>
      <c r="Q277">
        <v>5</v>
      </c>
      <c r="R277">
        <v>9</v>
      </c>
      <c r="S277">
        <v>26</v>
      </c>
      <c r="T277">
        <v>4</v>
      </c>
      <c r="U277">
        <v>53</v>
      </c>
      <c r="V277">
        <v>3</v>
      </c>
      <c r="W277">
        <v>3</v>
      </c>
      <c r="X277">
        <v>40</v>
      </c>
      <c r="Y277">
        <v>1</v>
      </c>
      <c r="Z277">
        <v>5</v>
      </c>
      <c r="AA277">
        <v>1</v>
      </c>
      <c r="AB277">
        <v>8</v>
      </c>
      <c r="AC277">
        <v>17</v>
      </c>
      <c r="AD277">
        <v>6</v>
      </c>
      <c r="AE277">
        <v>48</v>
      </c>
      <c r="AF277">
        <v>52</v>
      </c>
      <c r="AG277">
        <v>4</v>
      </c>
      <c r="AH277">
        <v>10</v>
      </c>
      <c r="AI277">
        <v>27</v>
      </c>
      <c r="AJ277">
        <v>43</v>
      </c>
      <c r="AK277">
        <v>21</v>
      </c>
      <c r="AL277">
        <v>8</v>
      </c>
      <c r="AM277">
        <v>26</v>
      </c>
      <c r="AN277">
        <v>73</v>
      </c>
      <c r="AO277">
        <v>39</v>
      </c>
      <c r="AP277">
        <v>3</v>
      </c>
      <c r="AQ277">
        <v>131</v>
      </c>
      <c r="AR277">
        <v>23</v>
      </c>
      <c r="AS277">
        <v>27</v>
      </c>
      <c r="AT277">
        <v>1</v>
      </c>
      <c r="AU277">
        <v>4</v>
      </c>
      <c r="AV277">
        <v>12</v>
      </c>
      <c r="AW277">
        <v>14</v>
      </c>
      <c r="AX277">
        <v>43</v>
      </c>
    </row>
    <row r="278" spans="1:50" x14ac:dyDescent="0.3">
      <c r="A278">
        <v>0</v>
      </c>
      <c r="B278">
        <v>0</v>
      </c>
      <c r="C278">
        <v>0</v>
      </c>
      <c r="D278">
        <v>108</v>
      </c>
      <c r="E278">
        <v>0</v>
      </c>
      <c r="F278">
        <v>0</v>
      </c>
      <c r="G278">
        <v>0</v>
      </c>
      <c r="H278">
        <v>0</v>
      </c>
      <c r="I278">
        <v>66</v>
      </c>
      <c r="J278">
        <v>92</v>
      </c>
      <c r="K278">
        <v>0</v>
      </c>
      <c r="L278">
        <v>0</v>
      </c>
      <c r="M278">
        <v>0</v>
      </c>
      <c r="N278">
        <v>0</v>
      </c>
      <c r="O278">
        <v>74</v>
      </c>
      <c r="P278">
        <v>0</v>
      </c>
      <c r="Q278">
        <v>7</v>
      </c>
      <c r="R278">
        <v>53</v>
      </c>
      <c r="S278">
        <v>55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1</v>
      </c>
      <c r="AD278">
        <v>0</v>
      </c>
      <c r="AE278">
        <v>136</v>
      </c>
      <c r="AF278">
        <v>0</v>
      </c>
      <c r="AG278">
        <v>31</v>
      </c>
      <c r="AH278">
        <v>0</v>
      </c>
      <c r="AI278">
        <v>0</v>
      </c>
      <c r="AJ278">
        <v>0</v>
      </c>
      <c r="AK278">
        <v>3</v>
      </c>
      <c r="AL278">
        <v>2</v>
      </c>
      <c r="AM278">
        <v>0</v>
      </c>
      <c r="AN278">
        <v>0</v>
      </c>
      <c r="AO278">
        <v>1</v>
      </c>
      <c r="AP278">
        <v>0</v>
      </c>
      <c r="AQ278">
        <v>0</v>
      </c>
      <c r="AR278">
        <v>0</v>
      </c>
      <c r="AS278">
        <v>126</v>
      </c>
      <c r="AT278">
        <v>15</v>
      </c>
      <c r="AU278">
        <v>0</v>
      </c>
      <c r="AV278">
        <v>0</v>
      </c>
      <c r="AW278">
        <v>0</v>
      </c>
      <c r="AX278">
        <v>258</v>
      </c>
    </row>
    <row r="279" spans="1:50" x14ac:dyDescent="0.3">
      <c r="A279">
        <v>0</v>
      </c>
      <c r="B279">
        <v>0</v>
      </c>
      <c r="C279">
        <v>0</v>
      </c>
      <c r="D279">
        <v>21</v>
      </c>
      <c r="E279">
        <v>0</v>
      </c>
      <c r="F279">
        <v>0</v>
      </c>
      <c r="G279">
        <v>0</v>
      </c>
      <c r="H279">
        <v>0</v>
      </c>
      <c r="I279">
        <v>3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32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2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79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81</v>
      </c>
      <c r="AR280">
        <v>4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89</v>
      </c>
      <c r="AR281">
        <v>0</v>
      </c>
      <c r="AS281">
        <v>1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3">
      <c r="A282">
        <v>0</v>
      </c>
      <c r="B282">
        <v>0</v>
      </c>
      <c r="C282">
        <v>6</v>
      </c>
      <c r="D282">
        <v>5</v>
      </c>
      <c r="E282">
        <v>8</v>
      </c>
      <c r="F282">
        <v>1</v>
      </c>
      <c r="G282">
        <v>7</v>
      </c>
      <c r="H282">
        <v>6</v>
      </c>
      <c r="I282">
        <v>1</v>
      </c>
      <c r="J282">
        <v>26</v>
      </c>
      <c r="K282">
        <v>0</v>
      </c>
      <c r="L282">
        <v>6</v>
      </c>
      <c r="M282">
        <v>1</v>
      </c>
      <c r="N282">
        <v>1</v>
      </c>
      <c r="O282">
        <v>5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7</v>
      </c>
      <c r="V282">
        <v>0</v>
      </c>
      <c r="W282">
        <v>1</v>
      </c>
      <c r="X282">
        <v>2</v>
      </c>
      <c r="Y282">
        <v>0</v>
      </c>
      <c r="Z282">
        <v>0</v>
      </c>
      <c r="AA282">
        <v>0</v>
      </c>
      <c r="AB282">
        <v>0</v>
      </c>
      <c r="AC282">
        <v>39</v>
      </c>
      <c r="AD282">
        <v>0</v>
      </c>
      <c r="AE282">
        <v>4</v>
      </c>
      <c r="AF282">
        <v>1</v>
      </c>
      <c r="AG282">
        <v>2</v>
      </c>
      <c r="AH282">
        <v>0</v>
      </c>
      <c r="AI282">
        <v>0</v>
      </c>
      <c r="AJ282">
        <v>20</v>
      </c>
      <c r="AK282">
        <v>22</v>
      </c>
      <c r="AL282">
        <v>18</v>
      </c>
      <c r="AM282">
        <v>5</v>
      </c>
      <c r="AN282">
        <v>23</v>
      </c>
      <c r="AO282">
        <v>45</v>
      </c>
      <c r="AP282">
        <v>1</v>
      </c>
      <c r="AQ282">
        <v>43</v>
      </c>
      <c r="AR282">
        <v>2</v>
      </c>
      <c r="AS282">
        <v>5</v>
      </c>
      <c r="AT282">
        <v>0</v>
      </c>
      <c r="AU282">
        <v>0</v>
      </c>
      <c r="AV282">
        <v>0</v>
      </c>
      <c r="AW282">
        <v>0</v>
      </c>
      <c r="AX282">
        <v>35</v>
      </c>
    </row>
    <row r="283" spans="1:50" x14ac:dyDescent="0.3">
      <c r="A283">
        <v>4</v>
      </c>
      <c r="B283">
        <v>38</v>
      </c>
      <c r="C283">
        <v>29</v>
      </c>
      <c r="D283">
        <v>11</v>
      </c>
      <c r="E283">
        <v>30</v>
      </c>
      <c r="F283">
        <v>23</v>
      </c>
      <c r="G283">
        <v>142</v>
      </c>
      <c r="H283">
        <v>22</v>
      </c>
      <c r="I283">
        <v>12</v>
      </c>
      <c r="J283">
        <v>26</v>
      </c>
      <c r="K283">
        <v>17</v>
      </c>
      <c r="L283">
        <v>10</v>
      </c>
      <c r="M283">
        <v>11</v>
      </c>
      <c r="N283">
        <v>1</v>
      </c>
      <c r="O283">
        <v>26</v>
      </c>
      <c r="P283">
        <v>157</v>
      </c>
      <c r="Q283">
        <v>3</v>
      </c>
      <c r="R283">
        <v>7</v>
      </c>
      <c r="S283">
        <v>14</v>
      </c>
      <c r="T283">
        <v>9</v>
      </c>
      <c r="U283">
        <v>74</v>
      </c>
      <c r="V283">
        <v>11</v>
      </c>
      <c r="W283">
        <v>2</v>
      </c>
      <c r="X283">
        <v>56</v>
      </c>
      <c r="Y283">
        <v>4</v>
      </c>
      <c r="Z283">
        <v>5</v>
      </c>
      <c r="AA283">
        <v>3</v>
      </c>
      <c r="AB283">
        <v>5</v>
      </c>
      <c r="AC283">
        <v>53</v>
      </c>
      <c r="AD283">
        <v>2</v>
      </c>
      <c r="AE283">
        <v>42</v>
      </c>
      <c r="AF283">
        <v>52</v>
      </c>
      <c r="AG283">
        <v>10</v>
      </c>
      <c r="AH283">
        <v>7</v>
      </c>
      <c r="AI283">
        <v>38</v>
      </c>
      <c r="AJ283">
        <v>41</v>
      </c>
      <c r="AK283">
        <v>33</v>
      </c>
      <c r="AL283">
        <v>76</v>
      </c>
      <c r="AM283">
        <v>63</v>
      </c>
      <c r="AN283">
        <v>64</v>
      </c>
      <c r="AO283">
        <v>43</v>
      </c>
      <c r="AP283">
        <v>10</v>
      </c>
      <c r="AQ283">
        <v>510</v>
      </c>
      <c r="AR283">
        <v>15</v>
      </c>
      <c r="AS283">
        <v>12</v>
      </c>
      <c r="AT283">
        <v>7</v>
      </c>
      <c r="AU283">
        <v>3</v>
      </c>
      <c r="AV283">
        <v>5</v>
      </c>
      <c r="AW283">
        <v>8</v>
      </c>
      <c r="AX283">
        <v>26</v>
      </c>
    </row>
    <row r="284" spans="1:50" x14ac:dyDescent="0.3">
      <c r="A284">
        <v>0</v>
      </c>
      <c r="B284">
        <v>26</v>
      </c>
      <c r="C284">
        <v>0</v>
      </c>
      <c r="D284">
        <v>0</v>
      </c>
      <c r="E284">
        <v>24</v>
      </c>
      <c r="F284">
        <v>78</v>
      </c>
      <c r="G284">
        <v>1</v>
      </c>
      <c r="H284">
        <v>0</v>
      </c>
      <c r="I284">
        <v>0</v>
      </c>
      <c r="J284">
        <v>2</v>
      </c>
      <c r="K284">
        <v>0</v>
      </c>
      <c r="L284">
        <v>0</v>
      </c>
      <c r="M284">
        <v>114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16</v>
      </c>
      <c r="W284">
        <v>0</v>
      </c>
      <c r="X284">
        <v>0</v>
      </c>
      <c r="Y284">
        <v>0</v>
      </c>
      <c r="Z284">
        <v>0</v>
      </c>
      <c r="AA284">
        <v>7</v>
      </c>
      <c r="AB284">
        <v>0</v>
      </c>
      <c r="AC284">
        <v>0</v>
      </c>
      <c r="AD284">
        <v>0</v>
      </c>
      <c r="AE284">
        <v>0</v>
      </c>
      <c r="AF284">
        <v>7</v>
      </c>
      <c r="AG284">
        <v>0</v>
      </c>
      <c r="AH284">
        <v>0</v>
      </c>
      <c r="AI284">
        <v>0</v>
      </c>
      <c r="AJ284">
        <v>79</v>
      </c>
      <c r="AK284">
        <v>0</v>
      </c>
      <c r="AL284">
        <v>0</v>
      </c>
      <c r="AM284">
        <v>61</v>
      </c>
      <c r="AN284">
        <v>0</v>
      </c>
      <c r="AO284">
        <v>1</v>
      </c>
      <c r="AP284">
        <v>1</v>
      </c>
      <c r="AQ284">
        <v>0</v>
      </c>
      <c r="AR284">
        <v>11</v>
      </c>
      <c r="AS284">
        <v>0</v>
      </c>
      <c r="AT284">
        <v>0</v>
      </c>
      <c r="AU284">
        <v>0</v>
      </c>
      <c r="AV284">
        <v>0</v>
      </c>
      <c r="AW284">
        <v>65</v>
      </c>
      <c r="AX284">
        <v>95</v>
      </c>
    </row>
    <row r="285" spans="1:50" x14ac:dyDescent="0.3">
      <c r="A285">
        <v>0</v>
      </c>
      <c r="B285">
        <v>0</v>
      </c>
      <c r="C285">
        <v>2</v>
      </c>
      <c r="D285">
        <v>0</v>
      </c>
      <c r="E285">
        <v>2</v>
      </c>
      <c r="F285">
        <v>0</v>
      </c>
      <c r="G285">
        <v>0</v>
      </c>
      <c r="H285">
        <v>0</v>
      </c>
      <c r="I285">
        <v>3</v>
      </c>
      <c r="J285">
        <v>8</v>
      </c>
      <c r="K285">
        <v>3</v>
      </c>
      <c r="L285">
        <v>1</v>
      </c>
      <c r="M285">
        <v>12</v>
      </c>
      <c r="N285">
        <v>0</v>
      </c>
      <c r="O285">
        <v>6</v>
      </c>
      <c r="P285">
        <v>0</v>
      </c>
      <c r="Q285">
        <v>4</v>
      </c>
      <c r="R285">
        <v>6</v>
      </c>
      <c r="S285">
        <v>3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2</v>
      </c>
      <c r="AC285">
        <v>6</v>
      </c>
      <c r="AD285">
        <v>1</v>
      </c>
      <c r="AE285">
        <v>43</v>
      </c>
      <c r="AF285">
        <v>21</v>
      </c>
      <c r="AG285">
        <v>0</v>
      </c>
      <c r="AH285">
        <v>2</v>
      </c>
      <c r="AI285">
        <v>0</v>
      </c>
      <c r="AJ285">
        <v>12</v>
      </c>
      <c r="AK285">
        <v>10</v>
      </c>
      <c r="AL285">
        <v>15</v>
      </c>
      <c r="AM285">
        <v>0</v>
      </c>
      <c r="AN285">
        <v>4</v>
      </c>
      <c r="AO285">
        <v>5</v>
      </c>
      <c r="AP285">
        <v>0</v>
      </c>
      <c r="AQ285">
        <v>51</v>
      </c>
      <c r="AR285">
        <v>1</v>
      </c>
      <c r="AS285">
        <v>0</v>
      </c>
      <c r="AT285">
        <v>1</v>
      </c>
      <c r="AU285">
        <v>0</v>
      </c>
      <c r="AV285">
        <v>0</v>
      </c>
      <c r="AW285">
        <v>1</v>
      </c>
      <c r="AX285">
        <v>0</v>
      </c>
    </row>
    <row r="286" spans="1:50" x14ac:dyDescent="0.3">
      <c r="A286">
        <v>2</v>
      </c>
      <c r="B286">
        <v>0</v>
      </c>
      <c r="C286">
        <v>0</v>
      </c>
      <c r="D286">
        <v>0</v>
      </c>
      <c r="E286">
        <v>3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78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0</v>
      </c>
      <c r="AO286">
        <v>25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3">
      <c r="A287">
        <v>3</v>
      </c>
      <c r="B287">
        <v>20</v>
      </c>
      <c r="C287">
        <v>21</v>
      </c>
      <c r="D287">
        <v>19</v>
      </c>
      <c r="E287">
        <v>8</v>
      </c>
      <c r="F287">
        <v>1</v>
      </c>
      <c r="G287">
        <v>150</v>
      </c>
      <c r="H287">
        <v>0</v>
      </c>
      <c r="I287">
        <v>3</v>
      </c>
      <c r="J287">
        <v>28</v>
      </c>
      <c r="K287">
        <v>16</v>
      </c>
      <c r="L287">
        <v>2</v>
      </c>
      <c r="M287">
        <v>1</v>
      </c>
      <c r="N287">
        <v>5</v>
      </c>
      <c r="O287">
        <v>16</v>
      </c>
      <c r="P287">
        <v>7</v>
      </c>
      <c r="Q287">
        <v>8</v>
      </c>
      <c r="R287">
        <v>17</v>
      </c>
      <c r="S287">
        <v>2</v>
      </c>
      <c r="T287">
        <v>4</v>
      </c>
      <c r="U287">
        <v>79</v>
      </c>
      <c r="V287">
        <v>0</v>
      </c>
      <c r="W287">
        <v>3</v>
      </c>
      <c r="X287">
        <v>48</v>
      </c>
      <c r="Y287">
        <v>2</v>
      </c>
      <c r="Z287">
        <v>4</v>
      </c>
      <c r="AA287">
        <v>1</v>
      </c>
      <c r="AB287">
        <v>5</v>
      </c>
      <c r="AC287">
        <v>54</v>
      </c>
      <c r="AD287">
        <v>5</v>
      </c>
      <c r="AE287">
        <v>9</v>
      </c>
      <c r="AF287">
        <v>114</v>
      </c>
      <c r="AG287">
        <v>3</v>
      </c>
      <c r="AH287">
        <v>0</v>
      </c>
      <c r="AI287">
        <v>21</v>
      </c>
      <c r="AJ287">
        <v>50</v>
      </c>
      <c r="AK287">
        <v>34</v>
      </c>
      <c r="AL287">
        <v>109</v>
      </c>
      <c r="AM287">
        <v>29</v>
      </c>
      <c r="AN287">
        <v>52</v>
      </c>
      <c r="AO287">
        <v>5</v>
      </c>
      <c r="AP287">
        <v>7</v>
      </c>
      <c r="AQ287">
        <v>859</v>
      </c>
      <c r="AR287">
        <v>4</v>
      </c>
      <c r="AS287">
        <v>1</v>
      </c>
      <c r="AT287">
        <v>1</v>
      </c>
      <c r="AU287">
        <v>3</v>
      </c>
      <c r="AV287">
        <v>3</v>
      </c>
      <c r="AW287">
        <v>13</v>
      </c>
      <c r="AX287">
        <v>16</v>
      </c>
    </row>
    <row r="288" spans="1:50" x14ac:dyDescent="0.3">
      <c r="A288">
        <v>0</v>
      </c>
      <c r="B288">
        <v>25</v>
      </c>
      <c r="C288">
        <v>0</v>
      </c>
      <c r="D288">
        <v>0</v>
      </c>
      <c r="E288">
        <v>0</v>
      </c>
      <c r="F288">
        <v>0</v>
      </c>
      <c r="G288">
        <v>7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15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6</v>
      </c>
      <c r="W288">
        <v>0</v>
      </c>
      <c r="X288">
        <v>0</v>
      </c>
      <c r="Y288">
        <v>0</v>
      </c>
      <c r="Z288">
        <v>0</v>
      </c>
      <c r="AA288">
        <v>2</v>
      </c>
      <c r="AB288">
        <v>0</v>
      </c>
      <c r="AC288">
        <v>0</v>
      </c>
      <c r="AD288">
        <v>0</v>
      </c>
      <c r="AE288">
        <v>0</v>
      </c>
      <c r="AF288">
        <v>15</v>
      </c>
      <c r="AG288">
        <v>0</v>
      </c>
      <c r="AH288">
        <v>0</v>
      </c>
      <c r="AI288">
        <v>0</v>
      </c>
      <c r="AJ288">
        <v>18</v>
      </c>
      <c r="AK288">
        <v>0</v>
      </c>
      <c r="AL288">
        <v>0</v>
      </c>
      <c r="AM288">
        <v>5</v>
      </c>
      <c r="AN288">
        <v>0</v>
      </c>
      <c r="AO288">
        <v>0</v>
      </c>
      <c r="AP288">
        <v>0</v>
      </c>
      <c r="AQ288">
        <v>0</v>
      </c>
      <c r="AR288">
        <v>3</v>
      </c>
      <c r="AS288">
        <v>0</v>
      </c>
      <c r="AT288">
        <v>0</v>
      </c>
      <c r="AU288">
        <v>0</v>
      </c>
      <c r="AV288">
        <v>0</v>
      </c>
      <c r="AW288">
        <v>11</v>
      </c>
      <c r="AX288">
        <v>0</v>
      </c>
    </row>
    <row r="289" spans="1:50" x14ac:dyDescent="0.3">
      <c r="A289">
        <v>3</v>
      </c>
      <c r="B289">
        <v>29</v>
      </c>
      <c r="C289">
        <v>11</v>
      </c>
      <c r="D289">
        <v>8</v>
      </c>
      <c r="E289">
        <v>19</v>
      </c>
      <c r="F289">
        <v>11</v>
      </c>
      <c r="G289">
        <v>58</v>
      </c>
      <c r="H289">
        <v>13</v>
      </c>
      <c r="I289">
        <v>21</v>
      </c>
      <c r="J289">
        <v>30</v>
      </c>
      <c r="K289">
        <v>9</v>
      </c>
      <c r="L289">
        <v>5</v>
      </c>
      <c r="M289">
        <v>15</v>
      </c>
      <c r="N289">
        <v>2</v>
      </c>
      <c r="O289">
        <v>4</v>
      </c>
      <c r="P289">
        <v>10</v>
      </c>
      <c r="Q289">
        <v>9</v>
      </c>
      <c r="R289">
        <v>28</v>
      </c>
      <c r="S289">
        <v>16</v>
      </c>
      <c r="T289">
        <v>5</v>
      </c>
      <c r="U289">
        <v>82</v>
      </c>
      <c r="V289">
        <v>11</v>
      </c>
      <c r="W289">
        <v>0</v>
      </c>
      <c r="X289">
        <v>41</v>
      </c>
      <c r="Y289">
        <v>4</v>
      </c>
      <c r="Z289">
        <v>10</v>
      </c>
      <c r="AA289">
        <v>4</v>
      </c>
      <c r="AB289">
        <v>3</v>
      </c>
      <c r="AC289">
        <v>63</v>
      </c>
      <c r="AD289">
        <v>3</v>
      </c>
      <c r="AE289">
        <v>38</v>
      </c>
      <c r="AF289">
        <v>43</v>
      </c>
      <c r="AG289">
        <v>5</v>
      </c>
      <c r="AH289">
        <v>7</v>
      </c>
      <c r="AI289">
        <v>42</v>
      </c>
      <c r="AJ289">
        <v>45</v>
      </c>
      <c r="AK289">
        <v>27</v>
      </c>
      <c r="AL289">
        <v>33</v>
      </c>
      <c r="AM289">
        <v>12</v>
      </c>
      <c r="AN289">
        <v>32</v>
      </c>
      <c r="AO289">
        <v>52</v>
      </c>
      <c r="AP289">
        <v>9</v>
      </c>
      <c r="AQ289">
        <v>91</v>
      </c>
      <c r="AR289">
        <v>6</v>
      </c>
      <c r="AS289">
        <v>19</v>
      </c>
      <c r="AT289">
        <v>3</v>
      </c>
      <c r="AU289">
        <v>2</v>
      </c>
      <c r="AV289">
        <v>29</v>
      </c>
      <c r="AW289">
        <v>4</v>
      </c>
      <c r="AX289">
        <v>74</v>
      </c>
    </row>
    <row r="290" spans="1:50" x14ac:dyDescent="0.3">
      <c r="A290">
        <v>0</v>
      </c>
      <c r="B290">
        <v>0</v>
      </c>
      <c r="C290">
        <v>2</v>
      </c>
      <c r="D290">
        <v>2</v>
      </c>
      <c r="E290">
        <v>0</v>
      </c>
      <c r="F290">
        <v>0</v>
      </c>
      <c r="G290">
        <v>0</v>
      </c>
      <c r="H290">
        <v>0</v>
      </c>
      <c r="I290">
        <v>2</v>
      </c>
      <c r="J290">
        <v>9</v>
      </c>
      <c r="K290">
        <v>4</v>
      </c>
      <c r="L290">
        <v>1</v>
      </c>
      <c r="M290">
        <v>0</v>
      </c>
      <c r="N290">
        <v>0</v>
      </c>
      <c r="O290">
        <v>0</v>
      </c>
      <c r="P290">
        <v>3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1</v>
      </c>
      <c r="Y290">
        <v>1</v>
      </c>
      <c r="Z290">
        <v>0</v>
      </c>
      <c r="AA290">
        <v>0</v>
      </c>
      <c r="AB290">
        <v>0</v>
      </c>
      <c r="AC290">
        <v>14</v>
      </c>
      <c r="AD290">
        <v>1</v>
      </c>
      <c r="AE290">
        <v>7</v>
      </c>
      <c r="AF290">
        <v>0</v>
      </c>
      <c r="AG290">
        <v>3</v>
      </c>
      <c r="AH290">
        <v>0</v>
      </c>
      <c r="AI290">
        <v>23</v>
      </c>
      <c r="AJ290">
        <v>0</v>
      </c>
      <c r="AK290">
        <v>28</v>
      </c>
      <c r="AL290">
        <v>4</v>
      </c>
      <c r="AM290">
        <v>0</v>
      </c>
      <c r="AN290">
        <v>2</v>
      </c>
      <c r="AO290">
        <v>18</v>
      </c>
      <c r="AP290">
        <v>3</v>
      </c>
      <c r="AQ290">
        <v>11</v>
      </c>
      <c r="AR290">
        <v>0</v>
      </c>
      <c r="AS290">
        <v>5</v>
      </c>
      <c r="AT290">
        <v>1</v>
      </c>
      <c r="AU290">
        <v>1</v>
      </c>
      <c r="AV290">
        <v>146</v>
      </c>
      <c r="AW290">
        <v>0</v>
      </c>
      <c r="AX290">
        <v>18</v>
      </c>
    </row>
    <row r="291" spans="1:50" x14ac:dyDescent="0.3">
      <c r="A291">
        <v>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3">
      <c r="A292">
        <v>3</v>
      </c>
      <c r="B292">
        <v>15</v>
      </c>
      <c r="C292">
        <v>38</v>
      </c>
      <c r="D292">
        <v>0</v>
      </c>
      <c r="E292">
        <v>3</v>
      </c>
      <c r="F292">
        <v>4</v>
      </c>
      <c r="G292">
        <v>70</v>
      </c>
      <c r="H292">
        <v>22</v>
      </c>
      <c r="I292">
        <v>7</v>
      </c>
      <c r="J292">
        <v>20</v>
      </c>
      <c r="K292">
        <v>13</v>
      </c>
      <c r="L292">
        <v>15</v>
      </c>
      <c r="M292">
        <v>15</v>
      </c>
      <c r="N292">
        <v>1</v>
      </c>
      <c r="O292">
        <v>1</v>
      </c>
      <c r="P292">
        <v>3</v>
      </c>
      <c r="Q292">
        <v>0</v>
      </c>
      <c r="R292">
        <v>6</v>
      </c>
      <c r="S292">
        <v>1</v>
      </c>
      <c r="T292">
        <v>12</v>
      </c>
      <c r="U292">
        <v>62</v>
      </c>
      <c r="V292">
        <v>25</v>
      </c>
      <c r="W292">
        <v>0</v>
      </c>
      <c r="X292">
        <v>40</v>
      </c>
      <c r="Y292">
        <v>0</v>
      </c>
      <c r="Z292">
        <v>1</v>
      </c>
      <c r="AA292">
        <v>1</v>
      </c>
      <c r="AB292">
        <v>1</v>
      </c>
      <c r="AC292">
        <v>22</v>
      </c>
      <c r="AD292">
        <v>0</v>
      </c>
      <c r="AE292">
        <v>8</v>
      </c>
      <c r="AF292">
        <v>6</v>
      </c>
      <c r="AG292">
        <v>2</v>
      </c>
      <c r="AH292">
        <v>2</v>
      </c>
      <c r="AI292">
        <v>32</v>
      </c>
      <c r="AJ292">
        <v>10</v>
      </c>
      <c r="AK292">
        <v>29</v>
      </c>
      <c r="AL292">
        <v>5</v>
      </c>
      <c r="AM292">
        <v>15</v>
      </c>
      <c r="AN292">
        <v>63</v>
      </c>
      <c r="AO292">
        <v>73</v>
      </c>
      <c r="AP292">
        <v>9</v>
      </c>
      <c r="AQ292">
        <v>38</v>
      </c>
      <c r="AR292">
        <v>8</v>
      </c>
      <c r="AS292">
        <v>5</v>
      </c>
      <c r="AT292">
        <v>1</v>
      </c>
      <c r="AU292">
        <v>0</v>
      </c>
      <c r="AV292">
        <v>3</v>
      </c>
      <c r="AW292">
        <v>37</v>
      </c>
      <c r="AX292">
        <v>15</v>
      </c>
    </row>
    <row r="293" spans="1:50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6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3">
      <c r="A294">
        <v>0</v>
      </c>
      <c r="B294">
        <v>7</v>
      </c>
      <c r="C294">
        <v>3</v>
      </c>
      <c r="D294">
        <v>10</v>
      </c>
      <c r="E294">
        <v>4</v>
      </c>
      <c r="F294">
        <v>6</v>
      </c>
      <c r="G294">
        <v>9</v>
      </c>
      <c r="H294">
        <v>15</v>
      </c>
      <c r="I294">
        <v>3</v>
      </c>
      <c r="J294">
        <v>2</v>
      </c>
      <c r="K294">
        <v>3</v>
      </c>
      <c r="L294">
        <v>1</v>
      </c>
      <c r="M294">
        <v>17</v>
      </c>
      <c r="N294">
        <v>1</v>
      </c>
      <c r="O294">
        <v>0</v>
      </c>
      <c r="P294">
        <v>4</v>
      </c>
      <c r="Q294">
        <v>0</v>
      </c>
      <c r="R294">
        <v>0</v>
      </c>
      <c r="S294">
        <v>1</v>
      </c>
      <c r="T294">
        <v>1</v>
      </c>
      <c r="U294">
        <v>1</v>
      </c>
      <c r="V294">
        <v>0</v>
      </c>
      <c r="W294">
        <v>1</v>
      </c>
      <c r="X294">
        <v>0</v>
      </c>
      <c r="Y294">
        <v>0</v>
      </c>
      <c r="Z294">
        <v>1</v>
      </c>
      <c r="AA294">
        <v>1</v>
      </c>
      <c r="AB294">
        <v>0</v>
      </c>
      <c r="AC294">
        <v>29</v>
      </c>
      <c r="AD294">
        <v>1</v>
      </c>
      <c r="AE294">
        <v>7</v>
      </c>
      <c r="AF294">
        <v>4</v>
      </c>
      <c r="AG294">
        <v>0</v>
      </c>
      <c r="AH294">
        <v>0</v>
      </c>
      <c r="AI294">
        <v>6</v>
      </c>
      <c r="AJ294">
        <v>31</v>
      </c>
      <c r="AK294">
        <v>7</v>
      </c>
      <c r="AL294">
        <v>0</v>
      </c>
      <c r="AM294">
        <v>14</v>
      </c>
      <c r="AN294">
        <v>6</v>
      </c>
      <c r="AO294">
        <v>5</v>
      </c>
      <c r="AP294">
        <v>0</v>
      </c>
      <c r="AQ294">
        <v>6</v>
      </c>
      <c r="AR294">
        <v>1</v>
      </c>
      <c r="AS294">
        <v>3</v>
      </c>
      <c r="AT294">
        <v>0</v>
      </c>
      <c r="AU294">
        <v>2</v>
      </c>
      <c r="AV294">
        <v>6</v>
      </c>
      <c r="AW294">
        <v>7</v>
      </c>
      <c r="AX294">
        <v>24</v>
      </c>
    </row>
    <row r="295" spans="1:50" x14ac:dyDescent="0.3">
      <c r="A295">
        <v>24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1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39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</v>
      </c>
      <c r="AC295">
        <v>0</v>
      </c>
      <c r="AD295">
        <v>0</v>
      </c>
      <c r="AE295">
        <v>10</v>
      </c>
      <c r="AF295">
        <v>7</v>
      </c>
      <c r="AG295">
        <v>0</v>
      </c>
      <c r="AH295">
        <v>0</v>
      </c>
      <c r="AI295">
        <v>2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11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20</v>
      </c>
      <c r="AX295">
        <v>3</v>
      </c>
    </row>
    <row r="296" spans="1:50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</v>
      </c>
      <c r="K296">
        <v>13</v>
      </c>
      <c r="L296">
        <v>0</v>
      </c>
      <c r="M296">
        <v>0</v>
      </c>
      <c r="N296">
        <v>7</v>
      </c>
      <c r="O296">
        <v>0</v>
      </c>
      <c r="P296">
        <v>3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9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87</v>
      </c>
      <c r="AJ296">
        <v>0</v>
      </c>
      <c r="AK296">
        <v>2</v>
      </c>
      <c r="AL296">
        <v>0</v>
      </c>
      <c r="AM296">
        <v>0</v>
      </c>
      <c r="AN296">
        <v>0</v>
      </c>
      <c r="AO296">
        <v>2</v>
      </c>
      <c r="AP296">
        <v>13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30</v>
      </c>
      <c r="AW296">
        <v>0</v>
      </c>
      <c r="AX296">
        <v>3</v>
      </c>
    </row>
    <row r="297" spans="1:50" x14ac:dyDescent="0.3">
      <c r="A297">
        <v>0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5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4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0</v>
      </c>
      <c r="AE297">
        <v>8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1</v>
      </c>
      <c r="AT297">
        <v>0</v>
      </c>
      <c r="AU297">
        <v>0</v>
      </c>
      <c r="AV297">
        <v>152</v>
      </c>
      <c r="AW297">
        <v>0</v>
      </c>
      <c r="AX297">
        <v>41</v>
      </c>
    </row>
    <row r="298" spans="1:50" x14ac:dyDescent="0.3">
      <c r="A298">
        <v>0</v>
      </c>
      <c r="B298">
        <v>7</v>
      </c>
      <c r="C298">
        <v>2</v>
      </c>
      <c r="D298">
        <v>3</v>
      </c>
      <c r="E298">
        <v>4</v>
      </c>
      <c r="F298">
        <v>9</v>
      </c>
      <c r="G298">
        <v>19</v>
      </c>
      <c r="H298">
        <v>0</v>
      </c>
      <c r="I298">
        <v>1</v>
      </c>
      <c r="J298">
        <v>12</v>
      </c>
      <c r="K298">
        <v>3</v>
      </c>
      <c r="L298">
        <v>6</v>
      </c>
      <c r="M298">
        <v>14</v>
      </c>
      <c r="N298">
        <v>1</v>
      </c>
      <c r="O298">
        <v>1</v>
      </c>
      <c r="P298">
        <v>1</v>
      </c>
      <c r="Q298">
        <v>1</v>
      </c>
      <c r="R298">
        <v>2</v>
      </c>
      <c r="S298">
        <v>4</v>
      </c>
      <c r="T298">
        <v>3</v>
      </c>
      <c r="U298">
        <v>6</v>
      </c>
      <c r="V298">
        <v>2</v>
      </c>
      <c r="W298">
        <v>1</v>
      </c>
      <c r="X298">
        <v>6</v>
      </c>
      <c r="Y298">
        <v>0</v>
      </c>
      <c r="Z298">
        <v>1</v>
      </c>
      <c r="AA298">
        <v>0</v>
      </c>
      <c r="AB298">
        <v>0</v>
      </c>
      <c r="AC298">
        <v>3</v>
      </c>
      <c r="AD298">
        <v>2</v>
      </c>
      <c r="AE298">
        <v>19</v>
      </c>
      <c r="AF298">
        <v>2</v>
      </c>
      <c r="AG298">
        <v>0</v>
      </c>
      <c r="AH298">
        <v>0</v>
      </c>
      <c r="AI298">
        <v>4</v>
      </c>
      <c r="AJ298">
        <v>4</v>
      </c>
      <c r="AK298">
        <v>10</v>
      </c>
      <c r="AL298">
        <v>30</v>
      </c>
      <c r="AM298">
        <v>9</v>
      </c>
      <c r="AN298">
        <v>12</v>
      </c>
      <c r="AO298">
        <v>72</v>
      </c>
      <c r="AP298">
        <v>1</v>
      </c>
      <c r="AQ298">
        <v>54</v>
      </c>
      <c r="AR298">
        <v>1</v>
      </c>
      <c r="AS298">
        <v>3</v>
      </c>
      <c r="AT298">
        <v>0</v>
      </c>
      <c r="AU298">
        <v>0</v>
      </c>
      <c r="AV298">
        <v>0</v>
      </c>
      <c r="AW298">
        <v>7</v>
      </c>
      <c r="AX298">
        <v>6</v>
      </c>
    </row>
    <row r="299" spans="1:50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1</v>
      </c>
      <c r="L299">
        <v>2</v>
      </c>
      <c r="M299">
        <v>0</v>
      </c>
      <c r="N299">
        <v>8</v>
      </c>
      <c r="O299">
        <v>0</v>
      </c>
      <c r="P299">
        <v>9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2</v>
      </c>
      <c r="AF299">
        <v>0</v>
      </c>
      <c r="AG299">
        <v>0</v>
      </c>
      <c r="AH299">
        <v>0</v>
      </c>
      <c r="AI299">
        <v>151</v>
      </c>
      <c r="AJ299">
        <v>0</v>
      </c>
      <c r="AK299">
        <v>4</v>
      </c>
      <c r="AL299">
        <v>7</v>
      </c>
      <c r="AM299">
        <v>0</v>
      </c>
      <c r="AN299">
        <v>1</v>
      </c>
      <c r="AO299">
        <v>9</v>
      </c>
      <c r="AP299">
        <v>6</v>
      </c>
      <c r="AQ299">
        <v>21</v>
      </c>
      <c r="AR299">
        <v>0</v>
      </c>
      <c r="AS299">
        <v>0</v>
      </c>
      <c r="AT299">
        <v>0</v>
      </c>
      <c r="AU299">
        <v>0</v>
      </c>
      <c r="AV299">
        <v>200</v>
      </c>
      <c r="AW299">
        <v>0</v>
      </c>
      <c r="AX299">
        <v>4</v>
      </c>
    </row>
    <row r="300" spans="1:50" x14ac:dyDescent="0.3">
      <c r="A300">
        <v>0</v>
      </c>
      <c r="B300">
        <v>26</v>
      </c>
      <c r="C300">
        <v>0</v>
      </c>
      <c r="D300">
        <v>0</v>
      </c>
      <c r="E300">
        <v>0</v>
      </c>
      <c r="F300">
        <v>1</v>
      </c>
      <c r="G300">
        <v>8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13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</v>
      </c>
      <c r="AX300">
        <v>1</v>
      </c>
    </row>
    <row r="301" spans="1:50" x14ac:dyDescent="0.3">
      <c r="A301">
        <v>0</v>
      </c>
      <c r="B301">
        <v>29</v>
      </c>
      <c r="C301">
        <v>10</v>
      </c>
      <c r="D301">
        <v>0</v>
      </c>
      <c r="E301">
        <v>24</v>
      </c>
      <c r="F301">
        <v>31</v>
      </c>
      <c r="G301">
        <v>71</v>
      </c>
      <c r="H301">
        <v>0</v>
      </c>
      <c r="I301">
        <v>0</v>
      </c>
      <c r="J301">
        <v>0</v>
      </c>
      <c r="K301">
        <v>4</v>
      </c>
      <c r="L301">
        <v>4</v>
      </c>
      <c r="M301">
        <v>90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8</v>
      </c>
      <c r="U301">
        <v>64</v>
      </c>
      <c r="V301">
        <v>14</v>
      </c>
      <c r="W301">
        <v>0</v>
      </c>
      <c r="X301">
        <v>31</v>
      </c>
      <c r="Y301">
        <v>0</v>
      </c>
      <c r="Z301">
        <v>0</v>
      </c>
      <c r="AA301">
        <v>4</v>
      </c>
      <c r="AB301">
        <v>0</v>
      </c>
      <c r="AC301">
        <v>59</v>
      </c>
      <c r="AD301">
        <v>0</v>
      </c>
      <c r="AE301">
        <v>0</v>
      </c>
      <c r="AF301">
        <v>34</v>
      </c>
      <c r="AG301">
        <v>0</v>
      </c>
      <c r="AH301">
        <v>0</v>
      </c>
      <c r="AI301">
        <v>3</v>
      </c>
      <c r="AJ301">
        <v>40</v>
      </c>
      <c r="AK301">
        <v>21</v>
      </c>
      <c r="AL301">
        <v>0</v>
      </c>
      <c r="AM301">
        <v>16</v>
      </c>
      <c r="AN301">
        <v>44</v>
      </c>
      <c r="AO301">
        <v>24</v>
      </c>
      <c r="AP301">
        <v>17</v>
      </c>
      <c r="AQ301">
        <v>0</v>
      </c>
      <c r="AR301">
        <v>6</v>
      </c>
      <c r="AS301">
        <v>0</v>
      </c>
      <c r="AT301">
        <v>0</v>
      </c>
      <c r="AU301">
        <v>0</v>
      </c>
      <c r="AV301">
        <v>1</v>
      </c>
      <c r="AW301">
        <v>7</v>
      </c>
      <c r="AX301">
        <v>5</v>
      </c>
    </row>
    <row r="302" spans="1:50" x14ac:dyDescent="0.3">
      <c r="A302">
        <v>2</v>
      </c>
      <c r="B302">
        <v>24</v>
      </c>
      <c r="C302">
        <v>18</v>
      </c>
      <c r="D302">
        <v>8</v>
      </c>
      <c r="E302">
        <v>20</v>
      </c>
      <c r="F302">
        <v>18</v>
      </c>
      <c r="G302">
        <v>146</v>
      </c>
      <c r="H302">
        <v>7</v>
      </c>
      <c r="I302">
        <v>5</v>
      </c>
      <c r="J302">
        <v>43</v>
      </c>
      <c r="K302">
        <v>14</v>
      </c>
      <c r="L302">
        <v>5</v>
      </c>
      <c r="M302">
        <v>13</v>
      </c>
      <c r="N302">
        <v>1</v>
      </c>
      <c r="O302">
        <v>23</v>
      </c>
      <c r="P302">
        <v>16</v>
      </c>
      <c r="Q302">
        <v>1</v>
      </c>
      <c r="R302">
        <v>22</v>
      </c>
      <c r="S302">
        <v>10</v>
      </c>
      <c r="T302">
        <v>8</v>
      </c>
      <c r="U302">
        <v>40</v>
      </c>
      <c r="V302">
        <v>3</v>
      </c>
      <c r="W302">
        <v>2</v>
      </c>
      <c r="X302">
        <v>40</v>
      </c>
      <c r="Y302">
        <v>2</v>
      </c>
      <c r="Z302">
        <v>1</v>
      </c>
      <c r="AA302">
        <v>1</v>
      </c>
      <c r="AB302">
        <v>2</v>
      </c>
      <c r="AC302">
        <v>37</v>
      </c>
      <c r="AD302">
        <v>2</v>
      </c>
      <c r="AE302">
        <v>25</v>
      </c>
      <c r="AF302">
        <v>39</v>
      </c>
      <c r="AG302">
        <v>7</v>
      </c>
      <c r="AH302">
        <v>9</v>
      </c>
      <c r="AI302">
        <v>7</v>
      </c>
      <c r="AJ302">
        <v>46</v>
      </c>
      <c r="AK302">
        <v>26</v>
      </c>
      <c r="AL302">
        <v>95</v>
      </c>
      <c r="AM302">
        <v>38</v>
      </c>
      <c r="AN302">
        <v>108</v>
      </c>
      <c r="AO302">
        <v>22</v>
      </c>
      <c r="AP302">
        <v>5</v>
      </c>
      <c r="AQ302">
        <v>136</v>
      </c>
      <c r="AR302">
        <v>17</v>
      </c>
      <c r="AS302">
        <v>16</v>
      </c>
      <c r="AT302">
        <v>4</v>
      </c>
      <c r="AU302">
        <v>1</v>
      </c>
      <c r="AV302">
        <v>0</v>
      </c>
      <c r="AW302">
        <v>11</v>
      </c>
      <c r="AX302">
        <v>27</v>
      </c>
    </row>
    <row r="303" spans="1:50" x14ac:dyDescent="0.3">
      <c r="A303">
        <v>6</v>
      </c>
      <c r="B303">
        <v>2</v>
      </c>
      <c r="C303">
        <v>1</v>
      </c>
      <c r="D303">
        <v>9</v>
      </c>
      <c r="E303">
        <v>11</v>
      </c>
      <c r="F303">
        <v>5</v>
      </c>
      <c r="G303">
        <v>6</v>
      </c>
      <c r="H303">
        <v>0</v>
      </c>
      <c r="I303">
        <v>7</v>
      </c>
      <c r="J303">
        <v>17</v>
      </c>
      <c r="K303">
        <v>10</v>
      </c>
      <c r="L303">
        <v>0</v>
      </c>
      <c r="M303">
        <v>2</v>
      </c>
      <c r="N303">
        <v>9</v>
      </c>
      <c r="O303">
        <v>3</v>
      </c>
      <c r="P303">
        <v>12</v>
      </c>
      <c r="Q303">
        <v>0</v>
      </c>
      <c r="R303">
        <v>7</v>
      </c>
      <c r="S303">
        <v>1</v>
      </c>
      <c r="T303">
        <v>5</v>
      </c>
      <c r="U303">
        <v>0</v>
      </c>
      <c r="V303">
        <v>1</v>
      </c>
      <c r="W303">
        <v>1</v>
      </c>
      <c r="X303">
        <v>13</v>
      </c>
      <c r="Y303">
        <v>1</v>
      </c>
      <c r="Z303">
        <v>6</v>
      </c>
      <c r="AA303">
        <v>0</v>
      </c>
      <c r="AB303">
        <v>10</v>
      </c>
      <c r="AC303">
        <v>23</v>
      </c>
      <c r="AD303">
        <v>1</v>
      </c>
      <c r="AE303">
        <v>20</v>
      </c>
      <c r="AF303">
        <v>1</v>
      </c>
      <c r="AG303">
        <v>2</v>
      </c>
      <c r="AH303">
        <v>0</v>
      </c>
      <c r="AI303">
        <v>77</v>
      </c>
      <c r="AJ303">
        <v>10</v>
      </c>
      <c r="AK303">
        <v>18</v>
      </c>
      <c r="AL303">
        <v>13</v>
      </c>
      <c r="AM303">
        <v>0</v>
      </c>
      <c r="AN303">
        <v>2</v>
      </c>
      <c r="AO303">
        <v>5</v>
      </c>
      <c r="AP303">
        <v>26</v>
      </c>
      <c r="AQ303">
        <v>120</v>
      </c>
      <c r="AR303">
        <v>0</v>
      </c>
      <c r="AS303">
        <v>23</v>
      </c>
      <c r="AT303">
        <v>2</v>
      </c>
      <c r="AU303">
        <v>7</v>
      </c>
      <c r="AV303">
        <v>186</v>
      </c>
      <c r="AW303">
        <v>4</v>
      </c>
      <c r="AX303">
        <v>86</v>
      </c>
    </row>
    <row r="304" spans="1:50" x14ac:dyDescent="0.3">
      <c r="A304">
        <v>0</v>
      </c>
      <c r="B304">
        <v>0</v>
      </c>
      <c r="C304">
        <v>0</v>
      </c>
      <c r="D304">
        <v>4</v>
      </c>
      <c r="E304">
        <v>0</v>
      </c>
      <c r="F304">
        <v>0</v>
      </c>
      <c r="G304">
        <v>0</v>
      </c>
      <c r="H304">
        <v>0</v>
      </c>
      <c r="I304">
        <v>14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14</v>
      </c>
      <c r="P304">
        <v>0</v>
      </c>
      <c r="Q304">
        <v>13</v>
      </c>
      <c r="R304">
        <v>98</v>
      </c>
      <c r="S304">
        <v>20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139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4</v>
      </c>
    </row>
    <row r="305" spans="1:50" x14ac:dyDescent="0.3">
      <c r="A305">
        <v>0</v>
      </c>
      <c r="B305">
        <v>0</v>
      </c>
      <c r="C305">
        <v>2</v>
      </c>
      <c r="D305">
        <v>0</v>
      </c>
      <c r="E305">
        <v>0</v>
      </c>
      <c r="F305">
        <v>0</v>
      </c>
      <c r="G305">
        <v>2</v>
      </c>
      <c r="H305">
        <v>54</v>
      </c>
      <c r="I305">
        <v>1</v>
      </c>
      <c r="J305">
        <v>6</v>
      </c>
      <c r="K305">
        <v>1</v>
      </c>
      <c r="L305">
        <v>7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9</v>
      </c>
      <c r="Y305">
        <v>0</v>
      </c>
      <c r="Z305">
        <v>3</v>
      </c>
      <c r="AA305">
        <v>0</v>
      </c>
      <c r="AB305">
        <v>6</v>
      </c>
      <c r="AC305">
        <v>20</v>
      </c>
      <c r="AD305">
        <v>0</v>
      </c>
      <c r="AE305">
        <v>2</v>
      </c>
      <c r="AF305">
        <v>0</v>
      </c>
      <c r="AG305">
        <v>1</v>
      </c>
      <c r="AH305">
        <v>0</v>
      </c>
      <c r="AI305">
        <v>79</v>
      </c>
      <c r="AJ305">
        <v>0</v>
      </c>
      <c r="AK305">
        <v>10</v>
      </c>
      <c r="AL305">
        <v>13</v>
      </c>
      <c r="AM305">
        <v>0</v>
      </c>
      <c r="AN305">
        <v>18</v>
      </c>
      <c r="AO305">
        <v>92</v>
      </c>
      <c r="AP305">
        <v>4</v>
      </c>
      <c r="AQ305">
        <v>53</v>
      </c>
      <c r="AR305">
        <v>0</v>
      </c>
      <c r="AS305">
        <v>1</v>
      </c>
      <c r="AT305">
        <v>0</v>
      </c>
      <c r="AU305">
        <v>2</v>
      </c>
      <c r="AV305">
        <v>45</v>
      </c>
      <c r="AW305">
        <v>0</v>
      </c>
      <c r="AX305">
        <v>9</v>
      </c>
    </row>
    <row r="306" spans="1:50" x14ac:dyDescent="0.3">
      <c r="A306">
        <v>0</v>
      </c>
      <c r="B306">
        <v>0</v>
      </c>
      <c r="C306">
        <v>2</v>
      </c>
      <c r="D306">
        <v>13</v>
      </c>
      <c r="E306">
        <v>0</v>
      </c>
      <c r="F306">
        <v>3</v>
      </c>
      <c r="G306">
        <v>2</v>
      </c>
      <c r="H306">
        <v>1</v>
      </c>
      <c r="I306">
        <v>7</v>
      </c>
      <c r="J306">
        <v>29</v>
      </c>
      <c r="K306">
        <v>0</v>
      </c>
      <c r="L306">
        <v>1</v>
      </c>
      <c r="M306">
        <v>1</v>
      </c>
      <c r="N306">
        <v>6</v>
      </c>
      <c r="O306">
        <v>6</v>
      </c>
      <c r="P306">
        <v>1</v>
      </c>
      <c r="Q306">
        <v>1</v>
      </c>
      <c r="R306">
        <v>1</v>
      </c>
      <c r="S306">
        <v>3</v>
      </c>
      <c r="T306">
        <v>0</v>
      </c>
      <c r="U306">
        <v>2</v>
      </c>
      <c r="V306">
        <v>0</v>
      </c>
      <c r="W306">
        <v>2</v>
      </c>
      <c r="X306">
        <v>5</v>
      </c>
      <c r="Y306">
        <v>0</v>
      </c>
      <c r="Z306">
        <v>3</v>
      </c>
      <c r="AA306">
        <v>0</v>
      </c>
      <c r="AB306">
        <v>18</v>
      </c>
      <c r="AC306">
        <v>12</v>
      </c>
      <c r="AD306">
        <v>1</v>
      </c>
      <c r="AE306">
        <v>25</v>
      </c>
      <c r="AF306">
        <v>2</v>
      </c>
      <c r="AG306">
        <v>0</v>
      </c>
      <c r="AH306">
        <v>1</v>
      </c>
      <c r="AI306">
        <v>38</v>
      </c>
      <c r="AJ306">
        <v>14</v>
      </c>
      <c r="AK306">
        <v>21</v>
      </c>
      <c r="AL306">
        <v>31</v>
      </c>
      <c r="AM306">
        <v>0</v>
      </c>
      <c r="AN306">
        <v>8</v>
      </c>
      <c r="AO306">
        <v>30</v>
      </c>
      <c r="AP306">
        <v>4</v>
      </c>
      <c r="AQ306">
        <v>28</v>
      </c>
      <c r="AR306">
        <v>0</v>
      </c>
      <c r="AS306">
        <v>25</v>
      </c>
      <c r="AT306">
        <v>0</v>
      </c>
      <c r="AU306">
        <v>5</v>
      </c>
      <c r="AV306">
        <v>59</v>
      </c>
      <c r="AW306">
        <v>1</v>
      </c>
      <c r="AX306">
        <v>113</v>
      </c>
    </row>
    <row r="307" spans="1:50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204</v>
      </c>
      <c r="I307">
        <v>0</v>
      </c>
      <c r="J307">
        <v>1</v>
      </c>
      <c r="K307">
        <v>9</v>
      </c>
      <c r="L307">
        <v>5</v>
      </c>
      <c r="M307">
        <v>0</v>
      </c>
      <c r="N307">
        <v>0</v>
      </c>
      <c r="O307">
        <v>0</v>
      </c>
      <c r="P307">
        <v>5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6</v>
      </c>
      <c r="AD307">
        <v>0</v>
      </c>
      <c r="AE307">
        <v>2</v>
      </c>
      <c r="AF307">
        <v>0</v>
      </c>
      <c r="AG307">
        <v>0</v>
      </c>
      <c r="AH307">
        <v>0</v>
      </c>
      <c r="AI307">
        <v>79</v>
      </c>
      <c r="AJ307">
        <v>0</v>
      </c>
      <c r="AK307">
        <v>8</v>
      </c>
      <c r="AL307">
        <v>13</v>
      </c>
      <c r="AM307">
        <v>0</v>
      </c>
      <c r="AN307">
        <v>9</v>
      </c>
      <c r="AO307">
        <v>54</v>
      </c>
      <c r="AP307">
        <v>9</v>
      </c>
      <c r="AQ307">
        <v>24</v>
      </c>
      <c r="AR307">
        <v>0</v>
      </c>
      <c r="AS307">
        <v>1</v>
      </c>
      <c r="AT307">
        <v>0</v>
      </c>
      <c r="AU307">
        <v>0</v>
      </c>
      <c r="AV307">
        <v>10</v>
      </c>
      <c r="AW307">
        <v>0</v>
      </c>
      <c r="AX307">
        <v>4</v>
      </c>
    </row>
    <row r="308" spans="1:50" x14ac:dyDescent="0.3">
      <c r="A308">
        <v>0</v>
      </c>
      <c r="B308">
        <v>0</v>
      </c>
      <c r="C308">
        <v>2</v>
      </c>
      <c r="D308">
        <v>1</v>
      </c>
      <c r="E308">
        <v>0</v>
      </c>
      <c r="F308">
        <v>0</v>
      </c>
      <c r="G308">
        <v>0</v>
      </c>
      <c r="H308">
        <v>266</v>
      </c>
      <c r="I308">
        <v>1</v>
      </c>
      <c r="J308">
        <v>3</v>
      </c>
      <c r="K308">
        <v>5</v>
      </c>
      <c r="L308">
        <v>15</v>
      </c>
      <c r="M308">
        <v>0</v>
      </c>
      <c r="N308">
        <v>0</v>
      </c>
      <c r="O308">
        <v>0</v>
      </c>
      <c r="P308">
        <v>13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7</v>
      </c>
      <c r="AC308">
        <v>13</v>
      </c>
      <c r="AD308">
        <v>0</v>
      </c>
      <c r="AE308">
        <v>1</v>
      </c>
      <c r="AF308">
        <v>1</v>
      </c>
      <c r="AG308">
        <v>0</v>
      </c>
      <c r="AH308">
        <v>0</v>
      </c>
      <c r="AI308">
        <v>46</v>
      </c>
      <c r="AJ308">
        <v>0</v>
      </c>
      <c r="AK308">
        <v>29</v>
      </c>
      <c r="AL308">
        <v>45</v>
      </c>
      <c r="AM308">
        <v>0</v>
      </c>
      <c r="AN308">
        <v>4</v>
      </c>
      <c r="AO308">
        <v>657</v>
      </c>
      <c r="AP308">
        <v>3</v>
      </c>
      <c r="AQ308">
        <v>7</v>
      </c>
      <c r="AR308">
        <v>0</v>
      </c>
      <c r="AS308">
        <v>2</v>
      </c>
      <c r="AT308">
        <v>0</v>
      </c>
      <c r="AU308">
        <v>0</v>
      </c>
      <c r="AV308">
        <v>821</v>
      </c>
      <c r="AW308">
        <v>0</v>
      </c>
      <c r="AX308">
        <v>398</v>
      </c>
    </row>
    <row r="309" spans="1:50" x14ac:dyDescent="0.3">
      <c r="A309">
        <v>0</v>
      </c>
      <c r="B309">
        <v>4</v>
      </c>
      <c r="C309">
        <v>0</v>
      </c>
      <c r="D309">
        <v>0</v>
      </c>
      <c r="E309">
        <v>4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7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3</v>
      </c>
      <c r="AK309">
        <v>0</v>
      </c>
      <c r="AL309">
        <v>0</v>
      </c>
      <c r="AM309">
        <v>6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11</v>
      </c>
      <c r="AX309">
        <v>0</v>
      </c>
    </row>
    <row r="310" spans="1:50" x14ac:dyDescent="0.3">
      <c r="A310">
        <v>5</v>
      </c>
      <c r="B310">
        <v>12</v>
      </c>
      <c r="C310">
        <v>3</v>
      </c>
      <c r="D310">
        <v>0</v>
      </c>
      <c r="E310">
        <v>18</v>
      </c>
      <c r="F310">
        <v>15</v>
      </c>
      <c r="G310">
        <v>26</v>
      </c>
      <c r="H310">
        <v>0</v>
      </c>
      <c r="I310">
        <v>0</v>
      </c>
      <c r="J310">
        <v>3</v>
      </c>
      <c r="K310">
        <v>1</v>
      </c>
      <c r="L310">
        <v>1</v>
      </c>
      <c r="M310">
        <v>33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9</v>
      </c>
      <c r="V310">
        <v>11</v>
      </c>
      <c r="W310">
        <v>0</v>
      </c>
      <c r="X310">
        <v>8</v>
      </c>
      <c r="Y310">
        <v>0</v>
      </c>
      <c r="Z310">
        <v>0</v>
      </c>
      <c r="AA310">
        <v>0</v>
      </c>
      <c r="AB310">
        <v>1</v>
      </c>
      <c r="AC310">
        <v>3</v>
      </c>
      <c r="AD310">
        <v>0</v>
      </c>
      <c r="AE310">
        <v>1</v>
      </c>
      <c r="AF310">
        <v>9</v>
      </c>
      <c r="AG310">
        <v>0</v>
      </c>
      <c r="AH310">
        <v>0</v>
      </c>
      <c r="AI310">
        <v>2</v>
      </c>
      <c r="AJ310">
        <v>34</v>
      </c>
      <c r="AK310">
        <v>2</v>
      </c>
      <c r="AL310">
        <v>2</v>
      </c>
      <c r="AM310">
        <v>17</v>
      </c>
      <c r="AN310">
        <v>10</v>
      </c>
      <c r="AO310">
        <v>8</v>
      </c>
      <c r="AP310">
        <v>0</v>
      </c>
      <c r="AQ310">
        <v>2</v>
      </c>
      <c r="AR310">
        <v>3</v>
      </c>
      <c r="AS310">
        <v>0</v>
      </c>
      <c r="AT310">
        <v>0</v>
      </c>
      <c r="AU310">
        <v>0</v>
      </c>
      <c r="AV310">
        <v>0</v>
      </c>
      <c r="AW310">
        <v>19</v>
      </c>
      <c r="AX310">
        <v>6</v>
      </c>
    </row>
    <row r="311" spans="1:50" x14ac:dyDescent="0.3">
      <c r="A311">
        <v>0</v>
      </c>
      <c r="B311">
        <v>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16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3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2</v>
      </c>
    </row>
    <row r="312" spans="1:50" x14ac:dyDescent="0.3">
      <c r="A312">
        <v>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6</v>
      </c>
      <c r="J312">
        <v>2</v>
      </c>
      <c r="K312">
        <v>0</v>
      </c>
      <c r="L312">
        <v>0</v>
      </c>
      <c r="M312">
        <v>0</v>
      </c>
      <c r="N312">
        <v>14</v>
      </c>
      <c r="O312">
        <v>0</v>
      </c>
      <c r="P312">
        <v>0</v>
      </c>
      <c r="Q312">
        <v>2</v>
      </c>
      <c r="R312">
        <v>0</v>
      </c>
      <c r="S312">
        <v>4</v>
      </c>
      <c r="T312">
        <v>0</v>
      </c>
      <c r="U312">
        <v>0</v>
      </c>
      <c r="V312">
        <v>0</v>
      </c>
      <c r="W312">
        <v>2</v>
      </c>
      <c r="X312">
        <v>0</v>
      </c>
      <c r="Y312">
        <v>1</v>
      </c>
      <c r="Z312">
        <v>1</v>
      </c>
      <c r="AA312">
        <v>0</v>
      </c>
      <c r="AB312">
        <v>2</v>
      </c>
      <c r="AC312">
        <v>0</v>
      </c>
      <c r="AD312">
        <v>1</v>
      </c>
      <c r="AE312">
        <v>33</v>
      </c>
      <c r="AF312">
        <v>0</v>
      </c>
      <c r="AG312">
        <v>0</v>
      </c>
      <c r="AH312">
        <v>0</v>
      </c>
      <c r="AI312">
        <v>53</v>
      </c>
      <c r="AJ312">
        <v>0</v>
      </c>
      <c r="AK312">
        <v>0</v>
      </c>
      <c r="AL312">
        <v>5</v>
      </c>
      <c r="AM312">
        <v>4</v>
      </c>
      <c r="AN312">
        <v>6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4</v>
      </c>
      <c r="AW312">
        <v>0</v>
      </c>
      <c r="AX312">
        <v>3</v>
      </c>
    </row>
    <row r="313" spans="1:50" x14ac:dyDescent="0.3">
      <c r="A313">
        <v>0</v>
      </c>
      <c r="B313">
        <v>0</v>
      </c>
      <c r="C313">
        <v>0</v>
      </c>
      <c r="D313">
        <v>0</v>
      </c>
      <c r="E313">
        <v>4</v>
      </c>
      <c r="F313">
        <v>0</v>
      </c>
      <c r="G313">
        <v>0</v>
      </c>
      <c r="H313">
        <v>0</v>
      </c>
      <c r="I313">
        <v>0</v>
      </c>
      <c r="J313">
        <v>2</v>
      </c>
      <c r="K313">
        <v>1</v>
      </c>
      <c r="L313">
        <v>0</v>
      </c>
      <c r="M313">
        <v>28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3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2</v>
      </c>
      <c r="AF313">
        <v>0</v>
      </c>
      <c r="AG313">
        <v>0</v>
      </c>
      <c r="AH313">
        <v>0</v>
      </c>
      <c r="AI313">
        <v>8</v>
      </c>
      <c r="AJ313">
        <v>2</v>
      </c>
      <c r="AK313">
        <v>0</v>
      </c>
      <c r="AL313">
        <v>8</v>
      </c>
      <c r="AM313">
        <v>0</v>
      </c>
      <c r="AN313">
        <v>0</v>
      </c>
      <c r="AO313">
        <v>0</v>
      </c>
      <c r="AP313">
        <v>0</v>
      </c>
      <c r="AQ313">
        <v>20</v>
      </c>
      <c r="AR313">
        <v>0</v>
      </c>
      <c r="AS313">
        <v>3</v>
      </c>
      <c r="AT313">
        <v>0</v>
      </c>
      <c r="AU313">
        <v>0</v>
      </c>
      <c r="AV313">
        <v>2</v>
      </c>
      <c r="AW313">
        <v>18</v>
      </c>
      <c r="AX313">
        <v>1</v>
      </c>
    </row>
    <row r="314" spans="1:50" x14ac:dyDescent="0.3">
      <c r="A314">
        <v>3</v>
      </c>
      <c r="B314">
        <v>5</v>
      </c>
      <c r="C314">
        <v>1</v>
      </c>
      <c r="D314">
        <v>1</v>
      </c>
      <c r="E314">
        <v>13</v>
      </c>
      <c r="F314">
        <v>18</v>
      </c>
      <c r="G314">
        <v>1</v>
      </c>
      <c r="H314">
        <v>0</v>
      </c>
      <c r="I314">
        <v>2</v>
      </c>
      <c r="J314">
        <v>26</v>
      </c>
      <c r="K314">
        <v>4</v>
      </c>
      <c r="L314">
        <v>1</v>
      </c>
      <c r="M314">
        <v>46</v>
      </c>
      <c r="N314">
        <v>7</v>
      </c>
      <c r="O314">
        <v>0</v>
      </c>
      <c r="P314">
        <v>9</v>
      </c>
      <c r="Q314">
        <v>1</v>
      </c>
      <c r="R314">
        <v>0</v>
      </c>
      <c r="S314">
        <v>0</v>
      </c>
      <c r="T314">
        <v>0</v>
      </c>
      <c r="U314">
        <v>2</v>
      </c>
      <c r="V314">
        <v>2</v>
      </c>
      <c r="W314">
        <v>2</v>
      </c>
      <c r="X314">
        <v>17</v>
      </c>
      <c r="Y314">
        <v>0</v>
      </c>
      <c r="Z314">
        <v>15</v>
      </c>
      <c r="AA314">
        <v>0</v>
      </c>
      <c r="AB314">
        <v>18</v>
      </c>
      <c r="AC314">
        <v>12</v>
      </c>
      <c r="AD314">
        <v>1</v>
      </c>
      <c r="AE314">
        <v>29</v>
      </c>
      <c r="AF314">
        <v>2</v>
      </c>
      <c r="AG314">
        <v>1</v>
      </c>
      <c r="AH314">
        <v>0</v>
      </c>
      <c r="AI314">
        <v>114</v>
      </c>
      <c r="AJ314">
        <v>51</v>
      </c>
      <c r="AK314">
        <v>15</v>
      </c>
      <c r="AL314">
        <v>26</v>
      </c>
      <c r="AM314">
        <v>8</v>
      </c>
      <c r="AN314">
        <v>16</v>
      </c>
      <c r="AO314">
        <v>0</v>
      </c>
      <c r="AP314">
        <v>36</v>
      </c>
      <c r="AQ314">
        <v>43</v>
      </c>
      <c r="AR314">
        <v>7</v>
      </c>
      <c r="AS314">
        <v>17</v>
      </c>
      <c r="AT314">
        <v>0</v>
      </c>
      <c r="AU314">
        <v>1</v>
      </c>
      <c r="AV314">
        <v>50</v>
      </c>
      <c r="AW314">
        <v>0</v>
      </c>
      <c r="AX314">
        <v>80</v>
      </c>
    </row>
    <row r="315" spans="1:50" x14ac:dyDescent="0.3">
      <c r="A315">
        <v>0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16</v>
      </c>
      <c r="L315">
        <v>7</v>
      </c>
      <c r="M315">
        <v>0</v>
      </c>
      <c r="N315">
        <v>0</v>
      </c>
      <c r="O315">
        <v>0</v>
      </c>
      <c r="P315">
        <v>11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0</v>
      </c>
      <c r="AB315">
        <v>2</v>
      </c>
      <c r="AC315">
        <v>3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20</v>
      </c>
      <c r="AJ315">
        <v>11</v>
      </c>
      <c r="AK315">
        <v>44</v>
      </c>
      <c r="AL315">
        <v>1</v>
      </c>
      <c r="AM315">
        <v>0</v>
      </c>
      <c r="AN315">
        <v>14</v>
      </c>
      <c r="AO315">
        <v>51</v>
      </c>
      <c r="AP315">
        <v>0</v>
      </c>
      <c r="AQ315">
        <v>4</v>
      </c>
      <c r="AR315">
        <v>0</v>
      </c>
      <c r="AS315">
        <v>0</v>
      </c>
      <c r="AT315">
        <v>0</v>
      </c>
      <c r="AU315">
        <v>0</v>
      </c>
      <c r="AV315">
        <v>131</v>
      </c>
      <c r="AW315">
        <v>0</v>
      </c>
      <c r="AX315">
        <v>0</v>
      </c>
    </row>
    <row r="316" spans="1:50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60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</v>
      </c>
      <c r="AT316">
        <v>0</v>
      </c>
      <c r="AU316">
        <v>0</v>
      </c>
      <c r="AV316">
        <v>0</v>
      </c>
      <c r="AW316">
        <v>0</v>
      </c>
      <c r="AX316">
        <v>86</v>
      </c>
    </row>
    <row r="317" spans="1:50" x14ac:dyDescent="0.3">
      <c r="A317">
        <v>0</v>
      </c>
      <c r="B317">
        <v>17</v>
      </c>
      <c r="C317">
        <v>0</v>
      </c>
      <c r="D317">
        <v>0</v>
      </c>
      <c r="E317">
        <v>6</v>
      </c>
      <c r="F317">
        <v>6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72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0</v>
      </c>
      <c r="AL317">
        <v>0</v>
      </c>
      <c r="AM317">
        <v>6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25</v>
      </c>
      <c r="AX317">
        <v>0</v>
      </c>
    </row>
    <row r="318" spans="1:50" x14ac:dyDescent="0.3">
      <c r="A318">
        <v>5</v>
      </c>
      <c r="B318">
        <v>0</v>
      </c>
      <c r="C318">
        <v>1</v>
      </c>
      <c r="D318">
        <v>3</v>
      </c>
      <c r="E318">
        <v>2</v>
      </c>
      <c r="F318">
        <v>1</v>
      </c>
      <c r="G318">
        <v>16</v>
      </c>
      <c r="H318">
        <v>0</v>
      </c>
      <c r="I318">
        <v>1</v>
      </c>
      <c r="J318">
        <v>7</v>
      </c>
      <c r="K318">
        <v>11</v>
      </c>
      <c r="L318">
        <v>2</v>
      </c>
      <c r="M318">
        <v>31</v>
      </c>
      <c r="N318">
        <v>4</v>
      </c>
      <c r="O318">
        <v>0</v>
      </c>
      <c r="P318">
        <v>3</v>
      </c>
      <c r="Q318">
        <v>0</v>
      </c>
      <c r="R318">
        <v>0</v>
      </c>
      <c r="S318">
        <v>1</v>
      </c>
      <c r="T318">
        <v>0</v>
      </c>
      <c r="U318">
        <v>8</v>
      </c>
      <c r="V318">
        <v>2</v>
      </c>
      <c r="W318">
        <v>0</v>
      </c>
      <c r="X318">
        <v>1</v>
      </c>
      <c r="Y318">
        <v>0</v>
      </c>
      <c r="Z318">
        <v>8</v>
      </c>
      <c r="AA318">
        <v>0</v>
      </c>
      <c r="AB318">
        <v>15</v>
      </c>
      <c r="AC318">
        <v>20</v>
      </c>
      <c r="AD318">
        <v>1</v>
      </c>
      <c r="AE318">
        <v>31</v>
      </c>
      <c r="AF318">
        <v>1</v>
      </c>
      <c r="AG318">
        <v>0</v>
      </c>
      <c r="AH318">
        <v>2</v>
      </c>
      <c r="AI318">
        <v>157</v>
      </c>
      <c r="AJ318">
        <v>12</v>
      </c>
      <c r="AK318">
        <v>11</v>
      </c>
      <c r="AL318">
        <v>12</v>
      </c>
      <c r="AM318">
        <v>3</v>
      </c>
      <c r="AN318">
        <v>1</v>
      </c>
      <c r="AO318">
        <v>25</v>
      </c>
      <c r="AP318">
        <v>3</v>
      </c>
      <c r="AQ318">
        <v>10</v>
      </c>
      <c r="AR318">
        <v>0</v>
      </c>
      <c r="AS318">
        <v>3</v>
      </c>
      <c r="AT318">
        <v>0</v>
      </c>
      <c r="AU318">
        <v>0</v>
      </c>
      <c r="AV318">
        <v>18</v>
      </c>
      <c r="AW318">
        <v>0</v>
      </c>
      <c r="AX318">
        <v>21</v>
      </c>
    </row>
    <row r="319" spans="1:50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61</v>
      </c>
      <c r="I319">
        <v>0</v>
      </c>
      <c r="J319">
        <v>0</v>
      </c>
      <c r="K319">
        <v>0</v>
      </c>
      <c r="L319">
        <v>6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120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77</v>
      </c>
      <c r="AP319">
        <v>3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2</v>
      </c>
      <c r="AW319">
        <v>0</v>
      </c>
      <c r="AX319">
        <v>3</v>
      </c>
    </row>
    <row r="320" spans="1:50" x14ac:dyDescent="0.3">
      <c r="A320">
        <v>9</v>
      </c>
      <c r="B320">
        <v>0</v>
      </c>
      <c r="C320">
        <v>1</v>
      </c>
      <c r="D320">
        <v>24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40</v>
      </c>
      <c r="K320">
        <v>41</v>
      </c>
      <c r="L320">
        <v>0</v>
      </c>
      <c r="M320">
        <v>18</v>
      </c>
      <c r="N320">
        <v>1</v>
      </c>
      <c r="O320">
        <v>1</v>
      </c>
      <c r="P320">
        <v>4</v>
      </c>
      <c r="Q320">
        <v>1</v>
      </c>
      <c r="R320">
        <v>0</v>
      </c>
      <c r="S320">
        <v>5</v>
      </c>
      <c r="T320">
        <v>0</v>
      </c>
      <c r="U320">
        <v>6</v>
      </c>
      <c r="V320">
        <v>0</v>
      </c>
      <c r="W320">
        <v>0</v>
      </c>
      <c r="X320">
        <v>4</v>
      </c>
      <c r="Y320">
        <v>1</v>
      </c>
      <c r="Z320">
        <v>2</v>
      </c>
      <c r="AA320">
        <v>0</v>
      </c>
      <c r="AB320">
        <v>4</v>
      </c>
      <c r="AC320">
        <v>2</v>
      </c>
      <c r="AD320">
        <v>0</v>
      </c>
      <c r="AE320">
        <v>30</v>
      </c>
      <c r="AF320">
        <v>1</v>
      </c>
      <c r="AG320">
        <v>0</v>
      </c>
      <c r="AH320">
        <v>5</v>
      </c>
      <c r="AI320">
        <v>12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47</v>
      </c>
      <c r="AR320">
        <v>0</v>
      </c>
      <c r="AS320">
        <v>17</v>
      </c>
      <c r="AT320">
        <v>0</v>
      </c>
      <c r="AU320">
        <v>3</v>
      </c>
      <c r="AV320">
        <v>38</v>
      </c>
      <c r="AW320">
        <v>0</v>
      </c>
      <c r="AX320">
        <v>72</v>
      </c>
    </row>
    <row r="321" spans="1:50" x14ac:dyDescent="0.3">
      <c r="A321">
        <v>7</v>
      </c>
      <c r="B321">
        <v>7</v>
      </c>
      <c r="C321">
        <v>3</v>
      </c>
      <c r="D321">
        <v>8</v>
      </c>
      <c r="E321">
        <v>4</v>
      </c>
      <c r="F321">
        <v>8</v>
      </c>
      <c r="G321">
        <v>17</v>
      </c>
      <c r="H321">
        <v>3</v>
      </c>
      <c r="I321">
        <v>4</v>
      </c>
      <c r="J321">
        <v>10</v>
      </c>
      <c r="K321">
        <v>1</v>
      </c>
      <c r="L321">
        <v>2</v>
      </c>
      <c r="M321">
        <v>9</v>
      </c>
      <c r="N321">
        <v>2</v>
      </c>
      <c r="O321">
        <v>2</v>
      </c>
      <c r="P321">
        <v>0</v>
      </c>
      <c r="Q321">
        <v>3</v>
      </c>
      <c r="R321">
        <v>13</v>
      </c>
      <c r="S321">
        <v>5</v>
      </c>
      <c r="T321">
        <v>3</v>
      </c>
      <c r="U321">
        <v>6</v>
      </c>
      <c r="V321">
        <v>12</v>
      </c>
      <c r="W321">
        <v>2</v>
      </c>
      <c r="X321">
        <v>6</v>
      </c>
      <c r="Y321">
        <v>2</v>
      </c>
      <c r="Z321">
        <v>5</v>
      </c>
      <c r="AA321">
        <v>1</v>
      </c>
      <c r="AB321">
        <v>0</v>
      </c>
      <c r="AC321">
        <v>9</v>
      </c>
      <c r="AD321">
        <v>1</v>
      </c>
      <c r="AE321">
        <v>12</v>
      </c>
      <c r="AF321">
        <v>4</v>
      </c>
      <c r="AG321">
        <v>0</v>
      </c>
      <c r="AH321">
        <v>0</v>
      </c>
      <c r="AI321">
        <v>8</v>
      </c>
      <c r="AJ321">
        <v>22</v>
      </c>
      <c r="AK321">
        <v>18</v>
      </c>
      <c r="AL321">
        <v>7</v>
      </c>
      <c r="AM321">
        <v>5</v>
      </c>
      <c r="AN321">
        <v>17</v>
      </c>
      <c r="AO321">
        <v>17</v>
      </c>
      <c r="AP321">
        <v>6</v>
      </c>
      <c r="AQ321">
        <v>8</v>
      </c>
      <c r="AR321">
        <v>1</v>
      </c>
      <c r="AS321">
        <v>3</v>
      </c>
      <c r="AT321">
        <v>0</v>
      </c>
      <c r="AU321">
        <v>0</v>
      </c>
      <c r="AV321">
        <v>7</v>
      </c>
      <c r="AW321">
        <v>10</v>
      </c>
      <c r="AX321">
        <v>35</v>
      </c>
    </row>
    <row r="322" spans="1:50" x14ac:dyDescent="0.3">
      <c r="A322">
        <v>0</v>
      </c>
      <c r="B322">
        <v>9</v>
      </c>
      <c r="C322">
        <v>0</v>
      </c>
      <c r="D322">
        <v>0</v>
      </c>
      <c r="E322">
        <v>0</v>
      </c>
      <c r="F322">
        <v>25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106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4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16</v>
      </c>
      <c r="AX322">
        <v>0</v>
      </c>
    </row>
    <row r="323" spans="1:50" x14ac:dyDescent="0.3">
      <c r="A323">
        <v>0</v>
      </c>
      <c r="B323">
        <v>35</v>
      </c>
      <c r="C323">
        <v>0</v>
      </c>
      <c r="D323">
        <v>0</v>
      </c>
      <c r="E323">
        <v>0</v>
      </c>
      <c r="F323">
        <v>22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127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10</v>
      </c>
      <c r="AK323">
        <v>0</v>
      </c>
      <c r="AL323">
        <v>0</v>
      </c>
      <c r="AM323">
        <v>8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3">
      <c r="A324">
        <v>1</v>
      </c>
      <c r="B324">
        <v>0</v>
      </c>
      <c r="C324">
        <v>1</v>
      </c>
      <c r="D324">
        <v>77</v>
      </c>
      <c r="E324">
        <v>0</v>
      </c>
      <c r="F324">
        <v>0</v>
      </c>
      <c r="G324">
        <v>0</v>
      </c>
      <c r="H324">
        <v>0</v>
      </c>
      <c r="I324">
        <v>7</v>
      </c>
      <c r="J324">
        <v>19</v>
      </c>
      <c r="K324">
        <v>14</v>
      </c>
      <c r="L324">
        <v>0</v>
      </c>
      <c r="M324">
        <v>0</v>
      </c>
      <c r="N324">
        <v>3</v>
      </c>
      <c r="O324">
        <v>11</v>
      </c>
      <c r="P324">
        <v>6</v>
      </c>
      <c r="Q324">
        <v>4</v>
      </c>
      <c r="R324">
        <v>0</v>
      </c>
      <c r="S324">
        <v>27</v>
      </c>
      <c r="T324">
        <v>0</v>
      </c>
      <c r="U324">
        <v>2</v>
      </c>
      <c r="V324">
        <v>0</v>
      </c>
      <c r="W324">
        <v>0</v>
      </c>
      <c r="X324">
        <v>19</v>
      </c>
      <c r="Y324">
        <v>0</v>
      </c>
      <c r="Z324">
        <v>4</v>
      </c>
      <c r="AA324">
        <v>0</v>
      </c>
      <c r="AB324">
        <v>4</v>
      </c>
      <c r="AC324">
        <v>1</v>
      </c>
      <c r="AD324">
        <v>0</v>
      </c>
      <c r="AE324">
        <v>144</v>
      </c>
      <c r="AF324">
        <v>0</v>
      </c>
      <c r="AG324">
        <v>0</v>
      </c>
      <c r="AH324">
        <v>2</v>
      </c>
      <c r="AI324">
        <v>3</v>
      </c>
      <c r="AJ324">
        <v>5</v>
      </c>
      <c r="AK324">
        <v>1</v>
      </c>
      <c r="AL324">
        <v>1</v>
      </c>
      <c r="AM324">
        <v>0</v>
      </c>
      <c r="AN324">
        <v>0</v>
      </c>
      <c r="AO324">
        <v>0</v>
      </c>
      <c r="AP324">
        <v>0</v>
      </c>
      <c r="AQ324">
        <v>24</v>
      </c>
      <c r="AR324">
        <v>0</v>
      </c>
      <c r="AS324">
        <v>50</v>
      </c>
      <c r="AT324">
        <v>2</v>
      </c>
      <c r="AU324">
        <v>0</v>
      </c>
      <c r="AV324">
        <v>11</v>
      </c>
      <c r="AW324">
        <v>1</v>
      </c>
      <c r="AX324">
        <v>166</v>
      </c>
    </row>
    <row r="325" spans="1:50" x14ac:dyDescent="0.3">
      <c r="A325">
        <v>2</v>
      </c>
      <c r="B325">
        <v>24</v>
      </c>
      <c r="C325">
        <v>6</v>
      </c>
      <c r="D325">
        <v>1</v>
      </c>
      <c r="E325">
        <v>11</v>
      </c>
      <c r="F325">
        <v>21</v>
      </c>
      <c r="G325">
        <v>30</v>
      </c>
      <c r="H325">
        <v>6</v>
      </c>
      <c r="I325">
        <v>3</v>
      </c>
      <c r="J325">
        <v>57</v>
      </c>
      <c r="K325">
        <v>1</v>
      </c>
      <c r="L325">
        <v>3</v>
      </c>
      <c r="M325">
        <v>12</v>
      </c>
      <c r="N325">
        <v>1</v>
      </c>
      <c r="O325">
        <v>2</v>
      </c>
      <c r="P325">
        <v>0</v>
      </c>
      <c r="Q325">
        <v>0</v>
      </c>
      <c r="R325">
        <v>0</v>
      </c>
      <c r="S325">
        <v>1</v>
      </c>
      <c r="T325">
        <v>6</v>
      </c>
      <c r="U325">
        <v>23</v>
      </c>
      <c r="V325">
        <v>7</v>
      </c>
      <c r="W325">
        <v>2</v>
      </c>
      <c r="X325">
        <v>17</v>
      </c>
      <c r="Y325">
        <v>2</v>
      </c>
      <c r="Z325">
        <v>0</v>
      </c>
      <c r="AA325">
        <v>2</v>
      </c>
      <c r="AB325">
        <v>1</v>
      </c>
      <c r="AC325">
        <v>12</v>
      </c>
      <c r="AD325">
        <v>2</v>
      </c>
      <c r="AE325">
        <v>2</v>
      </c>
      <c r="AF325">
        <v>204</v>
      </c>
      <c r="AG325">
        <v>1</v>
      </c>
      <c r="AH325">
        <v>0</v>
      </c>
      <c r="AI325">
        <v>1</v>
      </c>
      <c r="AJ325">
        <v>36</v>
      </c>
      <c r="AK325">
        <v>49</v>
      </c>
      <c r="AL325">
        <v>1</v>
      </c>
      <c r="AM325">
        <v>12</v>
      </c>
      <c r="AN325">
        <v>52</v>
      </c>
      <c r="AO325">
        <v>22</v>
      </c>
      <c r="AP325">
        <v>2</v>
      </c>
      <c r="AQ325">
        <v>14</v>
      </c>
      <c r="AR325">
        <v>8</v>
      </c>
      <c r="AS325">
        <v>5</v>
      </c>
      <c r="AT325">
        <v>1</v>
      </c>
      <c r="AU325">
        <v>1</v>
      </c>
      <c r="AV325">
        <v>0</v>
      </c>
      <c r="AW325">
        <v>30</v>
      </c>
      <c r="AX325">
        <v>26</v>
      </c>
    </row>
    <row r="326" spans="1:50" x14ac:dyDescent="0.3">
      <c r="A326">
        <v>6</v>
      </c>
      <c r="B326">
        <v>11</v>
      </c>
      <c r="C326">
        <v>0</v>
      </c>
      <c r="D326">
        <v>2</v>
      </c>
      <c r="E326">
        <v>2</v>
      </c>
      <c r="F326">
        <v>3</v>
      </c>
      <c r="G326">
        <v>127</v>
      </c>
      <c r="H326">
        <v>0</v>
      </c>
      <c r="I326">
        <v>3</v>
      </c>
      <c r="J326">
        <v>10</v>
      </c>
      <c r="K326">
        <v>0</v>
      </c>
      <c r="L326">
        <v>0</v>
      </c>
      <c r="M326">
        <v>4</v>
      </c>
      <c r="N326">
        <v>0</v>
      </c>
      <c r="O326">
        <v>0</v>
      </c>
      <c r="P326">
        <v>0</v>
      </c>
      <c r="Q326">
        <v>3</v>
      </c>
      <c r="R326">
        <v>13</v>
      </c>
      <c r="S326">
        <v>0</v>
      </c>
      <c r="T326">
        <v>4</v>
      </c>
      <c r="U326">
        <v>2</v>
      </c>
      <c r="V326">
        <v>2</v>
      </c>
      <c r="W326">
        <v>2</v>
      </c>
      <c r="X326">
        <v>45</v>
      </c>
      <c r="Y326">
        <v>1</v>
      </c>
      <c r="Z326">
        <v>0</v>
      </c>
      <c r="AA326">
        <v>4</v>
      </c>
      <c r="AB326">
        <v>1</v>
      </c>
      <c r="AC326">
        <v>19</v>
      </c>
      <c r="AD326">
        <v>1</v>
      </c>
      <c r="AE326">
        <v>31</v>
      </c>
      <c r="AF326">
        <v>227</v>
      </c>
      <c r="AG326">
        <v>1</v>
      </c>
      <c r="AH326">
        <v>2</v>
      </c>
      <c r="AI326">
        <v>1</v>
      </c>
      <c r="AJ326">
        <v>26</v>
      </c>
      <c r="AK326">
        <v>17</v>
      </c>
      <c r="AL326">
        <v>2</v>
      </c>
      <c r="AM326">
        <v>27</v>
      </c>
      <c r="AN326">
        <v>20</v>
      </c>
      <c r="AO326">
        <v>0</v>
      </c>
      <c r="AP326">
        <v>1</v>
      </c>
      <c r="AQ326">
        <v>198</v>
      </c>
      <c r="AR326">
        <v>5</v>
      </c>
      <c r="AS326">
        <v>0</v>
      </c>
      <c r="AT326">
        <v>1</v>
      </c>
      <c r="AU326">
        <v>0</v>
      </c>
      <c r="AV326">
        <v>0</v>
      </c>
      <c r="AW326">
        <v>3</v>
      </c>
      <c r="AX326">
        <v>13</v>
      </c>
    </row>
    <row r="327" spans="1:50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3">
      <c r="A328">
        <v>1</v>
      </c>
      <c r="B328">
        <v>14</v>
      </c>
      <c r="C328">
        <v>22</v>
      </c>
      <c r="D328">
        <v>41</v>
      </c>
      <c r="E328">
        <v>25</v>
      </c>
      <c r="F328">
        <v>36</v>
      </c>
      <c r="G328">
        <v>31</v>
      </c>
      <c r="H328">
        <v>63</v>
      </c>
      <c r="I328">
        <v>14</v>
      </c>
      <c r="J328">
        <v>43</v>
      </c>
      <c r="K328">
        <v>9</v>
      </c>
      <c r="L328">
        <v>22</v>
      </c>
      <c r="M328">
        <v>24</v>
      </c>
      <c r="N328">
        <v>3</v>
      </c>
      <c r="O328">
        <v>17</v>
      </c>
      <c r="P328">
        <v>13</v>
      </c>
      <c r="Q328">
        <v>0</v>
      </c>
      <c r="R328">
        <v>0</v>
      </c>
      <c r="S328">
        <v>3</v>
      </c>
      <c r="T328">
        <v>1</v>
      </c>
      <c r="U328">
        <v>28</v>
      </c>
      <c r="V328">
        <v>23</v>
      </c>
      <c r="W328">
        <v>3</v>
      </c>
      <c r="X328">
        <v>32</v>
      </c>
      <c r="Y328">
        <v>2</v>
      </c>
      <c r="Z328">
        <v>6</v>
      </c>
      <c r="AA328">
        <v>3</v>
      </c>
      <c r="AB328">
        <v>20</v>
      </c>
      <c r="AC328">
        <v>15</v>
      </c>
      <c r="AD328">
        <v>7</v>
      </c>
      <c r="AE328">
        <v>44</v>
      </c>
      <c r="AF328">
        <v>4</v>
      </c>
      <c r="AG328">
        <v>4</v>
      </c>
      <c r="AH328">
        <v>2</v>
      </c>
      <c r="AI328">
        <v>84</v>
      </c>
      <c r="AJ328">
        <v>10</v>
      </c>
      <c r="AK328">
        <v>23</v>
      </c>
      <c r="AL328">
        <v>26</v>
      </c>
      <c r="AM328">
        <v>28</v>
      </c>
      <c r="AN328">
        <v>23</v>
      </c>
      <c r="AO328">
        <v>117</v>
      </c>
      <c r="AP328">
        <v>4</v>
      </c>
      <c r="AQ328">
        <v>55</v>
      </c>
      <c r="AR328">
        <v>27</v>
      </c>
      <c r="AS328">
        <v>101</v>
      </c>
      <c r="AT328">
        <v>1</v>
      </c>
      <c r="AU328">
        <v>1</v>
      </c>
      <c r="AV328">
        <v>59</v>
      </c>
      <c r="AW328">
        <v>0</v>
      </c>
      <c r="AX328">
        <v>159</v>
      </c>
    </row>
    <row r="329" spans="1:50" x14ac:dyDescent="0.3">
      <c r="A329">
        <v>4</v>
      </c>
      <c r="B329">
        <v>3</v>
      </c>
      <c r="C329">
        <v>0</v>
      </c>
      <c r="D329">
        <v>2</v>
      </c>
      <c r="E329">
        <v>0</v>
      </c>
      <c r="F329">
        <v>4</v>
      </c>
      <c r="G329">
        <v>0</v>
      </c>
      <c r="H329">
        <v>0</v>
      </c>
      <c r="I329">
        <v>2</v>
      </c>
      <c r="J329">
        <v>3</v>
      </c>
      <c r="K329">
        <v>0</v>
      </c>
      <c r="L329">
        <v>1</v>
      </c>
      <c r="M329">
        <v>40</v>
      </c>
      <c r="N329">
        <v>1</v>
      </c>
      <c r="O329">
        <v>0</v>
      </c>
      <c r="P329">
        <v>0</v>
      </c>
      <c r="Q329">
        <v>2</v>
      </c>
      <c r="R329">
        <v>11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v>90</v>
      </c>
      <c r="AG329">
        <v>0</v>
      </c>
      <c r="AH329">
        <v>2</v>
      </c>
      <c r="AI329">
        <v>0</v>
      </c>
      <c r="AJ329">
        <v>11</v>
      </c>
      <c r="AK329">
        <v>0</v>
      </c>
      <c r="AL329">
        <v>0</v>
      </c>
      <c r="AM329">
        <v>0</v>
      </c>
      <c r="AN329">
        <v>0</v>
      </c>
      <c r="AO329">
        <v>1</v>
      </c>
      <c r="AP329">
        <v>0</v>
      </c>
      <c r="AQ329">
        <v>3</v>
      </c>
      <c r="AR329">
        <v>17</v>
      </c>
      <c r="AS329">
        <v>0</v>
      </c>
      <c r="AT329">
        <v>0</v>
      </c>
      <c r="AU329">
        <v>0</v>
      </c>
      <c r="AV329">
        <v>0</v>
      </c>
      <c r="AW329">
        <v>3</v>
      </c>
      <c r="AX329">
        <v>7</v>
      </c>
    </row>
    <row r="330" spans="1:50" x14ac:dyDescent="0.3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42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4</v>
      </c>
      <c r="Q330">
        <v>0</v>
      </c>
      <c r="R330">
        <v>0</v>
      </c>
      <c r="S330">
        <v>2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2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137</v>
      </c>
      <c r="AJ330">
        <v>0</v>
      </c>
      <c r="AK330">
        <v>3</v>
      </c>
      <c r="AL330">
        <v>1</v>
      </c>
      <c r="AM330">
        <v>0</v>
      </c>
      <c r="AN330">
        <v>0</v>
      </c>
      <c r="AO330">
        <v>17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1</v>
      </c>
    </row>
    <row r="331" spans="1:50" x14ac:dyDescent="0.3">
      <c r="A331">
        <v>0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19</v>
      </c>
      <c r="H331">
        <v>35</v>
      </c>
      <c r="I331">
        <v>0</v>
      </c>
      <c r="J331">
        <v>2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2</v>
      </c>
      <c r="AP331">
        <v>0</v>
      </c>
      <c r="AQ331">
        <v>2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</row>
    <row r="332" spans="1:50" x14ac:dyDescent="0.3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9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</row>
    <row r="333" spans="1:50" x14ac:dyDescent="0.3">
      <c r="A333">
        <v>2</v>
      </c>
      <c r="B333">
        <v>6</v>
      </c>
      <c r="C333">
        <v>0</v>
      </c>
      <c r="D333">
        <v>5</v>
      </c>
      <c r="E333">
        <v>3</v>
      </c>
      <c r="F333">
        <v>2</v>
      </c>
      <c r="G333">
        <v>7</v>
      </c>
      <c r="H333">
        <v>0</v>
      </c>
      <c r="I333">
        <v>0</v>
      </c>
      <c r="J333">
        <v>2</v>
      </c>
      <c r="K333">
        <v>0</v>
      </c>
      <c r="L333">
        <v>0</v>
      </c>
      <c r="M333">
        <v>63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2</v>
      </c>
      <c r="U333">
        <v>3</v>
      </c>
      <c r="V333">
        <v>0</v>
      </c>
      <c r="W333">
        <v>0</v>
      </c>
      <c r="X333">
        <v>1</v>
      </c>
      <c r="Y333">
        <v>0</v>
      </c>
      <c r="Z333">
        <v>0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8</v>
      </c>
      <c r="AG333">
        <v>0</v>
      </c>
      <c r="AH333">
        <v>0</v>
      </c>
      <c r="AI333">
        <v>0</v>
      </c>
      <c r="AJ333">
        <v>34</v>
      </c>
      <c r="AK333">
        <v>5</v>
      </c>
      <c r="AL333">
        <v>1</v>
      </c>
      <c r="AM333">
        <v>5</v>
      </c>
      <c r="AN333">
        <v>31</v>
      </c>
      <c r="AO333">
        <v>2</v>
      </c>
      <c r="AP333">
        <v>0</v>
      </c>
      <c r="AQ333">
        <v>9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</v>
      </c>
      <c r="AX333">
        <v>0</v>
      </c>
    </row>
    <row r="334" spans="1:50" x14ac:dyDescent="0.3">
      <c r="A334">
        <v>0</v>
      </c>
      <c r="B334">
        <v>4</v>
      </c>
      <c r="C334">
        <v>4</v>
      </c>
      <c r="D334">
        <v>2</v>
      </c>
      <c r="E334">
        <v>7</v>
      </c>
      <c r="F334">
        <v>2</v>
      </c>
      <c r="G334">
        <v>9</v>
      </c>
      <c r="H334">
        <v>4</v>
      </c>
      <c r="I334">
        <v>9</v>
      </c>
      <c r="J334">
        <v>4</v>
      </c>
      <c r="K334">
        <v>3</v>
      </c>
      <c r="L334">
        <v>2</v>
      </c>
      <c r="M334">
        <v>72</v>
      </c>
      <c r="N334">
        <v>0</v>
      </c>
      <c r="O334">
        <v>0</v>
      </c>
      <c r="P334">
        <v>0</v>
      </c>
      <c r="Q334">
        <v>0</v>
      </c>
      <c r="R334">
        <v>7</v>
      </c>
      <c r="S334">
        <v>0</v>
      </c>
      <c r="T334">
        <v>0</v>
      </c>
      <c r="U334">
        <v>11</v>
      </c>
      <c r="V334">
        <v>5</v>
      </c>
      <c r="W334">
        <v>0</v>
      </c>
      <c r="X334">
        <v>6</v>
      </c>
      <c r="Y334">
        <v>0</v>
      </c>
      <c r="Z334">
        <v>0</v>
      </c>
      <c r="AA334">
        <v>0</v>
      </c>
      <c r="AB334">
        <v>0</v>
      </c>
      <c r="AC334">
        <v>7</v>
      </c>
      <c r="AD334">
        <v>0</v>
      </c>
      <c r="AE334">
        <v>146</v>
      </c>
      <c r="AF334">
        <v>16</v>
      </c>
      <c r="AG334">
        <v>0</v>
      </c>
      <c r="AH334">
        <v>0</v>
      </c>
      <c r="AI334">
        <v>1</v>
      </c>
      <c r="AJ334">
        <v>22</v>
      </c>
      <c r="AK334">
        <v>4</v>
      </c>
      <c r="AL334">
        <v>5</v>
      </c>
      <c r="AM334">
        <v>3</v>
      </c>
      <c r="AN334">
        <v>20</v>
      </c>
      <c r="AO334">
        <v>19</v>
      </c>
      <c r="AP334">
        <v>0</v>
      </c>
      <c r="AQ334">
        <v>16</v>
      </c>
      <c r="AR334">
        <v>0</v>
      </c>
      <c r="AS334">
        <v>2</v>
      </c>
      <c r="AT334">
        <v>0</v>
      </c>
      <c r="AU334">
        <v>0</v>
      </c>
      <c r="AV334">
        <v>0</v>
      </c>
      <c r="AW334">
        <v>2</v>
      </c>
      <c r="AX334">
        <v>10</v>
      </c>
    </row>
    <row r="335" spans="1:50" x14ac:dyDescent="0.3">
      <c r="A335">
        <v>10</v>
      </c>
      <c r="B335">
        <v>7</v>
      </c>
      <c r="C335">
        <v>0</v>
      </c>
      <c r="D335">
        <v>1</v>
      </c>
      <c r="E335">
        <v>14</v>
      </c>
      <c r="F335">
        <v>12</v>
      </c>
      <c r="G335">
        <v>1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41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15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11</v>
      </c>
      <c r="AG335">
        <v>0</v>
      </c>
      <c r="AH335">
        <v>0</v>
      </c>
      <c r="AI335">
        <v>0</v>
      </c>
      <c r="AJ335">
        <v>11</v>
      </c>
      <c r="AK335">
        <v>0</v>
      </c>
      <c r="AL335">
        <v>0</v>
      </c>
      <c r="AM335">
        <v>13</v>
      </c>
      <c r="AN335">
        <v>0</v>
      </c>
      <c r="AO335">
        <v>0</v>
      </c>
      <c r="AP335">
        <v>2</v>
      </c>
      <c r="AQ335">
        <v>0</v>
      </c>
      <c r="AR335">
        <v>1</v>
      </c>
      <c r="AS335">
        <v>0</v>
      </c>
      <c r="AT335">
        <v>0</v>
      </c>
      <c r="AU335">
        <v>0</v>
      </c>
      <c r="AV335">
        <v>1</v>
      </c>
      <c r="AW335">
        <v>24</v>
      </c>
      <c r="AX335">
        <v>0</v>
      </c>
    </row>
    <row r="336" spans="1:50" x14ac:dyDescent="0.3">
      <c r="A336">
        <v>0</v>
      </c>
      <c r="B336">
        <v>0</v>
      </c>
      <c r="C336">
        <v>0</v>
      </c>
      <c r="D336">
        <v>49</v>
      </c>
      <c r="E336">
        <v>0</v>
      </c>
      <c r="F336">
        <v>0</v>
      </c>
      <c r="G336">
        <v>0</v>
      </c>
      <c r="H336">
        <v>0</v>
      </c>
      <c r="I336">
        <v>3</v>
      </c>
      <c r="J336">
        <v>18</v>
      </c>
      <c r="K336">
        <v>1</v>
      </c>
      <c r="L336">
        <v>0</v>
      </c>
      <c r="M336">
        <v>0</v>
      </c>
      <c r="N336">
        <v>7</v>
      </c>
      <c r="O336">
        <v>0</v>
      </c>
      <c r="P336">
        <v>0</v>
      </c>
      <c r="Q336">
        <v>4</v>
      </c>
      <c r="R336">
        <v>1</v>
      </c>
      <c r="S336">
        <v>19</v>
      </c>
      <c r="T336">
        <v>0</v>
      </c>
      <c r="U336">
        <v>0</v>
      </c>
      <c r="V336">
        <v>0</v>
      </c>
      <c r="W336">
        <v>2</v>
      </c>
      <c r="X336">
        <v>0</v>
      </c>
      <c r="Y336">
        <v>5</v>
      </c>
      <c r="Z336">
        <v>0</v>
      </c>
      <c r="AA336">
        <v>0</v>
      </c>
      <c r="AB336">
        <v>0</v>
      </c>
      <c r="AC336">
        <v>0</v>
      </c>
      <c r="AD336">
        <v>2</v>
      </c>
      <c r="AE336">
        <v>58</v>
      </c>
      <c r="AF336">
        <v>0</v>
      </c>
      <c r="AG336">
        <v>0</v>
      </c>
      <c r="AH336">
        <v>1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6</v>
      </c>
      <c r="AP336">
        <v>1</v>
      </c>
      <c r="AQ336">
        <v>5</v>
      </c>
      <c r="AR336">
        <v>0</v>
      </c>
      <c r="AS336">
        <v>18</v>
      </c>
      <c r="AT336">
        <v>0</v>
      </c>
      <c r="AU336">
        <v>0</v>
      </c>
      <c r="AV336">
        <v>3</v>
      </c>
      <c r="AW336">
        <v>0</v>
      </c>
      <c r="AX336">
        <v>552</v>
      </c>
    </row>
    <row r="337" spans="1:50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3</v>
      </c>
      <c r="I337">
        <v>0</v>
      </c>
      <c r="J337">
        <v>0</v>
      </c>
      <c r="K337">
        <v>3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0</v>
      </c>
      <c r="AO337">
        <v>141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46</v>
      </c>
      <c r="AW337">
        <v>0</v>
      </c>
      <c r="AX337">
        <v>1</v>
      </c>
    </row>
    <row r="338" spans="1:50" x14ac:dyDescent="0.3">
      <c r="A338">
        <v>0</v>
      </c>
      <c r="B338">
        <v>1</v>
      </c>
      <c r="C338">
        <v>0</v>
      </c>
      <c r="D338">
        <v>0</v>
      </c>
      <c r="E338">
        <v>1</v>
      </c>
      <c r="F338">
        <v>15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102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4</v>
      </c>
      <c r="W338">
        <v>0</v>
      </c>
      <c r="X338">
        <v>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1</v>
      </c>
      <c r="AJ338">
        <v>3</v>
      </c>
      <c r="AK338">
        <v>0</v>
      </c>
      <c r="AL338">
        <v>0</v>
      </c>
      <c r="AM338">
        <v>11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3">
      <c r="A340">
        <v>0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190</v>
      </c>
      <c r="I340">
        <v>0</v>
      </c>
      <c r="J340">
        <v>1</v>
      </c>
      <c r="K340">
        <v>14</v>
      </c>
      <c r="L340">
        <v>10</v>
      </c>
      <c r="M340">
        <v>0</v>
      </c>
      <c r="N340">
        <v>1</v>
      </c>
      <c r="O340">
        <v>0</v>
      </c>
      <c r="P340">
        <v>8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10</v>
      </c>
      <c r="AA340">
        <v>0</v>
      </c>
      <c r="AB340">
        <v>22</v>
      </c>
      <c r="AC340">
        <v>10</v>
      </c>
      <c r="AD340">
        <v>0</v>
      </c>
      <c r="AE340">
        <v>2</v>
      </c>
      <c r="AF340">
        <v>0</v>
      </c>
      <c r="AG340">
        <v>0</v>
      </c>
      <c r="AH340">
        <v>2</v>
      </c>
      <c r="AI340">
        <v>147</v>
      </c>
      <c r="AJ340">
        <v>0</v>
      </c>
      <c r="AK340">
        <v>16</v>
      </c>
      <c r="AL340">
        <v>25</v>
      </c>
      <c r="AM340">
        <v>0</v>
      </c>
      <c r="AN340">
        <v>12</v>
      </c>
      <c r="AO340">
        <v>121</v>
      </c>
      <c r="AP340">
        <v>7</v>
      </c>
      <c r="AQ340">
        <v>22</v>
      </c>
      <c r="AR340">
        <v>0</v>
      </c>
      <c r="AS340">
        <v>1</v>
      </c>
      <c r="AT340">
        <v>0</v>
      </c>
      <c r="AU340">
        <v>0</v>
      </c>
      <c r="AV340">
        <v>74</v>
      </c>
      <c r="AW340">
        <v>0</v>
      </c>
      <c r="AX340">
        <v>8</v>
      </c>
    </row>
    <row r="341" spans="1:50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8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46</v>
      </c>
    </row>
    <row r="342" spans="1:50" x14ac:dyDescent="0.3">
      <c r="A342">
        <v>0</v>
      </c>
      <c r="B342">
        <v>0</v>
      </c>
      <c r="C342">
        <v>0</v>
      </c>
      <c r="D342">
        <v>2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2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3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33</v>
      </c>
      <c r="AD342">
        <v>0</v>
      </c>
      <c r="AE342">
        <v>2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0</v>
      </c>
      <c r="AU342">
        <v>0</v>
      </c>
      <c r="AV342">
        <v>0</v>
      </c>
      <c r="AW342">
        <v>0</v>
      </c>
      <c r="AX342">
        <v>1</v>
      </c>
    </row>
    <row r="343" spans="1:50" x14ac:dyDescent="0.3">
      <c r="A343">
        <v>0</v>
      </c>
      <c r="B343">
        <v>0</v>
      </c>
      <c r="C343">
        <v>7</v>
      </c>
      <c r="D343">
        <v>0</v>
      </c>
      <c r="E343">
        <v>0</v>
      </c>
      <c r="F343">
        <v>1</v>
      </c>
      <c r="G343">
        <v>10</v>
      </c>
      <c r="H343">
        <v>0</v>
      </c>
      <c r="I343">
        <v>3</v>
      </c>
      <c r="J343">
        <v>40</v>
      </c>
      <c r="K343">
        <v>32</v>
      </c>
      <c r="L343">
        <v>1</v>
      </c>
      <c r="M343">
        <v>0</v>
      </c>
      <c r="N343">
        <v>1</v>
      </c>
      <c r="O343">
        <v>1</v>
      </c>
      <c r="P343">
        <v>7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1</v>
      </c>
      <c r="X343">
        <v>19</v>
      </c>
      <c r="Y343">
        <v>0</v>
      </c>
      <c r="Z343">
        <v>2</v>
      </c>
      <c r="AA343">
        <v>0</v>
      </c>
      <c r="AB343">
        <v>2</v>
      </c>
      <c r="AC343">
        <v>9</v>
      </c>
      <c r="AD343">
        <v>0</v>
      </c>
      <c r="AE343">
        <v>10</v>
      </c>
      <c r="AF343">
        <v>0</v>
      </c>
      <c r="AG343">
        <v>0</v>
      </c>
      <c r="AH343">
        <v>1</v>
      </c>
      <c r="AI343">
        <v>33</v>
      </c>
      <c r="AJ343">
        <v>0</v>
      </c>
      <c r="AK343">
        <v>22</v>
      </c>
      <c r="AL343">
        <v>17</v>
      </c>
      <c r="AM343">
        <v>1</v>
      </c>
      <c r="AN343">
        <v>1</v>
      </c>
      <c r="AO343">
        <v>14</v>
      </c>
      <c r="AP343">
        <v>7</v>
      </c>
      <c r="AQ343">
        <v>81</v>
      </c>
      <c r="AR343">
        <v>0</v>
      </c>
      <c r="AS343">
        <v>9</v>
      </c>
      <c r="AT343">
        <v>4</v>
      </c>
      <c r="AU343">
        <v>0</v>
      </c>
      <c r="AV343">
        <v>17</v>
      </c>
      <c r="AW343">
        <v>0</v>
      </c>
      <c r="AX343">
        <v>109</v>
      </c>
    </row>
    <row r="344" spans="1:50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3">
      <c r="A345">
        <v>0</v>
      </c>
      <c r="B345">
        <v>2</v>
      </c>
      <c r="C345">
        <v>1</v>
      </c>
      <c r="D345">
        <v>0</v>
      </c>
      <c r="E345">
        <v>0</v>
      </c>
      <c r="F345">
        <v>0</v>
      </c>
      <c r="G345">
        <v>51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8</v>
      </c>
      <c r="Y345">
        <v>0</v>
      </c>
      <c r="Z345">
        <v>0</v>
      </c>
      <c r="AA345">
        <v>0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1</v>
      </c>
      <c r="AH345">
        <v>0</v>
      </c>
      <c r="AI345">
        <v>0</v>
      </c>
      <c r="AJ345">
        <v>9</v>
      </c>
      <c r="AK345">
        <v>0</v>
      </c>
      <c r="AL345">
        <v>0</v>
      </c>
      <c r="AM345">
        <v>2</v>
      </c>
      <c r="AN345">
        <v>1</v>
      </c>
      <c r="AO345">
        <v>0</v>
      </c>
      <c r="AP345">
        <v>0</v>
      </c>
      <c r="AQ345">
        <v>38</v>
      </c>
      <c r="AR345">
        <v>0</v>
      </c>
      <c r="AS345">
        <v>1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3">
      <c r="A346">
        <v>0</v>
      </c>
      <c r="B346">
        <v>35</v>
      </c>
      <c r="C346">
        <v>12</v>
      </c>
      <c r="D346">
        <v>0</v>
      </c>
      <c r="E346">
        <v>26</v>
      </c>
      <c r="F346">
        <v>21</v>
      </c>
      <c r="G346">
        <v>120</v>
      </c>
      <c r="H346">
        <v>1</v>
      </c>
      <c r="I346">
        <v>1</v>
      </c>
      <c r="J346">
        <v>0</v>
      </c>
      <c r="K346">
        <v>2</v>
      </c>
      <c r="L346">
        <v>0</v>
      </c>
      <c r="M346">
        <v>17</v>
      </c>
      <c r="N346">
        <v>2</v>
      </c>
      <c r="O346">
        <v>0</v>
      </c>
      <c r="P346">
        <v>8</v>
      </c>
      <c r="Q346">
        <v>1</v>
      </c>
      <c r="R346">
        <v>2</v>
      </c>
      <c r="S346">
        <v>1</v>
      </c>
      <c r="T346">
        <v>6</v>
      </c>
      <c r="U346">
        <v>32</v>
      </c>
      <c r="V346">
        <v>6</v>
      </c>
      <c r="W346">
        <v>1</v>
      </c>
      <c r="X346">
        <v>39</v>
      </c>
      <c r="Y346">
        <v>0</v>
      </c>
      <c r="Z346">
        <v>1</v>
      </c>
      <c r="AA346">
        <v>3</v>
      </c>
      <c r="AB346">
        <v>1</v>
      </c>
      <c r="AC346">
        <v>2</v>
      </c>
      <c r="AD346">
        <v>1</v>
      </c>
      <c r="AE346">
        <v>9</v>
      </c>
      <c r="AF346">
        <v>46</v>
      </c>
      <c r="AG346">
        <v>0</v>
      </c>
      <c r="AH346">
        <v>3</v>
      </c>
      <c r="AI346">
        <v>11</v>
      </c>
      <c r="AJ346">
        <v>36</v>
      </c>
      <c r="AK346">
        <v>6</v>
      </c>
      <c r="AL346">
        <v>2</v>
      </c>
      <c r="AM346">
        <v>57</v>
      </c>
      <c r="AN346">
        <v>7</v>
      </c>
      <c r="AO346">
        <v>0</v>
      </c>
      <c r="AP346">
        <v>3</v>
      </c>
      <c r="AQ346">
        <v>76</v>
      </c>
      <c r="AR346">
        <v>21</v>
      </c>
      <c r="AS346">
        <v>1</v>
      </c>
      <c r="AT346">
        <v>0</v>
      </c>
      <c r="AU346">
        <v>1</v>
      </c>
      <c r="AV346">
        <v>1</v>
      </c>
      <c r="AW346">
        <v>18</v>
      </c>
      <c r="AX346">
        <v>5</v>
      </c>
    </row>
    <row r="347" spans="1:50" x14ac:dyDescent="0.3">
      <c r="A347">
        <v>10</v>
      </c>
      <c r="B347">
        <v>31</v>
      </c>
      <c r="C347">
        <v>1</v>
      </c>
      <c r="D347">
        <v>0</v>
      </c>
      <c r="E347">
        <v>27</v>
      </c>
      <c r="F347">
        <v>29</v>
      </c>
      <c r="G347">
        <v>126</v>
      </c>
      <c r="H347">
        <v>1</v>
      </c>
      <c r="I347">
        <v>0</v>
      </c>
      <c r="J347">
        <v>0</v>
      </c>
      <c r="K347">
        <v>2</v>
      </c>
      <c r="L347">
        <v>0</v>
      </c>
      <c r="M347">
        <v>33</v>
      </c>
      <c r="N347">
        <v>3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2</v>
      </c>
      <c r="U347">
        <v>8</v>
      </c>
      <c r="V347">
        <v>8</v>
      </c>
      <c r="W347">
        <v>0</v>
      </c>
      <c r="X347">
        <v>20</v>
      </c>
      <c r="Y347">
        <v>1</v>
      </c>
      <c r="Z347">
        <v>0</v>
      </c>
      <c r="AA347">
        <v>2</v>
      </c>
      <c r="AB347">
        <v>0</v>
      </c>
      <c r="AC347">
        <v>8</v>
      </c>
      <c r="AD347">
        <v>0</v>
      </c>
      <c r="AE347">
        <v>1</v>
      </c>
      <c r="AF347">
        <v>37</v>
      </c>
      <c r="AG347">
        <v>0</v>
      </c>
      <c r="AH347">
        <v>0</v>
      </c>
      <c r="AI347">
        <v>37</v>
      </c>
      <c r="AJ347">
        <v>67</v>
      </c>
      <c r="AK347">
        <v>1</v>
      </c>
      <c r="AL347">
        <v>0</v>
      </c>
      <c r="AM347">
        <v>29</v>
      </c>
      <c r="AN347">
        <v>1</v>
      </c>
      <c r="AO347">
        <v>0</v>
      </c>
      <c r="AP347">
        <v>1</v>
      </c>
      <c r="AQ347">
        <v>5</v>
      </c>
      <c r="AR347">
        <v>7</v>
      </c>
      <c r="AS347">
        <v>0</v>
      </c>
      <c r="AT347">
        <v>0</v>
      </c>
      <c r="AU347">
        <v>1</v>
      </c>
      <c r="AV347">
        <v>0</v>
      </c>
      <c r="AW347">
        <v>25</v>
      </c>
      <c r="AX347">
        <v>0</v>
      </c>
    </row>
    <row r="348" spans="1:50" x14ac:dyDescent="0.3">
      <c r="A348">
        <v>0</v>
      </c>
      <c r="B348">
        <v>0</v>
      </c>
      <c r="C348">
        <v>5</v>
      </c>
      <c r="D348">
        <v>3</v>
      </c>
      <c r="E348">
        <v>0</v>
      </c>
      <c r="F348">
        <v>0</v>
      </c>
      <c r="G348">
        <v>0</v>
      </c>
      <c r="H348">
        <v>2</v>
      </c>
      <c r="I348">
        <v>6</v>
      </c>
      <c r="J348">
        <v>52</v>
      </c>
      <c r="K348">
        <v>13</v>
      </c>
      <c r="L348">
        <v>5</v>
      </c>
      <c r="M348">
        <v>0</v>
      </c>
      <c r="N348">
        <v>3</v>
      </c>
      <c r="O348">
        <v>1</v>
      </c>
      <c r="P348">
        <v>18</v>
      </c>
      <c r="Q348">
        <v>3</v>
      </c>
      <c r="R348">
        <v>0</v>
      </c>
      <c r="S348">
        <v>2</v>
      </c>
      <c r="T348">
        <v>0</v>
      </c>
      <c r="U348">
        <v>0</v>
      </c>
      <c r="V348">
        <v>0</v>
      </c>
      <c r="W348">
        <v>2</v>
      </c>
      <c r="X348">
        <v>0</v>
      </c>
      <c r="Y348">
        <v>1</v>
      </c>
      <c r="Z348">
        <v>2</v>
      </c>
      <c r="AA348">
        <v>0</v>
      </c>
      <c r="AB348">
        <v>17</v>
      </c>
      <c r="AC348">
        <v>27</v>
      </c>
      <c r="AD348">
        <v>1</v>
      </c>
      <c r="AE348">
        <v>34</v>
      </c>
      <c r="AF348">
        <v>0</v>
      </c>
      <c r="AG348">
        <v>0</v>
      </c>
      <c r="AH348">
        <v>5</v>
      </c>
      <c r="AI348">
        <v>107</v>
      </c>
      <c r="AJ348">
        <v>0</v>
      </c>
      <c r="AK348">
        <v>38</v>
      </c>
      <c r="AL348">
        <v>56</v>
      </c>
      <c r="AM348">
        <v>0</v>
      </c>
      <c r="AN348">
        <v>7</v>
      </c>
      <c r="AO348">
        <v>203</v>
      </c>
      <c r="AP348">
        <v>36</v>
      </c>
      <c r="AQ348">
        <v>8</v>
      </c>
      <c r="AR348">
        <v>0</v>
      </c>
      <c r="AS348">
        <v>7</v>
      </c>
      <c r="AT348">
        <v>0</v>
      </c>
      <c r="AU348">
        <v>5</v>
      </c>
      <c r="AV348">
        <v>146</v>
      </c>
      <c r="AW348">
        <v>0</v>
      </c>
      <c r="AX348">
        <v>83</v>
      </c>
    </row>
    <row r="349" spans="1:50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25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11</v>
      </c>
      <c r="AC349">
        <v>0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107</v>
      </c>
      <c r="AW349">
        <v>0</v>
      </c>
      <c r="AX349">
        <v>145</v>
      </c>
    </row>
    <row r="350" spans="1:50" x14ac:dyDescent="0.3">
      <c r="A350">
        <v>0</v>
      </c>
      <c r="B350">
        <v>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12</v>
      </c>
      <c r="N350">
        <v>0</v>
      </c>
      <c r="O350">
        <v>0</v>
      </c>
      <c r="P350">
        <v>0</v>
      </c>
      <c r="Q350">
        <v>0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1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2</v>
      </c>
    </row>
    <row r="351" spans="1:50" x14ac:dyDescent="0.3">
      <c r="A351">
        <v>0</v>
      </c>
      <c r="B351">
        <v>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39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4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</row>
    <row r="352" spans="1:50" x14ac:dyDescent="0.3">
      <c r="A352">
        <v>11</v>
      </c>
      <c r="B352">
        <v>6</v>
      </c>
      <c r="C352">
        <v>0</v>
      </c>
      <c r="D352">
        <v>0</v>
      </c>
      <c r="E352">
        <v>8</v>
      </c>
      <c r="F352">
        <v>3</v>
      </c>
      <c r="G352">
        <v>2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8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313</v>
      </c>
      <c r="AG352">
        <v>0</v>
      </c>
      <c r="AH352">
        <v>0</v>
      </c>
      <c r="AI352">
        <v>0</v>
      </c>
      <c r="AJ352">
        <v>28</v>
      </c>
      <c r="AK352">
        <v>0</v>
      </c>
      <c r="AL352">
        <v>0</v>
      </c>
      <c r="AM352">
        <v>1</v>
      </c>
      <c r="AN352">
        <v>0</v>
      </c>
      <c r="AO352">
        <v>0</v>
      </c>
      <c r="AP352">
        <v>0</v>
      </c>
      <c r="AQ352">
        <v>2</v>
      </c>
      <c r="AR352">
        <v>10</v>
      </c>
      <c r="AS352">
        <v>0</v>
      </c>
      <c r="AT352">
        <v>0</v>
      </c>
      <c r="AU352">
        <v>0</v>
      </c>
      <c r="AV352">
        <v>0</v>
      </c>
      <c r="AW352">
        <v>14</v>
      </c>
      <c r="AX352">
        <v>0</v>
      </c>
    </row>
    <row r="353" spans="1:50" x14ac:dyDescent="0.3">
      <c r="A353">
        <v>2</v>
      </c>
      <c r="B353">
        <v>21</v>
      </c>
      <c r="C353">
        <v>11</v>
      </c>
      <c r="D353">
        <v>15</v>
      </c>
      <c r="E353">
        <v>19</v>
      </c>
      <c r="F353">
        <v>4</v>
      </c>
      <c r="G353">
        <v>35</v>
      </c>
      <c r="H353">
        <v>0</v>
      </c>
      <c r="I353">
        <v>5</v>
      </c>
      <c r="J353">
        <v>26</v>
      </c>
      <c r="K353">
        <v>4</v>
      </c>
      <c r="L353">
        <v>2</v>
      </c>
      <c r="M353">
        <v>17</v>
      </c>
      <c r="N353">
        <v>2</v>
      </c>
      <c r="O353">
        <v>18</v>
      </c>
      <c r="P353">
        <v>6</v>
      </c>
      <c r="Q353">
        <v>2</v>
      </c>
      <c r="R353">
        <v>11</v>
      </c>
      <c r="S353">
        <v>12</v>
      </c>
      <c r="T353">
        <v>6</v>
      </c>
      <c r="U353">
        <v>45</v>
      </c>
      <c r="V353">
        <v>7</v>
      </c>
      <c r="W353">
        <v>1</v>
      </c>
      <c r="X353">
        <v>45</v>
      </c>
      <c r="Y353">
        <v>2</v>
      </c>
      <c r="Z353">
        <v>0</v>
      </c>
      <c r="AA353">
        <v>3</v>
      </c>
      <c r="AB353">
        <v>7</v>
      </c>
      <c r="AC353">
        <v>39</v>
      </c>
      <c r="AD353">
        <v>4</v>
      </c>
      <c r="AE353">
        <v>17</v>
      </c>
      <c r="AF353">
        <v>131</v>
      </c>
      <c r="AG353">
        <v>1</v>
      </c>
      <c r="AH353">
        <v>6</v>
      </c>
      <c r="AI353">
        <v>42</v>
      </c>
      <c r="AJ353">
        <v>67</v>
      </c>
      <c r="AK353">
        <v>27</v>
      </c>
      <c r="AL353">
        <v>13</v>
      </c>
      <c r="AM353">
        <v>37</v>
      </c>
      <c r="AN353">
        <v>45</v>
      </c>
      <c r="AO353">
        <v>7</v>
      </c>
      <c r="AP353">
        <v>4</v>
      </c>
      <c r="AQ353">
        <v>221</v>
      </c>
      <c r="AR353">
        <v>17</v>
      </c>
      <c r="AS353">
        <v>2</v>
      </c>
      <c r="AT353">
        <v>0</v>
      </c>
      <c r="AU353">
        <v>3</v>
      </c>
      <c r="AV353">
        <v>0</v>
      </c>
      <c r="AW353">
        <v>14</v>
      </c>
      <c r="AX353">
        <v>23</v>
      </c>
    </row>
    <row r="354" spans="1:50" x14ac:dyDescent="0.3">
      <c r="A354">
        <v>0</v>
      </c>
      <c r="B354">
        <v>5</v>
      </c>
      <c r="C354">
        <v>2</v>
      </c>
      <c r="D354">
        <v>0</v>
      </c>
      <c r="E354">
        <v>6</v>
      </c>
      <c r="F354">
        <v>1</v>
      </c>
      <c r="G354">
        <v>2</v>
      </c>
      <c r="H354">
        <v>512</v>
      </c>
      <c r="I354">
        <v>0</v>
      </c>
      <c r="J354">
        <v>2</v>
      </c>
      <c r="K354">
        <v>4</v>
      </c>
      <c r="L354">
        <v>12</v>
      </c>
      <c r="M354">
        <v>25</v>
      </c>
      <c r="N354">
        <v>0</v>
      </c>
      <c r="O354">
        <v>0</v>
      </c>
      <c r="P354">
        <v>5</v>
      </c>
      <c r="Q354">
        <v>0</v>
      </c>
      <c r="R354">
        <v>0</v>
      </c>
      <c r="S354">
        <v>1</v>
      </c>
      <c r="T354">
        <v>1</v>
      </c>
      <c r="U354">
        <v>2</v>
      </c>
      <c r="V354">
        <v>6</v>
      </c>
      <c r="W354">
        <v>0</v>
      </c>
      <c r="X354">
        <v>6</v>
      </c>
      <c r="Y354">
        <v>0</v>
      </c>
      <c r="Z354">
        <v>0</v>
      </c>
      <c r="AA354">
        <v>0</v>
      </c>
      <c r="AB354">
        <v>0</v>
      </c>
      <c r="AC354">
        <v>4</v>
      </c>
      <c r="AD354">
        <v>0</v>
      </c>
      <c r="AE354">
        <v>1</v>
      </c>
      <c r="AF354">
        <v>1</v>
      </c>
      <c r="AG354">
        <v>1</v>
      </c>
      <c r="AH354">
        <v>0</v>
      </c>
      <c r="AI354">
        <v>29</v>
      </c>
      <c r="AJ354">
        <v>6</v>
      </c>
      <c r="AK354">
        <v>12</v>
      </c>
      <c r="AL354">
        <v>6</v>
      </c>
      <c r="AM354">
        <v>1</v>
      </c>
      <c r="AN354">
        <v>14</v>
      </c>
      <c r="AO354">
        <v>128</v>
      </c>
      <c r="AP354">
        <v>2</v>
      </c>
      <c r="AQ354">
        <v>9</v>
      </c>
      <c r="AR354">
        <v>1</v>
      </c>
      <c r="AS354">
        <v>2</v>
      </c>
      <c r="AT354">
        <v>0</v>
      </c>
      <c r="AU354">
        <v>0</v>
      </c>
      <c r="AV354">
        <v>1</v>
      </c>
      <c r="AW354">
        <v>4</v>
      </c>
      <c r="AX354">
        <v>11</v>
      </c>
    </row>
    <row r="355" spans="1:50" x14ac:dyDescent="0.3">
      <c r="A355">
        <v>1</v>
      </c>
      <c r="B355">
        <v>0</v>
      </c>
      <c r="C355">
        <v>5</v>
      </c>
      <c r="D355">
        <v>0</v>
      </c>
      <c r="E355">
        <v>9</v>
      </c>
      <c r="F355">
        <v>11</v>
      </c>
      <c r="G355">
        <v>13</v>
      </c>
      <c r="H355">
        <v>75</v>
      </c>
      <c r="I355">
        <v>0</v>
      </c>
      <c r="J355">
        <v>7</v>
      </c>
      <c r="K355">
        <v>0</v>
      </c>
      <c r="L355">
        <v>12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3</v>
      </c>
      <c r="V355">
        <v>17</v>
      </c>
      <c r="W355">
        <v>0</v>
      </c>
      <c r="X355">
        <v>0</v>
      </c>
      <c r="Y355">
        <v>0</v>
      </c>
      <c r="Z355">
        <v>0</v>
      </c>
      <c r="AA355">
        <v>2</v>
      </c>
      <c r="AB355">
        <v>0</v>
      </c>
      <c r="AC355">
        <v>22</v>
      </c>
      <c r="AD355">
        <v>0</v>
      </c>
      <c r="AE355">
        <v>0</v>
      </c>
      <c r="AF355">
        <v>9</v>
      </c>
      <c r="AG355">
        <v>0</v>
      </c>
      <c r="AH355">
        <v>0</v>
      </c>
      <c r="AI355">
        <v>0</v>
      </c>
      <c r="AJ355">
        <v>3</v>
      </c>
      <c r="AK355">
        <v>18</v>
      </c>
      <c r="AL355">
        <v>10</v>
      </c>
      <c r="AM355">
        <v>3</v>
      </c>
      <c r="AN355">
        <v>31</v>
      </c>
      <c r="AO355">
        <v>54</v>
      </c>
      <c r="AP355">
        <v>0</v>
      </c>
      <c r="AQ355">
        <v>1</v>
      </c>
      <c r="AR355">
        <v>11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5</v>
      </c>
    </row>
    <row r="356" spans="1:50" x14ac:dyDescent="0.3">
      <c r="A356">
        <v>0</v>
      </c>
      <c r="B356">
        <v>0</v>
      </c>
      <c r="C356">
        <v>7</v>
      </c>
      <c r="D356">
        <v>1</v>
      </c>
      <c r="E356">
        <v>0</v>
      </c>
      <c r="F356">
        <v>0</v>
      </c>
      <c r="G356">
        <v>0</v>
      </c>
      <c r="H356">
        <v>185</v>
      </c>
      <c r="I356">
        <v>1</v>
      </c>
      <c r="J356">
        <v>5</v>
      </c>
      <c r="K356">
        <v>0</v>
      </c>
      <c r="L356">
        <v>7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4</v>
      </c>
      <c r="AD356">
        <v>0</v>
      </c>
      <c r="AE356">
        <v>4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11</v>
      </c>
      <c r="AL356">
        <v>65</v>
      </c>
      <c r="AM356">
        <v>0</v>
      </c>
      <c r="AN356">
        <v>5</v>
      </c>
      <c r="AO356">
        <v>33</v>
      </c>
      <c r="AP356">
        <v>0</v>
      </c>
      <c r="AQ356">
        <v>31</v>
      </c>
      <c r="AR356">
        <v>0</v>
      </c>
      <c r="AS356">
        <v>1</v>
      </c>
      <c r="AT356">
        <v>0</v>
      </c>
      <c r="AU356">
        <v>0</v>
      </c>
      <c r="AV356">
        <v>0</v>
      </c>
      <c r="AW356">
        <v>0</v>
      </c>
      <c r="AX356">
        <v>5</v>
      </c>
    </row>
    <row r="357" spans="1:50" x14ac:dyDescent="0.3">
      <c r="A357">
        <v>0</v>
      </c>
      <c r="B357">
        <v>0</v>
      </c>
      <c r="C357">
        <v>0</v>
      </c>
      <c r="D357">
        <v>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3</v>
      </c>
      <c r="AA357">
        <v>0</v>
      </c>
      <c r="AB357">
        <v>3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14</v>
      </c>
      <c r="AL357">
        <v>0</v>
      </c>
      <c r="AM357">
        <v>0</v>
      </c>
      <c r="AN357">
        <v>0</v>
      </c>
      <c r="AO357">
        <v>1</v>
      </c>
      <c r="AP357">
        <v>1</v>
      </c>
      <c r="AQ357">
        <v>2</v>
      </c>
      <c r="AR357">
        <v>0</v>
      </c>
      <c r="AS357">
        <v>2</v>
      </c>
      <c r="AT357">
        <v>0</v>
      </c>
      <c r="AU357">
        <v>0</v>
      </c>
      <c r="AV357">
        <v>0</v>
      </c>
      <c r="AW357">
        <v>0</v>
      </c>
      <c r="AX357">
        <v>7</v>
      </c>
    </row>
    <row r="358" spans="1:50" x14ac:dyDescent="0.3">
      <c r="A358">
        <v>0</v>
      </c>
      <c r="B358">
        <v>0</v>
      </c>
      <c r="C358">
        <v>0</v>
      </c>
      <c r="D358">
        <v>78</v>
      </c>
      <c r="E358">
        <v>0</v>
      </c>
      <c r="F358">
        <v>0</v>
      </c>
      <c r="G358">
        <v>0</v>
      </c>
      <c r="H358">
        <v>0</v>
      </c>
      <c r="I358">
        <v>28</v>
      </c>
      <c r="J358">
        <v>67</v>
      </c>
      <c r="K358">
        <v>1</v>
      </c>
      <c r="L358">
        <v>0</v>
      </c>
      <c r="M358">
        <v>0</v>
      </c>
      <c r="N358">
        <v>11</v>
      </c>
      <c r="O358">
        <v>16</v>
      </c>
      <c r="P358">
        <v>9</v>
      </c>
      <c r="Q358">
        <v>11</v>
      </c>
      <c r="R358">
        <v>2</v>
      </c>
      <c r="S358">
        <v>44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11</v>
      </c>
      <c r="Z358">
        <v>18</v>
      </c>
      <c r="AA358">
        <v>0</v>
      </c>
      <c r="AB358">
        <v>13</v>
      </c>
      <c r="AC358">
        <v>0</v>
      </c>
      <c r="AD358">
        <v>2</v>
      </c>
      <c r="AE358">
        <v>230</v>
      </c>
      <c r="AF358">
        <v>0</v>
      </c>
      <c r="AG358">
        <v>2</v>
      </c>
      <c r="AH358">
        <v>6</v>
      </c>
      <c r="AI358">
        <v>3</v>
      </c>
      <c r="AJ358">
        <v>0</v>
      </c>
      <c r="AK358">
        <v>3</v>
      </c>
      <c r="AL358">
        <v>27</v>
      </c>
      <c r="AM358">
        <v>0</v>
      </c>
      <c r="AN358">
        <v>0</v>
      </c>
      <c r="AO358">
        <v>0</v>
      </c>
      <c r="AP358">
        <v>1</v>
      </c>
      <c r="AQ358">
        <v>0</v>
      </c>
      <c r="AR358">
        <v>0</v>
      </c>
      <c r="AS358">
        <v>64</v>
      </c>
      <c r="AT358">
        <v>4</v>
      </c>
      <c r="AU358">
        <v>9</v>
      </c>
      <c r="AV358">
        <v>34</v>
      </c>
      <c r="AW358">
        <v>0</v>
      </c>
      <c r="AX358">
        <v>292</v>
      </c>
    </row>
    <row r="359" spans="1:50" x14ac:dyDescent="0.3">
      <c r="A359">
        <v>0</v>
      </c>
      <c r="B359">
        <v>0</v>
      </c>
      <c r="C359">
        <v>0</v>
      </c>
      <c r="D359">
        <v>87</v>
      </c>
      <c r="E359">
        <v>0</v>
      </c>
      <c r="F359">
        <v>0</v>
      </c>
      <c r="G359">
        <v>0</v>
      </c>
      <c r="H359">
        <v>0</v>
      </c>
      <c r="I359">
        <v>99</v>
      </c>
      <c r="J359">
        <v>63</v>
      </c>
      <c r="K359">
        <v>0</v>
      </c>
      <c r="L359">
        <v>0</v>
      </c>
      <c r="M359">
        <v>0</v>
      </c>
      <c r="N359">
        <v>0</v>
      </c>
      <c r="O359">
        <v>87</v>
      </c>
      <c r="P359">
        <v>0</v>
      </c>
      <c r="Q359">
        <v>23</v>
      </c>
      <c r="R359">
        <v>93</v>
      </c>
      <c r="S359">
        <v>113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346</v>
      </c>
      <c r="AF359">
        <v>0</v>
      </c>
      <c r="AG359">
        <v>55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25</v>
      </c>
      <c r="AT359">
        <v>12</v>
      </c>
      <c r="AU359">
        <v>0</v>
      </c>
      <c r="AV359">
        <v>0</v>
      </c>
      <c r="AW359">
        <v>0</v>
      </c>
      <c r="AX359">
        <v>386</v>
      </c>
    </row>
    <row r="360" spans="1:50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27</v>
      </c>
      <c r="N360">
        <v>0</v>
      </c>
      <c r="O360">
        <v>0</v>
      </c>
      <c r="P360">
        <v>0</v>
      </c>
      <c r="Q360">
        <v>0</v>
      </c>
      <c r="R360">
        <v>3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0</v>
      </c>
      <c r="AF360">
        <v>9</v>
      </c>
      <c r="AG360">
        <v>0</v>
      </c>
      <c r="AH360">
        <v>0</v>
      </c>
      <c r="AI360">
        <v>0</v>
      </c>
      <c r="AJ360">
        <v>0</v>
      </c>
      <c r="AK360">
        <v>2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1</v>
      </c>
    </row>
    <row r="361" spans="1:50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3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</v>
      </c>
      <c r="AF361">
        <v>0</v>
      </c>
      <c r="AG361">
        <v>0</v>
      </c>
      <c r="AH361">
        <v>0</v>
      </c>
      <c r="AI361">
        <v>325</v>
      </c>
      <c r="AJ361">
        <v>0</v>
      </c>
      <c r="AK361">
        <v>6</v>
      </c>
      <c r="AL361">
        <v>0</v>
      </c>
      <c r="AM361">
        <v>0</v>
      </c>
      <c r="AN361">
        <v>0</v>
      </c>
      <c r="AO361">
        <v>116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2</v>
      </c>
    </row>
    <row r="362" spans="1:50" x14ac:dyDescent="0.3">
      <c r="A362">
        <v>1</v>
      </c>
      <c r="B362">
        <v>2</v>
      </c>
      <c r="C362">
        <v>3</v>
      </c>
      <c r="D362">
        <v>12</v>
      </c>
      <c r="E362">
        <v>4</v>
      </c>
      <c r="F362">
        <v>5</v>
      </c>
      <c r="G362">
        <v>30</v>
      </c>
      <c r="H362">
        <v>0</v>
      </c>
      <c r="I362">
        <v>0</v>
      </c>
      <c r="J362">
        <v>25</v>
      </c>
      <c r="K362">
        <v>12</v>
      </c>
      <c r="L362">
        <v>0</v>
      </c>
      <c r="M362">
        <v>6</v>
      </c>
      <c r="N362">
        <v>2</v>
      </c>
      <c r="O362">
        <v>6</v>
      </c>
      <c r="P362">
        <v>1</v>
      </c>
      <c r="Q362">
        <v>1</v>
      </c>
      <c r="R362">
        <v>7</v>
      </c>
      <c r="S362">
        <v>4</v>
      </c>
      <c r="T362">
        <v>1</v>
      </c>
      <c r="U362">
        <v>9</v>
      </c>
      <c r="V362">
        <v>0</v>
      </c>
      <c r="W362">
        <v>1</v>
      </c>
      <c r="X362">
        <v>6</v>
      </c>
      <c r="Y362">
        <v>0</v>
      </c>
      <c r="Z362">
        <v>0</v>
      </c>
      <c r="AA362">
        <v>0</v>
      </c>
      <c r="AB362">
        <v>1</v>
      </c>
      <c r="AC362">
        <v>33</v>
      </c>
      <c r="AD362">
        <v>0</v>
      </c>
      <c r="AE362">
        <v>21</v>
      </c>
      <c r="AF362">
        <v>190</v>
      </c>
      <c r="AG362">
        <v>3</v>
      </c>
      <c r="AH362">
        <v>6</v>
      </c>
      <c r="AI362">
        <v>58</v>
      </c>
      <c r="AJ362">
        <v>17</v>
      </c>
      <c r="AK362">
        <v>17</v>
      </c>
      <c r="AL362">
        <v>0</v>
      </c>
      <c r="AM362">
        <v>2</v>
      </c>
      <c r="AN362">
        <v>5</v>
      </c>
      <c r="AO362">
        <v>1</v>
      </c>
      <c r="AP362">
        <v>7</v>
      </c>
      <c r="AQ362">
        <v>14</v>
      </c>
      <c r="AR362">
        <v>9</v>
      </c>
      <c r="AS362">
        <v>4</v>
      </c>
      <c r="AT362">
        <v>0</v>
      </c>
      <c r="AU362">
        <v>1</v>
      </c>
      <c r="AV362">
        <v>3</v>
      </c>
      <c r="AW362">
        <v>5</v>
      </c>
      <c r="AX362">
        <v>25</v>
      </c>
    </row>
    <row r="363" spans="1:50" x14ac:dyDescent="0.3">
      <c r="A363">
        <v>0</v>
      </c>
      <c r="B363">
        <v>2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128</v>
      </c>
      <c r="N363">
        <v>0</v>
      </c>
      <c r="O363">
        <v>5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2</v>
      </c>
      <c r="AT363">
        <v>0</v>
      </c>
      <c r="AU363">
        <v>0</v>
      </c>
      <c r="AV363">
        <v>0</v>
      </c>
      <c r="AW363">
        <v>9</v>
      </c>
      <c r="AX363">
        <v>0</v>
      </c>
    </row>
    <row r="364" spans="1:50" x14ac:dyDescent="0.3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149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3">
      <c r="A365">
        <v>4</v>
      </c>
      <c r="B365">
        <v>2</v>
      </c>
      <c r="C365">
        <v>4</v>
      </c>
      <c r="D365">
        <v>8</v>
      </c>
      <c r="E365">
        <v>5</v>
      </c>
      <c r="F365">
        <v>4</v>
      </c>
      <c r="G365">
        <v>8</v>
      </c>
      <c r="H365">
        <v>8</v>
      </c>
      <c r="I365">
        <v>4</v>
      </c>
      <c r="J365">
        <v>14</v>
      </c>
      <c r="K365">
        <v>11</v>
      </c>
      <c r="L365">
        <v>3</v>
      </c>
      <c r="M365">
        <v>3</v>
      </c>
      <c r="N365">
        <v>1</v>
      </c>
      <c r="O365">
        <v>1</v>
      </c>
      <c r="P365">
        <v>16</v>
      </c>
      <c r="Q365">
        <v>0</v>
      </c>
      <c r="R365">
        <v>1</v>
      </c>
      <c r="S365">
        <v>2</v>
      </c>
      <c r="T365">
        <v>3</v>
      </c>
      <c r="U365">
        <v>4</v>
      </c>
      <c r="V365">
        <v>6</v>
      </c>
      <c r="W365">
        <v>1</v>
      </c>
      <c r="X365">
        <v>18</v>
      </c>
      <c r="Y365">
        <v>0</v>
      </c>
      <c r="Z365">
        <v>3</v>
      </c>
      <c r="AA365">
        <v>0</v>
      </c>
      <c r="AB365">
        <v>14</v>
      </c>
      <c r="AC365">
        <v>8</v>
      </c>
      <c r="AD365">
        <v>1</v>
      </c>
      <c r="AE365">
        <v>4</v>
      </c>
      <c r="AF365">
        <v>13</v>
      </c>
      <c r="AG365">
        <v>1</v>
      </c>
      <c r="AH365">
        <v>1</v>
      </c>
      <c r="AI365">
        <v>63</v>
      </c>
      <c r="AJ365">
        <v>22</v>
      </c>
      <c r="AK365">
        <v>26</v>
      </c>
      <c r="AL365">
        <v>16</v>
      </c>
      <c r="AM365">
        <v>1</v>
      </c>
      <c r="AN365">
        <v>27</v>
      </c>
      <c r="AO365">
        <v>72</v>
      </c>
      <c r="AP365">
        <v>23</v>
      </c>
      <c r="AQ365">
        <v>93</v>
      </c>
      <c r="AR365">
        <v>3</v>
      </c>
      <c r="AS365">
        <v>2</v>
      </c>
      <c r="AT365">
        <v>1</v>
      </c>
      <c r="AU365">
        <v>1</v>
      </c>
      <c r="AV365">
        <v>73</v>
      </c>
      <c r="AW365">
        <v>3</v>
      </c>
      <c r="AX365">
        <v>54</v>
      </c>
    </row>
    <row r="366" spans="1:50" x14ac:dyDescent="0.3">
      <c r="A366">
        <v>0</v>
      </c>
      <c r="B366">
        <v>1</v>
      </c>
      <c r="C366">
        <v>5</v>
      </c>
      <c r="D366">
        <v>13</v>
      </c>
      <c r="E366">
        <v>6</v>
      </c>
      <c r="F366">
        <v>0</v>
      </c>
      <c r="G366">
        <v>1</v>
      </c>
      <c r="H366">
        <v>7</v>
      </c>
      <c r="I366">
        <v>1</v>
      </c>
      <c r="J366">
        <v>14</v>
      </c>
      <c r="K366">
        <v>4</v>
      </c>
      <c r="L366">
        <v>1</v>
      </c>
      <c r="M366">
        <v>16</v>
      </c>
      <c r="N366">
        <v>11</v>
      </c>
      <c r="O366">
        <v>1</v>
      </c>
      <c r="P366">
        <v>12</v>
      </c>
      <c r="Q366">
        <v>4</v>
      </c>
      <c r="R366">
        <v>3</v>
      </c>
      <c r="S366">
        <v>16</v>
      </c>
      <c r="T366">
        <v>1</v>
      </c>
      <c r="U366">
        <v>1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13</v>
      </c>
      <c r="AC366">
        <v>4</v>
      </c>
      <c r="AD366">
        <v>1</v>
      </c>
      <c r="AE366">
        <v>15</v>
      </c>
      <c r="AF366">
        <v>0</v>
      </c>
      <c r="AG366">
        <v>1</v>
      </c>
      <c r="AH366">
        <v>1</v>
      </c>
      <c r="AI366">
        <v>45</v>
      </c>
      <c r="AJ366">
        <v>3</v>
      </c>
      <c r="AK366">
        <v>17</v>
      </c>
      <c r="AL366">
        <v>3</v>
      </c>
      <c r="AM366">
        <v>1</v>
      </c>
      <c r="AN366">
        <v>7</v>
      </c>
      <c r="AO366">
        <v>60</v>
      </c>
      <c r="AP366">
        <v>3</v>
      </c>
      <c r="AQ366">
        <v>14</v>
      </c>
      <c r="AR366">
        <v>0</v>
      </c>
      <c r="AS366">
        <v>8</v>
      </c>
      <c r="AT366">
        <v>0</v>
      </c>
      <c r="AU366">
        <v>3</v>
      </c>
      <c r="AV366">
        <v>34</v>
      </c>
      <c r="AW366">
        <v>3</v>
      </c>
      <c r="AX366">
        <v>49</v>
      </c>
    </row>
    <row r="367" spans="1:50" x14ac:dyDescent="0.3">
      <c r="A367">
        <v>14</v>
      </c>
      <c r="B367">
        <v>55</v>
      </c>
      <c r="C367">
        <v>3</v>
      </c>
      <c r="D367">
        <v>4</v>
      </c>
      <c r="E367">
        <v>26</v>
      </c>
      <c r="F367">
        <v>32</v>
      </c>
      <c r="G367">
        <v>35</v>
      </c>
      <c r="H367">
        <v>10</v>
      </c>
      <c r="I367">
        <v>0</v>
      </c>
      <c r="J367">
        <v>8</v>
      </c>
      <c r="K367">
        <v>3</v>
      </c>
      <c r="L367">
        <v>8</v>
      </c>
      <c r="M367">
        <v>29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6</v>
      </c>
      <c r="U367">
        <v>11</v>
      </c>
      <c r="V367">
        <v>17</v>
      </c>
      <c r="W367">
        <v>1</v>
      </c>
      <c r="X367">
        <v>2</v>
      </c>
      <c r="Y367">
        <v>0</v>
      </c>
      <c r="Z367">
        <v>0</v>
      </c>
      <c r="AA367">
        <v>5</v>
      </c>
      <c r="AB367">
        <v>0</v>
      </c>
      <c r="AC367">
        <v>12</v>
      </c>
      <c r="AD367">
        <v>0</v>
      </c>
      <c r="AE367">
        <v>0</v>
      </c>
      <c r="AF367">
        <v>51</v>
      </c>
      <c r="AG367">
        <v>1</v>
      </c>
      <c r="AH367">
        <v>0</v>
      </c>
      <c r="AI367">
        <v>3</v>
      </c>
      <c r="AJ367">
        <v>64</v>
      </c>
      <c r="AK367">
        <v>23</v>
      </c>
      <c r="AL367">
        <v>34</v>
      </c>
      <c r="AM367">
        <v>52</v>
      </c>
      <c r="AN367">
        <v>76</v>
      </c>
      <c r="AO367">
        <v>20</v>
      </c>
      <c r="AP367">
        <v>1</v>
      </c>
      <c r="AQ367">
        <v>108</v>
      </c>
      <c r="AR367">
        <v>35</v>
      </c>
      <c r="AS367">
        <v>3</v>
      </c>
      <c r="AT367">
        <v>0</v>
      </c>
      <c r="AU367">
        <v>0</v>
      </c>
      <c r="AV367">
        <v>0</v>
      </c>
      <c r="AW367">
        <v>21</v>
      </c>
      <c r="AX367">
        <v>6</v>
      </c>
    </row>
    <row r="368" spans="1:50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189</v>
      </c>
      <c r="I368">
        <v>0</v>
      </c>
      <c r="J368">
        <v>1</v>
      </c>
      <c r="K368">
        <v>1</v>
      </c>
      <c r="L368">
        <v>9</v>
      </c>
      <c r="M368">
        <v>0</v>
      </c>
      <c r="N368">
        <v>0</v>
      </c>
      <c r="O368">
        <v>0</v>
      </c>
      <c r="P368">
        <v>6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63</v>
      </c>
      <c r="AJ368">
        <v>0</v>
      </c>
      <c r="AK368">
        <v>8</v>
      </c>
      <c r="AL368">
        <v>5</v>
      </c>
      <c r="AM368">
        <v>0</v>
      </c>
      <c r="AN368">
        <v>17</v>
      </c>
      <c r="AO368">
        <v>46</v>
      </c>
      <c r="AP368">
        <v>0</v>
      </c>
      <c r="AQ368">
        <v>6</v>
      </c>
      <c r="AR368">
        <v>0</v>
      </c>
      <c r="AS368">
        <v>0</v>
      </c>
      <c r="AT368">
        <v>0</v>
      </c>
      <c r="AU368">
        <v>0</v>
      </c>
      <c r="AV368">
        <v>108</v>
      </c>
      <c r="AW368">
        <v>0</v>
      </c>
      <c r="AX368">
        <v>2</v>
      </c>
    </row>
    <row r="369" spans="1:50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85</v>
      </c>
      <c r="I369">
        <v>0</v>
      </c>
      <c r="J369">
        <v>0</v>
      </c>
      <c r="K369">
        <v>0</v>
      </c>
      <c r="L369">
        <v>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2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1</v>
      </c>
    </row>
    <row r="370" spans="1:50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219</v>
      </c>
      <c r="I370">
        <v>0</v>
      </c>
      <c r="J370">
        <v>0</v>
      </c>
      <c r="K370">
        <v>8</v>
      </c>
      <c r="L370">
        <v>20</v>
      </c>
      <c r="M370">
        <v>0</v>
      </c>
      <c r="N370">
        <v>0</v>
      </c>
      <c r="O370">
        <v>0</v>
      </c>
      <c r="P370">
        <v>6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2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87</v>
      </c>
      <c r="AJ370">
        <v>0</v>
      </c>
      <c r="AK370">
        <v>0</v>
      </c>
      <c r="AL370">
        <v>0</v>
      </c>
      <c r="AM370">
        <v>0</v>
      </c>
      <c r="AN370">
        <v>9</v>
      </c>
      <c r="AO370">
        <v>38</v>
      </c>
      <c r="AP370">
        <v>3</v>
      </c>
      <c r="AQ370">
        <v>1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3</v>
      </c>
    </row>
    <row r="371" spans="1:50" x14ac:dyDescent="0.3">
      <c r="A371">
        <v>1</v>
      </c>
      <c r="B371">
        <v>8</v>
      </c>
      <c r="C371">
        <v>9</v>
      </c>
      <c r="D371">
        <v>12</v>
      </c>
      <c r="E371">
        <v>3</v>
      </c>
      <c r="F371">
        <v>6</v>
      </c>
      <c r="G371">
        <v>9</v>
      </c>
      <c r="H371">
        <v>10</v>
      </c>
      <c r="I371">
        <v>0</v>
      </c>
      <c r="J371">
        <v>3</v>
      </c>
      <c r="K371">
        <v>7</v>
      </c>
      <c r="L371">
        <v>1</v>
      </c>
      <c r="M371">
        <v>9</v>
      </c>
      <c r="N371">
        <v>0</v>
      </c>
      <c r="O371">
        <v>1</v>
      </c>
      <c r="P371">
        <v>6</v>
      </c>
      <c r="Q371">
        <v>1</v>
      </c>
      <c r="R371">
        <v>1</v>
      </c>
      <c r="S371">
        <v>0</v>
      </c>
      <c r="T371">
        <v>0</v>
      </c>
      <c r="U371">
        <v>7</v>
      </c>
      <c r="V371">
        <v>6</v>
      </c>
      <c r="W371">
        <v>0</v>
      </c>
      <c r="X371">
        <v>15</v>
      </c>
      <c r="Y371">
        <v>0</v>
      </c>
      <c r="Z371">
        <v>0</v>
      </c>
      <c r="AA371">
        <v>1</v>
      </c>
      <c r="AB371">
        <v>2</v>
      </c>
      <c r="AC371">
        <v>19</v>
      </c>
      <c r="AD371">
        <v>0</v>
      </c>
      <c r="AE371">
        <v>16</v>
      </c>
      <c r="AF371">
        <v>6</v>
      </c>
      <c r="AG371">
        <v>0</v>
      </c>
      <c r="AH371">
        <v>0</v>
      </c>
      <c r="AI371">
        <v>14</v>
      </c>
      <c r="AJ371">
        <v>38</v>
      </c>
      <c r="AK371">
        <v>5</v>
      </c>
      <c r="AL371">
        <v>7</v>
      </c>
      <c r="AM371">
        <v>1</v>
      </c>
      <c r="AN371">
        <v>6</v>
      </c>
      <c r="AO371">
        <v>7</v>
      </c>
      <c r="AP371">
        <v>3</v>
      </c>
      <c r="AQ371">
        <v>33</v>
      </c>
      <c r="AR371">
        <v>0</v>
      </c>
      <c r="AS371">
        <v>4</v>
      </c>
      <c r="AT371">
        <v>0</v>
      </c>
      <c r="AU371">
        <v>0</v>
      </c>
      <c r="AV371">
        <v>6</v>
      </c>
      <c r="AW371">
        <v>4</v>
      </c>
      <c r="AX371">
        <v>24</v>
      </c>
    </row>
    <row r="372" spans="1:50" x14ac:dyDescent="0.3">
      <c r="A372">
        <v>1</v>
      </c>
      <c r="B372">
        <v>26</v>
      </c>
      <c r="C372">
        <v>8</v>
      </c>
      <c r="D372">
        <v>11</v>
      </c>
      <c r="E372">
        <v>10</v>
      </c>
      <c r="F372">
        <v>25</v>
      </c>
      <c r="G372">
        <v>12</v>
      </c>
      <c r="H372">
        <v>8</v>
      </c>
      <c r="I372">
        <v>7</v>
      </c>
      <c r="J372">
        <v>26</v>
      </c>
      <c r="K372">
        <v>19</v>
      </c>
      <c r="L372">
        <v>2</v>
      </c>
      <c r="M372">
        <v>18</v>
      </c>
      <c r="N372">
        <v>5</v>
      </c>
      <c r="O372">
        <v>0</v>
      </c>
      <c r="P372">
        <v>13</v>
      </c>
      <c r="Q372">
        <v>3</v>
      </c>
      <c r="R372">
        <v>4</v>
      </c>
      <c r="S372">
        <v>1</v>
      </c>
      <c r="T372">
        <v>2</v>
      </c>
      <c r="U372">
        <v>12</v>
      </c>
      <c r="V372">
        <v>2</v>
      </c>
      <c r="W372">
        <v>0</v>
      </c>
      <c r="X372">
        <v>37</v>
      </c>
      <c r="Y372">
        <v>1</v>
      </c>
      <c r="Z372">
        <v>10</v>
      </c>
      <c r="AA372">
        <v>1</v>
      </c>
      <c r="AB372">
        <v>15</v>
      </c>
      <c r="AC372">
        <v>25</v>
      </c>
      <c r="AD372">
        <v>3</v>
      </c>
      <c r="AE372">
        <v>24</v>
      </c>
      <c r="AF372">
        <v>4</v>
      </c>
      <c r="AG372">
        <v>1</v>
      </c>
      <c r="AH372">
        <v>4</v>
      </c>
      <c r="AI372">
        <v>85</v>
      </c>
      <c r="AJ372">
        <v>25</v>
      </c>
      <c r="AK372">
        <v>38</v>
      </c>
      <c r="AL372">
        <v>48</v>
      </c>
      <c r="AM372">
        <v>14</v>
      </c>
      <c r="AN372">
        <v>36</v>
      </c>
      <c r="AO372">
        <v>23</v>
      </c>
      <c r="AP372">
        <v>16</v>
      </c>
      <c r="AQ372">
        <v>101</v>
      </c>
      <c r="AR372">
        <v>6</v>
      </c>
      <c r="AS372">
        <v>11</v>
      </c>
      <c r="AT372">
        <v>1</v>
      </c>
      <c r="AU372">
        <v>5</v>
      </c>
      <c r="AV372">
        <v>99</v>
      </c>
      <c r="AW372">
        <v>10</v>
      </c>
      <c r="AX372">
        <v>52</v>
      </c>
    </row>
    <row r="373" spans="1:50" x14ac:dyDescent="0.3">
      <c r="A373">
        <v>0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2</v>
      </c>
      <c r="J373">
        <v>0</v>
      </c>
      <c r="K373">
        <v>3</v>
      </c>
      <c r="L373">
        <v>2</v>
      </c>
      <c r="M373">
        <v>0</v>
      </c>
      <c r="N373">
        <v>1</v>
      </c>
      <c r="O373">
        <v>0</v>
      </c>
      <c r="P373">
        <v>2</v>
      </c>
      <c r="Q373">
        <v>1</v>
      </c>
      <c r="R373">
        <v>1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8</v>
      </c>
      <c r="Y373">
        <v>1</v>
      </c>
      <c r="Z373">
        <v>1</v>
      </c>
      <c r="AA373">
        <v>0</v>
      </c>
      <c r="AB373">
        <v>0</v>
      </c>
      <c r="AC373">
        <v>18</v>
      </c>
      <c r="AD373">
        <v>1</v>
      </c>
      <c r="AE373">
        <v>25</v>
      </c>
      <c r="AF373">
        <v>0</v>
      </c>
      <c r="AG373">
        <v>1</v>
      </c>
      <c r="AH373">
        <v>0</v>
      </c>
      <c r="AI373">
        <v>14</v>
      </c>
      <c r="AJ373">
        <v>0</v>
      </c>
      <c r="AK373">
        <v>32</v>
      </c>
      <c r="AL373">
        <v>3</v>
      </c>
      <c r="AM373">
        <v>3</v>
      </c>
      <c r="AN373">
        <v>1</v>
      </c>
      <c r="AO373">
        <v>17</v>
      </c>
      <c r="AP373">
        <v>2</v>
      </c>
      <c r="AQ373">
        <v>34</v>
      </c>
      <c r="AR373">
        <v>0</v>
      </c>
      <c r="AS373">
        <v>15</v>
      </c>
      <c r="AT373">
        <v>1</v>
      </c>
      <c r="AU373">
        <v>0</v>
      </c>
      <c r="AV373">
        <v>387</v>
      </c>
      <c r="AW373">
        <v>15</v>
      </c>
      <c r="AX373">
        <v>8</v>
      </c>
    </row>
    <row r="374" spans="1:50" x14ac:dyDescent="0.3">
      <c r="A374">
        <v>3</v>
      </c>
      <c r="B374">
        <v>19</v>
      </c>
      <c r="C374">
        <v>4</v>
      </c>
      <c r="D374">
        <v>0</v>
      </c>
      <c r="E374">
        <v>6</v>
      </c>
      <c r="F374">
        <v>8</v>
      </c>
      <c r="G374">
        <v>9</v>
      </c>
      <c r="H374">
        <v>29</v>
      </c>
      <c r="I374">
        <v>1</v>
      </c>
      <c r="J374">
        <v>2</v>
      </c>
      <c r="K374">
        <v>3</v>
      </c>
      <c r="L374">
        <v>3</v>
      </c>
      <c r="M374">
        <v>5</v>
      </c>
      <c r="N374">
        <v>1</v>
      </c>
      <c r="O374">
        <v>1</v>
      </c>
      <c r="P374">
        <v>2</v>
      </c>
      <c r="Q374">
        <v>0</v>
      </c>
      <c r="R374">
        <v>0</v>
      </c>
      <c r="S374">
        <v>0</v>
      </c>
      <c r="T374">
        <v>1</v>
      </c>
      <c r="U374">
        <v>5</v>
      </c>
      <c r="V374">
        <v>3</v>
      </c>
      <c r="W374">
        <v>0</v>
      </c>
      <c r="X374">
        <v>10</v>
      </c>
      <c r="Y374">
        <v>3</v>
      </c>
      <c r="Z374">
        <v>6</v>
      </c>
      <c r="AA374">
        <v>0</v>
      </c>
      <c r="AB374">
        <v>4</v>
      </c>
      <c r="AC374">
        <v>4</v>
      </c>
      <c r="AD374">
        <v>0</v>
      </c>
      <c r="AE374">
        <v>2</v>
      </c>
      <c r="AF374">
        <v>2</v>
      </c>
      <c r="AG374">
        <v>1</v>
      </c>
      <c r="AH374">
        <v>0</v>
      </c>
      <c r="AI374">
        <v>32</v>
      </c>
      <c r="AJ374">
        <v>13</v>
      </c>
      <c r="AK374">
        <v>10</v>
      </c>
      <c r="AL374">
        <v>3</v>
      </c>
      <c r="AM374">
        <v>9</v>
      </c>
      <c r="AN374">
        <v>4</v>
      </c>
      <c r="AO374">
        <v>17</v>
      </c>
      <c r="AP374">
        <v>1</v>
      </c>
      <c r="AQ374">
        <v>56</v>
      </c>
      <c r="AR374">
        <v>4</v>
      </c>
      <c r="AS374">
        <v>2</v>
      </c>
      <c r="AT374">
        <v>1</v>
      </c>
      <c r="AU374">
        <v>0</v>
      </c>
      <c r="AV374">
        <v>145</v>
      </c>
      <c r="AW374">
        <v>3</v>
      </c>
      <c r="AX374">
        <v>25</v>
      </c>
    </row>
    <row r="375" spans="1:50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4</v>
      </c>
    </row>
    <row r="376" spans="1:50" x14ac:dyDescent="0.3">
      <c r="A376">
        <v>1</v>
      </c>
      <c r="B376">
        <v>1</v>
      </c>
      <c r="C376">
        <v>5</v>
      </c>
      <c r="D376">
        <v>0</v>
      </c>
      <c r="E376">
        <v>24</v>
      </c>
      <c r="F376">
        <v>4</v>
      </c>
      <c r="G376">
        <v>1</v>
      </c>
      <c r="H376">
        <v>246</v>
      </c>
      <c r="I376">
        <v>0</v>
      </c>
      <c r="J376">
        <v>2</v>
      </c>
      <c r="K376">
        <v>7</v>
      </c>
      <c r="L376">
        <v>13</v>
      </c>
      <c r="M376">
        <v>3</v>
      </c>
      <c r="N376">
        <v>0</v>
      </c>
      <c r="O376">
        <v>0</v>
      </c>
      <c r="P376">
        <v>19</v>
      </c>
      <c r="Q376">
        <v>2</v>
      </c>
      <c r="R376">
        <v>0</v>
      </c>
      <c r="S376">
        <v>2</v>
      </c>
      <c r="T376">
        <v>3</v>
      </c>
      <c r="U376">
        <v>1</v>
      </c>
      <c r="V376">
        <v>1</v>
      </c>
      <c r="W376">
        <v>0</v>
      </c>
      <c r="X376">
        <v>21</v>
      </c>
      <c r="Y376">
        <v>0</v>
      </c>
      <c r="Z376">
        <v>7</v>
      </c>
      <c r="AA376">
        <v>0</v>
      </c>
      <c r="AB376">
        <v>0</v>
      </c>
      <c r="AC376">
        <v>7</v>
      </c>
      <c r="AD376">
        <v>0</v>
      </c>
      <c r="AE376">
        <v>2</v>
      </c>
      <c r="AF376">
        <v>2</v>
      </c>
      <c r="AG376">
        <v>0</v>
      </c>
      <c r="AH376">
        <v>0</v>
      </c>
      <c r="AI376">
        <v>93</v>
      </c>
      <c r="AJ376">
        <v>7</v>
      </c>
      <c r="AK376">
        <v>22</v>
      </c>
      <c r="AL376">
        <v>4</v>
      </c>
      <c r="AM376">
        <v>1</v>
      </c>
      <c r="AN376">
        <v>11</v>
      </c>
      <c r="AO376">
        <v>500</v>
      </c>
      <c r="AP376">
        <v>4</v>
      </c>
      <c r="AQ376">
        <v>38</v>
      </c>
      <c r="AR376">
        <v>4</v>
      </c>
      <c r="AS376">
        <v>0</v>
      </c>
      <c r="AT376">
        <v>0</v>
      </c>
      <c r="AU376">
        <v>0</v>
      </c>
      <c r="AV376">
        <v>47</v>
      </c>
      <c r="AW376">
        <v>2</v>
      </c>
      <c r="AX376">
        <v>11</v>
      </c>
    </row>
    <row r="377" spans="1:50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4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3</v>
      </c>
      <c r="R379">
        <v>7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22</v>
      </c>
      <c r="AF379">
        <v>6</v>
      </c>
      <c r="AG379">
        <v>2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2</v>
      </c>
      <c r="AR379">
        <v>0</v>
      </c>
      <c r="AS379">
        <v>1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159</v>
      </c>
      <c r="I380">
        <v>0</v>
      </c>
      <c r="J380">
        <v>0</v>
      </c>
      <c r="K380">
        <v>0</v>
      </c>
      <c r="L380">
        <v>3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9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x14ac:dyDescent="0.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8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196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1</v>
      </c>
      <c r="AP381">
        <v>20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245</v>
      </c>
      <c r="AW381">
        <v>0</v>
      </c>
      <c r="AX381">
        <v>1</v>
      </c>
    </row>
    <row r="382" spans="1:50" x14ac:dyDescent="0.3">
      <c r="A382">
        <v>0</v>
      </c>
      <c r="B382">
        <v>0</v>
      </c>
      <c r="C382">
        <v>11</v>
      </c>
      <c r="D382">
        <v>0</v>
      </c>
      <c r="E382">
        <v>5</v>
      </c>
      <c r="F382">
        <v>8</v>
      </c>
      <c r="G382">
        <v>20</v>
      </c>
      <c r="H382">
        <v>82</v>
      </c>
      <c r="I382">
        <v>2</v>
      </c>
      <c r="J382">
        <v>4</v>
      </c>
      <c r="K382">
        <v>6</v>
      </c>
      <c r="L382">
        <v>3</v>
      </c>
      <c r="M382">
        <v>4</v>
      </c>
      <c r="N382">
        <v>1</v>
      </c>
      <c r="O382">
        <v>0</v>
      </c>
      <c r="P382">
        <v>17</v>
      </c>
      <c r="Q382">
        <v>1</v>
      </c>
      <c r="R382">
        <v>0</v>
      </c>
      <c r="S382">
        <v>3</v>
      </c>
      <c r="T382">
        <v>2</v>
      </c>
      <c r="U382">
        <v>41</v>
      </c>
      <c r="V382">
        <v>5</v>
      </c>
      <c r="W382">
        <v>1</v>
      </c>
      <c r="X382">
        <v>23</v>
      </c>
      <c r="Y382">
        <v>1</v>
      </c>
      <c r="Z382">
        <v>3</v>
      </c>
      <c r="AA382">
        <v>2</v>
      </c>
      <c r="AB382">
        <v>12</v>
      </c>
      <c r="AC382">
        <v>19</v>
      </c>
      <c r="AD382">
        <v>0</v>
      </c>
      <c r="AE382">
        <v>10</v>
      </c>
      <c r="AF382">
        <v>13</v>
      </c>
      <c r="AG382">
        <v>0</v>
      </c>
      <c r="AH382">
        <v>0</v>
      </c>
      <c r="AI382">
        <v>27</v>
      </c>
      <c r="AJ382">
        <v>50</v>
      </c>
      <c r="AK382">
        <v>28</v>
      </c>
      <c r="AL382">
        <v>19</v>
      </c>
      <c r="AM382">
        <v>2</v>
      </c>
      <c r="AN382">
        <v>14</v>
      </c>
      <c r="AO382">
        <v>44</v>
      </c>
      <c r="AP382">
        <v>23</v>
      </c>
      <c r="AQ382">
        <v>56</v>
      </c>
      <c r="AR382">
        <v>1</v>
      </c>
      <c r="AS382">
        <v>0</v>
      </c>
      <c r="AT382">
        <v>1</v>
      </c>
      <c r="AU382">
        <v>2</v>
      </c>
      <c r="AV382">
        <v>101</v>
      </c>
      <c r="AW382">
        <v>0</v>
      </c>
      <c r="AX382">
        <v>6</v>
      </c>
    </row>
    <row r="383" spans="1:50" x14ac:dyDescent="0.3">
      <c r="A383">
        <v>0</v>
      </c>
      <c r="B383">
        <v>0</v>
      </c>
      <c r="C383">
        <v>0</v>
      </c>
      <c r="D383">
        <v>5</v>
      </c>
      <c r="E383">
        <v>0</v>
      </c>
      <c r="F383">
        <v>0</v>
      </c>
      <c r="G383">
        <v>0</v>
      </c>
      <c r="H383">
        <v>1</v>
      </c>
      <c r="I383">
        <v>7</v>
      </c>
      <c r="J383">
        <v>29</v>
      </c>
      <c r="K383">
        <v>1</v>
      </c>
      <c r="L383">
        <v>0</v>
      </c>
      <c r="M383">
        <v>0</v>
      </c>
      <c r="N383">
        <v>13</v>
      </c>
      <c r="O383">
        <v>0</v>
      </c>
      <c r="P383">
        <v>4</v>
      </c>
      <c r="Q383">
        <v>3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1</v>
      </c>
      <c r="X383">
        <v>1</v>
      </c>
      <c r="Y383">
        <v>1</v>
      </c>
      <c r="Z383">
        <v>44</v>
      </c>
      <c r="AA383">
        <v>0</v>
      </c>
      <c r="AB383">
        <v>143</v>
      </c>
      <c r="AC383">
        <v>15</v>
      </c>
      <c r="AD383">
        <v>0</v>
      </c>
      <c r="AE383">
        <v>49</v>
      </c>
      <c r="AF383">
        <v>0</v>
      </c>
      <c r="AG383">
        <v>0</v>
      </c>
      <c r="AH383">
        <v>0</v>
      </c>
      <c r="AI383">
        <v>33</v>
      </c>
      <c r="AJ383">
        <v>0</v>
      </c>
      <c r="AK383">
        <v>27</v>
      </c>
      <c r="AL383">
        <v>15</v>
      </c>
      <c r="AM383">
        <v>0</v>
      </c>
      <c r="AN383">
        <v>0</v>
      </c>
      <c r="AO383">
        <v>86</v>
      </c>
      <c r="AP383">
        <v>4</v>
      </c>
      <c r="AQ383">
        <v>10</v>
      </c>
      <c r="AR383">
        <v>0</v>
      </c>
      <c r="AS383">
        <v>13</v>
      </c>
      <c r="AT383">
        <v>0</v>
      </c>
      <c r="AU383">
        <v>2</v>
      </c>
      <c r="AV383">
        <v>349</v>
      </c>
      <c r="AW383">
        <v>0</v>
      </c>
      <c r="AX383">
        <v>1047</v>
      </c>
    </row>
    <row r="384" spans="1:50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5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23</v>
      </c>
    </row>
    <row r="385" spans="1:50" x14ac:dyDescent="0.3">
      <c r="A385">
        <v>0</v>
      </c>
      <c r="B385">
        <v>8</v>
      </c>
      <c r="C385">
        <v>3</v>
      </c>
      <c r="D385">
        <v>2</v>
      </c>
      <c r="E385">
        <v>0</v>
      </c>
      <c r="F385">
        <v>2</v>
      </c>
      <c r="G385">
        <v>5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6</v>
      </c>
      <c r="N385">
        <v>2</v>
      </c>
      <c r="O385">
        <v>2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2</v>
      </c>
      <c r="V385">
        <v>1</v>
      </c>
      <c r="W385">
        <v>0</v>
      </c>
      <c r="X385">
        <v>2</v>
      </c>
      <c r="Y385">
        <v>0</v>
      </c>
      <c r="Z385">
        <v>0</v>
      </c>
      <c r="AA385">
        <v>0</v>
      </c>
      <c r="AB385">
        <v>1</v>
      </c>
      <c r="AC385">
        <v>34</v>
      </c>
      <c r="AD385">
        <v>0</v>
      </c>
      <c r="AE385">
        <v>9</v>
      </c>
      <c r="AF385">
        <v>0</v>
      </c>
      <c r="AG385">
        <v>0</v>
      </c>
      <c r="AH385">
        <v>1</v>
      </c>
      <c r="AI385">
        <v>13</v>
      </c>
      <c r="AJ385">
        <v>7</v>
      </c>
      <c r="AK385">
        <v>6</v>
      </c>
      <c r="AL385">
        <v>0</v>
      </c>
      <c r="AM385">
        <v>1</v>
      </c>
      <c r="AN385">
        <v>5</v>
      </c>
      <c r="AO385">
        <v>27</v>
      </c>
      <c r="AP385">
        <v>3</v>
      </c>
      <c r="AQ385">
        <v>67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2</v>
      </c>
    </row>
    <row r="386" spans="1:50" x14ac:dyDescent="0.3">
      <c r="A386">
        <v>2</v>
      </c>
      <c r="B386">
        <v>21</v>
      </c>
      <c r="C386">
        <v>9</v>
      </c>
      <c r="D386">
        <v>28</v>
      </c>
      <c r="E386">
        <v>17</v>
      </c>
      <c r="F386">
        <v>8</v>
      </c>
      <c r="G386">
        <v>76</v>
      </c>
      <c r="H386">
        <v>22</v>
      </c>
      <c r="I386">
        <v>14</v>
      </c>
      <c r="J386">
        <v>34</v>
      </c>
      <c r="K386">
        <v>6</v>
      </c>
      <c r="L386">
        <v>4</v>
      </c>
      <c r="M386">
        <v>13</v>
      </c>
      <c r="N386">
        <v>1</v>
      </c>
      <c r="O386">
        <v>22</v>
      </c>
      <c r="P386">
        <v>11</v>
      </c>
      <c r="Q386">
        <v>2</v>
      </c>
      <c r="R386">
        <v>7</v>
      </c>
      <c r="S386">
        <v>7</v>
      </c>
      <c r="T386">
        <v>11</v>
      </c>
      <c r="U386">
        <v>31</v>
      </c>
      <c r="V386">
        <v>8</v>
      </c>
      <c r="W386">
        <v>0</v>
      </c>
      <c r="X386">
        <v>46</v>
      </c>
      <c r="Y386">
        <v>0</v>
      </c>
      <c r="Z386">
        <v>3</v>
      </c>
      <c r="AA386">
        <v>5</v>
      </c>
      <c r="AB386">
        <v>2</v>
      </c>
      <c r="AC386">
        <v>25</v>
      </c>
      <c r="AD386">
        <v>2</v>
      </c>
      <c r="AE386">
        <v>34</v>
      </c>
      <c r="AF386">
        <v>34</v>
      </c>
      <c r="AG386">
        <v>7</v>
      </c>
      <c r="AH386">
        <v>1</v>
      </c>
      <c r="AI386">
        <v>21</v>
      </c>
      <c r="AJ386">
        <v>39</v>
      </c>
      <c r="AK386">
        <v>17</v>
      </c>
      <c r="AL386">
        <v>49</v>
      </c>
      <c r="AM386">
        <v>31</v>
      </c>
      <c r="AN386">
        <v>66</v>
      </c>
      <c r="AO386">
        <v>17</v>
      </c>
      <c r="AP386">
        <v>11</v>
      </c>
      <c r="AQ386">
        <v>219</v>
      </c>
      <c r="AR386">
        <v>22</v>
      </c>
      <c r="AS386">
        <v>14</v>
      </c>
      <c r="AT386">
        <v>8</v>
      </c>
      <c r="AU386">
        <v>3</v>
      </c>
      <c r="AV386">
        <v>8</v>
      </c>
      <c r="AW386">
        <v>10</v>
      </c>
      <c r="AX386">
        <v>56</v>
      </c>
    </row>
    <row r="387" spans="1:50" x14ac:dyDescent="0.3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31</v>
      </c>
      <c r="I387">
        <v>0</v>
      </c>
      <c r="J387">
        <v>1</v>
      </c>
      <c r="K387">
        <v>0</v>
      </c>
      <c r="L387">
        <v>2</v>
      </c>
      <c r="M387">
        <v>0</v>
      </c>
      <c r="N387">
        <v>0</v>
      </c>
      <c r="O387">
        <v>0</v>
      </c>
      <c r="P387">
        <v>3</v>
      </c>
      <c r="Q387">
        <v>0</v>
      </c>
      <c r="R387">
        <v>0</v>
      </c>
      <c r="S387">
        <v>0</v>
      </c>
      <c r="T387">
        <v>0</v>
      </c>
      <c r="U387">
        <v>2</v>
      </c>
      <c r="V387">
        <v>0</v>
      </c>
      <c r="W387">
        <v>0</v>
      </c>
      <c r="X387">
        <v>3</v>
      </c>
      <c r="Y387">
        <v>0</v>
      </c>
      <c r="Z387">
        <v>0</v>
      </c>
      <c r="AA387">
        <v>0</v>
      </c>
      <c r="AB387">
        <v>1</v>
      </c>
      <c r="AC387">
        <v>3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67</v>
      </c>
      <c r="AJ387">
        <v>0</v>
      </c>
      <c r="AK387">
        <v>3</v>
      </c>
      <c r="AL387">
        <v>7</v>
      </c>
      <c r="AM387">
        <v>0</v>
      </c>
      <c r="AN387">
        <v>6</v>
      </c>
      <c r="AO387">
        <v>166</v>
      </c>
      <c r="AP387">
        <v>2</v>
      </c>
      <c r="AQ387">
        <v>4</v>
      </c>
      <c r="AR387">
        <v>0</v>
      </c>
      <c r="AS387">
        <v>0</v>
      </c>
      <c r="AT387">
        <v>0</v>
      </c>
      <c r="AU387">
        <v>0</v>
      </c>
      <c r="AV387">
        <v>4</v>
      </c>
      <c r="AW387">
        <v>0</v>
      </c>
      <c r="AX387">
        <v>5</v>
      </c>
    </row>
    <row r="388" spans="1:50" x14ac:dyDescent="0.3">
      <c r="A388">
        <v>2</v>
      </c>
      <c r="B388">
        <v>0</v>
      </c>
      <c r="C388">
        <v>0</v>
      </c>
      <c r="D388">
        <v>0</v>
      </c>
      <c r="E388">
        <v>4</v>
      </c>
      <c r="F388">
        <v>1</v>
      </c>
      <c r="G388">
        <v>0</v>
      </c>
      <c r="H388">
        <v>0</v>
      </c>
      <c r="I388">
        <v>0</v>
      </c>
      <c r="J388">
        <v>9</v>
      </c>
      <c r="K388">
        <v>0</v>
      </c>
      <c r="L388">
        <v>0</v>
      </c>
      <c r="M388">
        <v>9</v>
      </c>
      <c r="N388">
        <v>7</v>
      </c>
      <c r="O388">
        <v>0</v>
      </c>
      <c r="P388">
        <v>0</v>
      </c>
      <c r="Q388">
        <v>0</v>
      </c>
      <c r="R388">
        <v>0</v>
      </c>
      <c r="S388">
        <v>2</v>
      </c>
      <c r="T388">
        <v>1</v>
      </c>
      <c r="U388">
        <v>0</v>
      </c>
      <c r="V388">
        <v>2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5</v>
      </c>
      <c r="AC388">
        <v>1</v>
      </c>
      <c r="AD388">
        <v>0</v>
      </c>
      <c r="AE388">
        <v>0</v>
      </c>
      <c r="AF388">
        <v>20</v>
      </c>
      <c r="AG388">
        <v>0</v>
      </c>
      <c r="AH388">
        <v>0</v>
      </c>
      <c r="AI388">
        <v>92</v>
      </c>
      <c r="AJ388">
        <v>36</v>
      </c>
      <c r="AK388">
        <v>3</v>
      </c>
      <c r="AL388">
        <v>13</v>
      </c>
      <c r="AM388">
        <v>0</v>
      </c>
      <c r="AN388">
        <v>11</v>
      </c>
      <c r="AO388">
        <v>20</v>
      </c>
      <c r="AP388">
        <v>10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45</v>
      </c>
      <c r="AW388">
        <v>0</v>
      </c>
      <c r="AX388">
        <v>46</v>
      </c>
    </row>
    <row r="389" spans="1:50" x14ac:dyDescent="0.3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3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1</v>
      </c>
    </row>
    <row r="390" spans="1:50" x14ac:dyDescent="0.3">
      <c r="A390">
        <v>7</v>
      </c>
      <c r="B390">
        <v>22</v>
      </c>
      <c r="C390">
        <v>14</v>
      </c>
      <c r="D390">
        <v>0</v>
      </c>
      <c r="E390">
        <v>19</v>
      </c>
      <c r="F390">
        <v>15</v>
      </c>
      <c r="G390">
        <v>4</v>
      </c>
      <c r="H390">
        <v>28</v>
      </c>
      <c r="I390">
        <v>8</v>
      </c>
      <c r="J390">
        <v>15</v>
      </c>
      <c r="K390">
        <v>29</v>
      </c>
      <c r="L390">
        <v>2</v>
      </c>
      <c r="M390">
        <v>59</v>
      </c>
      <c r="N390">
        <v>3</v>
      </c>
      <c r="O390">
        <v>0</v>
      </c>
      <c r="P390">
        <v>26</v>
      </c>
      <c r="Q390">
        <v>6</v>
      </c>
      <c r="R390">
        <v>0</v>
      </c>
      <c r="S390">
        <v>10</v>
      </c>
      <c r="T390">
        <v>6</v>
      </c>
      <c r="U390">
        <v>26</v>
      </c>
      <c r="V390">
        <v>5</v>
      </c>
      <c r="W390">
        <v>2</v>
      </c>
      <c r="X390">
        <v>64</v>
      </c>
      <c r="Y390">
        <v>3</v>
      </c>
      <c r="Z390">
        <v>20</v>
      </c>
      <c r="AA390">
        <v>2</v>
      </c>
      <c r="AB390">
        <v>13</v>
      </c>
      <c r="AC390">
        <v>27</v>
      </c>
      <c r="AD390">
        <v>3</v>
      </c>
      <c r="AE390">
        <v>35</v>
      </c>
      <c r="AF390">
        <v>11</v>
      </c>
      <c r="AG390">
        <v>1</v>
      </c>
      <c r="AH390">
        <v>3</v>
      </c>
      <c r="AI390">
        <v>78</v>
      </c>
      <c r="AJ390">
        <v>13</v>
      </c>
      <c r="AK390">
        <v>0</v>
      </c>
      <c r="AL390">
        <v>0</v>
      </c>
      <c r="AM390">
        <v>1</v>
      </c>
      <c r="AN390">
        <v>21</v>
      </c>
      <c r="AO390">
        <v>7</v>
      </c>
      <c r="AP390">
        <v>5</v>
      </c>
      <c r="AQ390">
        <v>90</v>
      </c>
      <c r="AR390">
        <v>20</v>
      </c>
      <c r="AS390">
        <v>0</v>
      </c>
      <c r="AT390">
        <v>0</v>
      </c>
      <c r="AU390">
        <v>2</v>
      </c>
      <c r="AV390">
        <v>235</v>
      </c>
      <c r="AW390">
        <v>46</v>
      </c>
      <c r="AX390">
        <v>14</v>
      </c>
    </row>
    <row r="391" spans="1:50" x14ac:dyDescent="0.3">
      <c r="A391">
        <v>5</v>
      </c>
      <c r="B391">
        <v>13</v>
      </c>
      <c r="C391">
        <v>0</v>
      </c>
      <c r="D391">
        <v>52</v>
      </c>
      <c r="E391">
        <v>5</v>
      </c>
      <c r="F391">
        <v>6</v>
      </c>
      <c r="G391">
        <v>23</v>
      </c>
      <c r="H391">
        <v>0</v>
      </c>
      <c r="I391">
        <v>10</v>
      </c>
      <c r="J391">
        <v>55</v>
      </c>
      <c r="K391">
        <v>0</v>
      </c>
      <c r="L391">
        <v>0</v>
      </c>
      <c r="M391">
        <v>51</v>
      </c>
      <c r="N391">
        <v>9</v>
      </c>
      <c r="O391">
        <v>7</v>
      </c>
      <c r="P391">
        <v>0</v>
      </c>
      <c r="Q391">
        <v>7</v>
      </c>
      <c r="R391">
        <v>9</v>
      </c>
      <c r="S391">
        <v>17</v>
      </c>
      <c r="T391">
        <v>0</v>
      </c>
      <c r="U391">
        <v>0</v>
      </c>
      <c r="V391">
        <v>0</v>
      </c>
      <c r="W391">
        <v>1</v>
      </c>
      <c r="X391">
        <v>26</v>
      </c>
      <c r="Y391">
        <v>3</v>
      </c>
      <c r="Z391">
        <v>0</v>
      </c>
      <c r="AA391">
        <v>0</v>
      </c>
      <c r="AB391">
        <v>2</v>
      </c>
      <c r="AC391">
        <v>17</v>
      </c>
      <c r="AD391">
        <v>4</v>
      </c>
      <c r="AE391">
        <v>113</v>
      </c>
      <c r="AF391">
        <v>15</v>
      </c>
      <c r="AG391">
        <v>11</v>
      </c>
      <c r="AH391">
        <v>19</v>
      </c>
      <c r="AI391">
        <v>2</v>
      </c>
      <c r="AJ391">
        <v>17</v>
      </c>
      <c r="AK391">
        <v>1</v>
      </c>
      <c r="AL391">
        <v>0</v>
      </c>
      <c r="AM391">
        <v>1</v>
      </c>
      <c r="AN391">
        <v>45</v>
      </c>
      <c r="AO391">
        <v>6</v>
      </c>
      <c r="AP391">
        <v>0</v>
      </c>
      <c r="AQ391">
        <v>0</v>
      </c>
      <c r="AR391">
        <v>3</v>
      </c>
      <c r="AS391">
        <v>36</v>
      </c>
      <c r="AT391">
        <v>7</v>
      </c>
      <c r="AU391">
        <v>1</v>
      </c>
      <c r="AV391">
        <v>5</v>
      </c>
      <c r="AW391">
        <v>11</v>
      </c>
      <c r="AX391">
        <v>249</v>
      </c>
    </row>
    <row r="392" spans="1:50" x14ac:dyDescent="0.3">
      <c r="A392">
        <v>1</v>
      </c>
      <c r="B392">
        <v>10</v>
      </c>
      <c r="C392">
        <v>5</v>
      </c>
      <c r="D392">
        <v>16</v>
      </c>
      <c r="E392">
        <v>5</v>
      </c>
      <c r="F392">
        <v>11</v>
      </c>
      <c r="G392">
        <v>59</v>
      </c>
      <c r="H392">
        <v>2</v>
      </c>
      <c r="I392">
        <v>24</v>
      </c>
      <c r="J392">
        <v>19</v>
      </c>
      <c r="K392">
        <v>9</v>
      </c>
      <c r="L392">
        <v>3</v>
      </c>
      <c r="M392">
        <v>7</v>
      </c>
      <c r="N392">
        <v>0</v>
      </c>
      <c r="O392">
        <v>12</v>
      </c>
      <c r="P392">
        <v>3</v>
      </c>
      <c r="Q392">
        <v>6</v>
      </c>
      <c r="R392">
        <v>18</v>
      </c>
      <c r="S392">
        <v>11</v>
      </c>
      <c r="T392">
        <v>1</v>
      </c>
      <c r="U392">
        <v>7</v>
      </c>
      <c r="V392">
        <v>2</v>
      </c>
      <c r="W392">
        <v>1</v>
      </c>
      <c r="X392">
        <v>23</v>
      </c>
      <c r="Y392">
        <v>0</v>
      </c>
      <c r="Z392">
        <v>5</v>
      </c>
      <c r="AA392">
        <v>0</v>
      </c>
      <c r="AB392">
        <v>0</v>
      </c>
      <c r="AC392">
        <v>8</v>
      </c>
      <c r="AD392">
        <v>0</v>
      </c>
      <c r="AE392">
        <v>31</v>
      </c>
      <c r="AF392">
        <v>61</v>
      </c>
      <c r="AG392">
        <v>12</v>
      </c>
      <c r="AH392">
        <v>1</v>
      </c>
      <c r="AI392">
        <v>7</v>
      </c>
      <c r="AJ392">
        <v>24</v>
      </c>
      <c r="AK392">
        <v>11</v>
      </c>
      <c r="AL392">
        <v>12</v>
      </c>
      <c r="AM392">
        <v>21</v>
      </c>
      <c r="AN392">
        <v>24</v>
      </c>
      <c r="AO392">
        <v>8</v>
      </c>
      <c r="AP392">
        <v>2</v>
      </c>
      <c r="AQ392">
        <v>93</v>
      </c>
      <c r="AR392">
        <v>4</v>
      </c>
      <c r="AS392">
        <v>19</v>
      </c>
      <c r="AT392">
        <v>10</v>
      </c>
      <c r="AU392">
        <v>0</v>
      </c>
      <c r="AV392">
        <v>9</v>
      </c>
      <c r="AW392">
        <v>7</v>
      </c>
      <c r="AX392">
        <v>67</v>
      </c>
    </row>
    <row r="393" spans="1:50" x14ac:dyDescent="0.3">
      <c r="A393">
        <v>0</v>
      </c>
      <c r="B393">
        <v>29</v>
      </c>
      <c r="C393">
        <v>11</v>
      </c>
      <c r="D393">
        <v>3</v>
      </c>
      <c r="E393">
        <v>7</v>
      </c>
      <c r="F393">
        <v>7</v>
      </c>
      <c r="G393">
        <v>73</v>
      </c>
      <c r="H393">
        <v>2</v>
      </c>
      <c r="I393">
        <v>3</v>
      </c>
      <c r="J393">
        <v>17</v>
      </c>
      <c r="K393">
        <v>10</v>
      </c>
      <c r="L393">
        <v>2</v>
      </c>
      <c r="M393">
        <v>3</v>
      </c>
      <c r="N393">
        <v>3</v>
      </c>
      <c r="O393">
        <v>3</v>
      </c>
      <c r="P393">
        <v>9</v>
      </c>
      <c r="Q393">
        <v>1</v>
      </c>
      <c r="R393">
        <v>0</v>
      </c>
      <c r="S393">
        <v>2</v>
      </c>
      <c r="T393">
        <v>3</v>
      </c>
      <c r="U393">
        <v>17</v>
      </c>
      <c r="V393">
        <v>1</v>
      </c>
      <c r="W393">
        <v>0</v>
      </c>
      <c r="X393">
        <v>29</v>
      </c>
      <c r="Y393">
        <v>1</v>
      </c>
      <c r="Z393">
        <v>6</v>
      </c>
      <c r="AA393">
        <v>0</v>
      </c>
      <c r="AB393">
        <v>2</v>
      </c>
      <c r="AC393">
        <v>23</v>
      </c>
      <c r="AD393">
        <v>1</v>
      </c>
      <c r="AE393">
        <v>13</v>
      </c>
      <c r="AF393">
        <v>23</v>
      </c>
      <c r="AG393">
        <v>3</v>
      </c>
      <c r="AH393">
        <v>0</v>
      </c>
      <c r="AI393">
        <v>23</v>
      </c>
      <c r="AJ393">
        <v>27</v>
      </c>
      <c r="AK393">
        <v>24</v>
      </c>
      <c r="AL393">
        <v>9</v>
      </c>
      <c r="AM393">
        <v>25</v>
      </c>
      <c r="AN393">
        <v>45</v>
      </c>
      <c r="AO393">
        <v>17</v>
      </c>
      <c r="AP393">
        <v>5</v>
      </c>
      <c r="AQ393">
        <v>163</v>
      </c>
      <c r="AR393">
        <v>9</v>
      </c>
      <c r="AS393">
        <v>5</v>
      </c>
      <c r="AT393">
        <v>0</v>
      </c>
      <c r="AU393">
        <v>2</v>
      </c>
      <c r="AV393">
        <v>9</v>
      </c>
      <c r="AW393">
        <v>7</v>
      </c>
      <c r="AX393">
        <v>27</v>
      </c>
    </row>
    <row r="394" spans="1:50" x14ac:dyDescent="0.3">
      <c r="A394">
        <v>15</v>
      </c>
      <c r="B394">
        <v>0</v>
      </c>
      <c r="C394">
        <v>0</v>
      </c>
      <c r="D394">
        <v>4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11</v>
      </c>
      <c r="K394">
        <v>2</v>
      </c>
      <c r="L394">
        <v>0</v>
      </c>
      <c r="M394">
        <v>0</v>
      </c>
      <c r="N394">
        <v>3</v>
      </c>
      <c r="O394">
        <v>0</v>
      </c>
      <c r="P394">
        <v>4</v>
      </c>
      <c r="Q394">
        <v>0</v>
      </c>
      <c r="R394">
        <v>1</v>
      </c>
      <c r="S394">
        <v>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13</v>
      </c>
      <c r="AC394">
        <v>2</v>
      </c>
      <c r="AD394">
        <v>1</v>
      </c>
      <c r="AE394">
        <v>75</v>
      </c>
      <c r="AF394">
        <v>0</v>
      </c>
      <c r="AG394">
        <v>0</v>
      </c>
      <c r="AH394">
        <v>8</v>
      </c>
      <c r="AI394">
        <v>74</v>
      </c>
      <c r="AJ394">
        <v>0</v>
      </c>
      <c r="AK394">
        <v>1</v>
      </c>
      <c r="AL394">
        <v>14</v>
      </c>
      <c r="AM394">
        <v>0</v>
      </c>
      <c r="AN394">
        <v>4</v>
      </c>
      <c r="AO394">
        <v>6</v>
      </c>
      <c r="AP394">
        <v>1</v>
      </c>
      <c r="AQ394">
        <v>1</v>
      </c>
      <c r="AR394">
        <v>0</v>
      </c>
      <c r="AS394">
        <v>0</v>
      </c>
      <c r="AT394">
        <v>0</v>
      </c>
      <c r="AU394">
        <v>1</v>
      </c>
      <c r="AV394">
        <v>24</v>
      </c>
      <c r="AW394">
        <v>7</v>
      </c>
      <c r="AX394">
        <v>21</v>
      </c>
    </row>
    <row r="395" spans="1:50" x14ac:dyDescent="0.3">
      <c r="A395">
        <v>12</v>
      </c>
      <c r="B395">
        <v>28</v>
      </c>
      <c r="C395">
        <v>25</v>
      </c>
      <c r="D395">
        <v>2</v>
      </c>
      <c r="E395">
        <v>13</v>
      </c>
      <c r="F395">
        <v>4</v>
      </c>
      <c r="G395">
        <v>62</v>
      </c>
      <c r="H395">
        <v>51</v>
      </c>
      <c r="I395">
        <v>1</v>
      </c>
      <c r="J395">
        <v>9</v>
      </c>
      <c r="K395">
        <v>19</v>
      </c>
      <c r="L395">
        <v>4</v>
      </c>
      <c r="M395">
        <v>20</v>
      </c>
      <c r="N395">
        <v>1</v>
      </c>
      <c r="O395">
        <v>0</v>
      </c>
      <c r="P395">
        <v>18</v>
      </c>
      <c r="Q395">
        <v>0</v>
      </c>
      <c r="R395">
        <v>0</v>
      </c>
      <c r="S395">
        <v>4</v>
      </c>
      <c r="T395">
        <v>3</v>
      </c>
      <c r="U395">
        <v>17</v>
      </c>
      <c r="V395">
        <v>7</v>
      </c>
      <c r="W395">
        <v>0</v>
      </c>
      <c r="X395">
        <v>20</v>
      </c>
      <c r="Y395">
        <v>0</v>
      </c>
      <c r="Z395">
        <v>3</v>
      </c>
      <c r="AA395">
        <v>5</v>
      </c>
      <c r="AB395">
        <v>4</v>
      </c>
      <c r="AC395">
        <v>40</v>
      </c>
      <c r="AD395">
        <v>0</v>
      </c>
      <c r="AE395">
        <v>17</v>
      </c>
      <c r="AF395">
        <v>26</v>
      </c>
      <c r="AG395">
        <v>6</v>
      </c>
      <c r="AH395">
        <v>0</v>
      </c>
      <c r="AI395">
        <v>249</v>
      </c>
      <c r="AJ395">
        <v>71</v>
      </c>
      <c r="AK395">
        <v>29</v>
      </c>
      <c r="AL395">
        <v>25</v>
      </c>
      <c r="AM395">
        <v>12</v>
      </c>
      <c r="AN395">
        <v>14</v>
      </c>
      <c r="AO395">
        <v>54</v>
      </c>
      <c r="AP395">
        <v>8</v>
      </c>
      <c r="AQ395">
        <v>95</v>
      </c>
      <c r="AR395">
        <v>11</v>
      </c>
      <c r="AS395">
        <v>4</v>
      </c>
      <c r="AT395">
        <v>0</v>
      </c>
      <c r="AU395">
        <v>0</v>
      </c>
      <c r="AV395">
        <v>3</v>
      </c>
      <c r="AW395">
        <v>16</v>
      </c>
      <c r="AX395">
        <v>10</v>
      </c>
    </row>
    <row r="396" spans="1:50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143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3">
      <c r="A397">
        <v>0</v>
      </c>
      <c r="B397">
        <v>26</v>
      </c>
      <c r="C397">
        <v>15</v>
      </c>
      <c r="D397">
        <v>0</v>
      </c>
      <c r="E397">
        <v>12</v>
      </c>
      <c r="F397">
        <v>11</v>
      </c>
      <c r="G397">
        <v>124</v>
      </c>
      <c r="H397">
        <v>27</v>
      </c>
      <c r="I397">
        <v>5</v>
      </c>
      <c r="J397">
        <v>14</v>
      </c>
      <c r="K397">
        <v>19</v>
      </c>
      <c r="L397">
        <v>1</v>
      </c>
      <c r="M397">
        <v>17</v>
      </c>
      <c r="N397">
        <v>0</v>
      </c>
      <c r="O397">
        <v>0</v>
      </c>
      <c r="P397">
        <v>6</v>
      </c>
      <c r="Q397">
        <v>2</v>
      </c>
      <c r="R397">
        <v>7</v>
      </c>
      <c r="S397">
        <v>17</v>
      </c>
      <c r="T397">
        <v>6</v>
      </c>
      <c r="U397">
        <v>27</v>
      </c>
      <c r="V397">
        <v>4</v>
      </c>
      <c r="W397">
        <v>1</v>
      </c>
      <c r="X397">
        <v>33</v>
      </c>
      <c r="Y397">
        <v>1</v>
      </c>
      <c r="Z397">
        <v>3</v>
      </c>
      <c r="AA397">
        <v>1</v>
      </c>
      <c r="AB397">
        <v>2</v>
      </c>
      <c r="AC397">
        <v>15</v>
      </c>
      <c r="AD397">
        <v>1</v>
      </c>
      <c r="AE397">
        <v>29</v>
      </c>
      <c r="AF397">
        <v>30</v>
      </c>
      <c r="AG397">
        <v>0</v>
      </c>
      <c r="AH397">
        <v>0</v>
      </c>
      <c r="AI397">
        <v>12</v>
      </c>
      <c r="AJ397">
        <v>20</v>
      </c>
      <c r="AK397">
        <v>15</v>
      </c>
      <c r="AL397">
        <v>8</v>
      </c>
      <c r="AM397">
        <v>29</v>
      </c>
      <c r="AN397">
        <v>32</v>
      </c>
      <c r="AO397">
        <v>7</v>
      </c>
      <c r="AP397">
        <v>3</v>
      </c>
      <c r="AQ397">
        <v>74</v>
      </c>
      <c r="AR397">
        <v>8</v>
      </c>
      <c r="AS397">
        <v>0</v>
      </c>
      <c r="AT397">
        <v>0</v>
      </c>
      <c r="AU397">
        <v>2</v>
      </c>
      <c r="AV397">
        <v>0</v>
      </c>
      <c r="AW397">
        <v>12</v>
      </c>
      <c r="AX397">
        <v>1</v>
      </c>
    </row>
    <row r="398" spans="1:50" x14ac:dyDescent="0.3">
      <c r="A398">
        <v>0</v>
      </c>
      <c r="B398">
        <v>0</v>
      </c>
      <c r="C398">
        <v>0</v>
      </c>
      <c r="D398">
        <v>8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63</v>
      </c>
      <c r="K398">
        <v>1</v>
      </c>
      <c r="L398">
        <v>0</v>
      </c>
      <c r="M398">
        <v>0</v>
      </c>
      <c r="N398">
        <v>16</v>
      </c>
      <c r="O398">
        <v>2</v>
      </c>
      <c r="P398">
        <v>3</v>
      </c>
      <c r="Q398">
        <v>5</v>
      </c>
      <c r="R398">
        <v>1</v>
      </c>
      <c r="S398">
        <v>18</v>
      </c>
      <c r="T398">
        <v>1</v>
      </c>
      <c r="U398">
        <v>0</v>
      </c>
      <c r="V398">
        <v>0</v>
      </c>
      <c r="W398">
        <v>1</v>
      </c>
      <c r="X398">
        <v>0</v>
      </c>
      <c r="Y398">
        <v>5</v>
      </c>
      <c r="Z398">
        <v>5</v>
      </c>
      <c r="AA398">
        <v>0</v>
      </c>
      <c r="AB398">
        <v>61</v>
      </c>
      <c r="AC398">
        <v>0</v>
      </c>
      <c r="AD398">
        <v>2</v>
      </c>
      <c r="AE398">
        <v>122</v>
      </c>
      <c r="AF398">
        <v>0</v>
      </c>
      <c r="AG398">
        <v>1</v>
      </c>
      <c r="AH398">
        <v>2</v>
      </c>
      <c r="AI398">
        <v>218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123</v>
      </c>
      <c r="AQ398">
        <v>2</v>
      </c>
      <c r="AR398">
        <v>0</v>
      </c>
      <c r="AS398">
        <v>85</v>
      </c>
      <c r="AT398">
        <v>2</v>
      </c>
      <c r="AU398">
        <v>4</v>
      </c>
      <c r="AV398">
        <v>1005</v>
      </c>
      <c r="AW398">
        <v>36</v>
      </c>
      <c r="AX398">
        <v>278</v>
      </c>
    </row>
    <row r="399" spans="1:50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57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28</v>
      </c>
      <c r="K400">
        <v>0</v>
      </c>
      <c r="L400">
        <v>1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6</v>
      </c>
      <c r="AC400">
        <v>17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109</v>
      </c>
      <c r="AJ400">
        <v>0</v>
      </c>
      <c r="AK400">
        <v>6</v>
      </c>
      <c r="AL400">
        <v>60</v>
      </c>
      <c r="AM400">
        <v>0</v>
      </c>
      <c r="AN400">
        <v>0</v>
      </c>
      <c r="AO400">
        <v>14</v>
      </c>
      <c r="AP400">
        <v>1</v>
      </c>
      <c r="AQ400">
        <v>0</v>
      </c>
      <c r="AR400">
        <v>0</v>
      </c>
      <c r="AS400">
        <v>5</v>
      </c>
      <c r="AT400">
        <v>0</v>
      </c>
      <c r="AU400">
        <v>0</v>
      </c>
      <c r="AV400">
        <v>106</v>
      </c>
      <c r="AW400">
        <v>0</v>
      </c>
      <c r="AX400">
        <v>168</v>
      </c>
    </row>
    <row r="401" spans="1:50" x14ac:dyDescent="0.3">
      <c r="A401">
        <v>0</v>
      </c>
      <c r="B401">
        <v>21</v>
      </c>
      <c r="C401">
        <v>4</v>
      </c>
      <c r="D401">
        <v>1</v>
      </c>
      <c r="E401">
        <v>12</v>
      </c>
      <c r="F401">
        <v>10</v>
      </c>
      <c r="G401">
        <v>90</v>
      </c>
      <c r="H401">
        <v>4</v>
      </c>
      <c r="I401">
        <v>0</v>
      </c>
      <c r="J401">
        <v>4</v>
      </c>
      <c r="K401">
        <v>13</v>
      </c>
      <c r="L401">
        <v>1</v>
      </c>
      <c r="M401">
        <v>12</v>
      </c>
      <c r="N401">
        <v>0</v>
      </c>
      <c r="O401">
        <v>0</v>
      </c>
      <c r="P401">
        <v>5</v>
      </c>
      <c r="Q401">
        <v>1</v>
      </c>
      <c r="R401">
        <v>0</v>
      </c>
      <c r="S401">
        <v>1</v>
      </c>
      <c r="T401">
        <v>2</v>
      </c>
      <c r="U401">
        <v>36</v>
      </c>
      <c r="V401">
        <v>2</v>
      </c>
      <c r="W401">
        <v>0</v>
      </c>
      <c r="X401">
        <v>28</v>
      </c>
      <c r="Y401">
        <v>1</v>
      </c>
      <c r="Z401">
        <v>5</v>
      </c>
      <c r="AA401">
        <v>5</v>
      </c>
      <c r="AB401">
        <v>1</v>
      </c>
      <c r="AC401">
        <v>15</v>
      </c>
      <c r="AD401">
        <v>0</v>
      </c>
      <c r="AE401">
        <v>15</v>
      </c>
      <c r="AF401">
        <v>31</v>
      </c>
      <c r="AG401">
        <v>0</v>
      </c>
      <c r="AH401">
        <v>0</v>
      </c>
      <c r="AI401">
        <v>18</v>
      </c>
      <c r="AJ401">
        <v>28</v>
      </c>
      <c r="AK401">
        <v>10</v>
      </c>
      <c r="AL401">
        <v>1</v>
      </c>
      <c r="AM401">
        <v>59</v>
      </c>
      <c r="AN401">
        <v>12</v>
      </c>
      <c r="AO401">
        <v>0</v>
      </c>
      <c r="AP401">
        <v>1</v>
      </c>
      <c r="AQ401">
        <v>73</v>
      </c>
      <c r="AR401">
        <v>9</v>
      </c>
      <c r="AS401">
        <v>3</v>
      </c>
      <c r="AT401">
        <v>0</v>
      </c>
      <c r="AU401">
        <v>1</v>
      </c>
      <c r="AV401">
        <v>57</v>
      </c>
      <c r="AW401">
        <v>2</v>
      </c>
      <c r="AX401">
        <v>10</v>
      </c>
    </row>
    <row r="402" spans="1:50" x14ac:dyDescent="0.3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62</v>
      </c>
      <c r="I402">
        <v>0</v>
      </c>
      <c r="J402">
        <v>2</v>
      </c>
      <c r="K402">
        <v>6</v>
      </c>
      <c r="L402">
        <v>1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2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23</v>
      </c>
      <c r="AJ402">
        <v>0</v>
      </c>
      <c r="AK402">
        <v>8</v>
      </c>
      <c r="AL402">
        <v>7</v>
      </c>
      <c r="AM402">
        <v>0</v>
      </c>
      <c r="AN402">
        <v>0</v>
      </c>
      <c r="AO402">
        <v>6</v>
      </c>
      <c r="AP402">
        <v>7</v>
      </c>
      <c r="AQ402">
        <v>7</v>
      </c>
      <c r="AR402">
        <v>0</v>
      </c>
      <c r="AS402">
        <v>0</v>
      </c>
      <c r="AT402">
        <v>0</v>
      </c>
      <c r="AU402">
        <v>0</v>
      </c>
      <c r="AV402">
        <v>3</v>
      </c>
      <c r="AW402">
        <v>0</v>
      </c>
      <c r="AX402">
        <v>9</v>
      </c>
    </row>
    <row r="403" spans="1:50" x14ac:dyDescent="0.3">
      <c r="A403">
        <v>2</v>
      </c>
      <c r="B403">
        <v>0</v>
      </c>
      <c r="C403">
        <v>1</v>
      </c>
      <c r="D403">
        <v>0</v>
      </c>
      <c r="E403">
        <v>3</v>
      </c>
      <c r="F403">
        <v>0</v>
      </c>
      <c r="G403">
        <v>5</v>
      </c>
      <c r="H403">
        <v>16</v>
      </c>
      <c r="I403">
        <v>0</v>
      </c>
      <c r="J403">
        <v>1</v>
      </c>
      <c r="K403">
        <v>3</v>
      </c>
      <c r="L403">
        <v>0</v>
      </c>
      <c r="M403">
        <v>6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8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2</v>
      </c>
      <c r="AF403">
        <v>1</v>
      </c>
      <c r="AG403">
        <v>1</v>
      </c>
      <c r="AH403">
        <v>0</v>
      </c>
      <c r="AI403">
        <v>5</v>
      </c>
      <c r="AJ403">
        <v>11</v>
      </c>
      <c r="AK403">
        <v>0</v>
      </c>
      <c r="AL403">
        <v>1</v>
      </c>
      <c r="AM403">
        <v>0</v>
      </c>
      <c r="AN403">
        <v>3</v>
      </c>
      <c r="AO403">
        <v>1</v>
      </c>
      <c r="AP403">
        <v>0</v>
      </c>
      <c r="AQ403">
        <v>12</v>
      </c>
      <c r="AR403">
        <v>0</v>
      </c>
      <c r="AS403">
        <v>0</v>
      </c>
      <c r="AT403">
        <v>0</v>
      </c>
      <c r="AU403">
        <v>0</v>
      </c>
      <c r="AV403">
        <v>5</v>
      </c>
      <c r="AW403">
        <v>1</v>
      </c>
      <c r="AX403">
        <v>4</v>
      </c>
    </row>
    <row r="404" spans="1:50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3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3</v>
      </c>
      <c r="AC404">
        <v>0</v>
      </c>
      <c r="AD404">
        <v>0</v>
      </c>
      <c r="AE404">
        <v>0</v>
      </c>
      <c r="AF404">
        <v>3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</v>
      </c>
      <c r="AO404">
        <v>1</v>
      </c>
      <c r="AP404">
        <v>0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1</v>
      </c>
      <c r="AX404">
        <v>0</v>
      </c>
    </row>
    <row r="405" spans="1:50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96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</row>
    <row r="406" spans="1:50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</row>
    <row r="407" spans="1:50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604</v>
      </c>
      <c r="I407">
        <v>0</v>
      </c>
      <c r="J407">
        <v>0</v>
      </c>
      <c r="K407">
        <v>0</v>
      </c>
      <c r="L407">
        <v>22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2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13</v>
      </c>
      <c r="AO407">
        <v>67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6</v>
      </c>
    </row>
    <row r="408" spans="1:50" x14ac:dyDescent="0.3">
      <c r="A408">
        <v>1</v>
      </c>
      <c r="B408">
        <v>29</v>
      </c>
      <c r="C408">
        <v>17</v>
      </c>
      <c r="D408">
        <v>28</v>
      </c>
      <c r="E408">
        <v>18</v>
      </c>
      <c r="F408">
        <v>12</v>
      </c>
      <c r="G408">
        <v>149</v>
      </c>
      <c r="H408">
        <v>173</v>
      </c>
      <c r="I408">
        <v>28</v>
      </c>
      <c r="J408">
        <v>23</v>
      </c>
      <c r="K408">
        <v>17</v>
      </c>
      <c r="L408">
        <v>27</v>
      </c>
      <c r="M408">
        <v>13</v>
      </c>
      <c r="N408">
        <v>1</v>
      </c>
      <c r="O408">
        <v>45</v>
      </c>
      <c r="P408">
        <v>8</v>
      </c>
      <c r="Q408">
        <v>14</v>
      </c>
      <c r="R408">
        <v>44</v>
      </c>
      <c r="S408">
        <v>34</v>
      </c>
      <c r="T408">
        <v>11</v>
      </c>
      <c r="U408">
        <v>25</v>
      </c>
      <c r="V408">
        <v>11</v>
      </c>
      <c r="W408">
        <v>1</v>
      </c>
      <c r="X408">
        <v>45</v>
      </c>
      <c r="Y408">
        <v>0</v>
      </c>
      <c r="Z408">
        <v>9</v>
      </c>
      <c r="AA408">
        <v>2</v>
      </c>
      <c r="AB408">
        <v>1</v>
      </c>
      <c r="AC408">
        <v>28</v>
      </c>
      <c r="AD408">
        <v>7</v>
      </c>
      <c r="AE408">
        <v>74</v>
      </c>
      <c r="AF408">
        <v>37</v>
      </c>
      <c r="AG408">
        <v>10</v>
      </c>
      <c r="AH408">
        <v>6</v>
      </c>
      <c r="AI408">
        <v>27</v>
      </c>
      <c r="AJ408">
        <v>42</v>
      </c>
      <c r="AK408">
        <v>31</v>
      </c>
      <c r="AL408">
        <v>13</v>
      </c>
      <c r="AM408">
        <v>27</v>
      </c>
      <c r="AN408">
        <v>79</v>
      </c>
      <c r="AO408">
        <v>73</v>
      </c>
      <c r="AP408">
        <v>12</v>
      </c>
      <c r="AQ408">
        <v>122</v>
      </c>
      <c r="AR408">
        <v>26</v>
      </c>
      <c r="AS408">
        <v>35</v>
      </c>
      <c r="AT408">
        <v>2</v>
      </c>
      <c r="AU408">
        <v>3</v>
      </c>
      <c r="AV408">
        <v>10</v>
      </c>
      <c r="AW408">
        <v>17</v>
      </c>
      <c r="AX408">
        <v>67</v>
      </c>
    </row>
    <row r="409" spans="1:50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41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x14ac:dyDescent="0.3">
      <c r="A410">
        <v>5</v>
      </c>
      <c r="B410">
        <v>50</v>
      </c>
      <c r="C410">
        <v>48</v>
      </c>
      <c r="D410">
        <v>14</v>
      </c>
      <c r="E410">
        <v>42</v>
      </c>
      <c r="F410">
        <v>32</v>
      </c>
      <c r="G410">
        <v>193</v>
      </c>
      <c r="H410">
        <v>39</v>
      </c>
      <c r="I410">
        <v>1</v>
      </c>
      <c r="J410">
        <v>19</v>
      </c>
      <c r="K410">
        <v>26</v>
      </c>
      <c r="L410">
        <v>6</v>
      </c>
      <c r="M410">
        <v>20</v>
      </c>
      <c r="N410">
        <v>0</v>
      </c>
      <c r="O410">
        <v>34</v>
      </c>
      <c r="P410">
        <v>58</v>
      </c>
      <c r="Q410">
        <v>0</v>
      </c>
      <c r="R410">
        <v>3</v>
      </c>
      <c r="S410">
        <v>13</v>
      </c>
      <c r="T410">
        <v>9</v>
      </c>
      <c r="U410">
        <v>58</v>
      </c>
      <c r="V410">
        <v>11</v>
      </c>
      <c r="W410">
        <v>1</v>
      </c>
      <c r="X410">
        <v>71</v>
      </c>
      <c r="Y410">
        <v>2</v>
      </c>
      <c r="Z410">
        <v>6</v>
      </c>
      <c r="AA410">
        <v>10</v>
      </c>
      <c r="AB410">
        <v>6</v>
      </c>
      <c r="AC410">
        <v>51</v>
      </c>
      <c r="AD410">
        <v>0</v>
      </c>
      <c r="AE410">
        <v>38</v>
      </c>
      <c r="AF410">
        <v>61</v>
      </c>
      <c r="AG410">
        <v>6</v>
      </c>
      <c r="AH410">
        <v>0</v>
      </c>
      <c r="AI410">
        <v>48</v>
      </c>
      <c r="AJ410">
        <v>71</v>
      </c>
      <c r="AK410">
        <v>52</v>
      </c>
      <c r="AL410">
        <v>77</v>
      </c>
      <c r="AM410">
        <v>85</v>
      </c>
      <c r="AN410">
        <v>104</v>
      </c>
      <c r="AO410">
        <v>39</v>
      </c>
      <c r="AP410">
        <v>4</v>
      </c>
      <c r="AQ410">
        <v>467</v>
      </c>
      <c r="AR410">
        <v>44</v>
      </c>
      <c r="AS410">
        <v>8</v>
      </c>
      <c r="AT410">
        <v>5</v>
      </c>
      <c r="AU410">
        <v>1</v>
      </c>
      <c r="AV410">
        <v>5</v>
      </c>
      <c r="AW410">
        <v>15</v>
      </c>
      <c r="AX410">
        <v>27</v>
      </c>
    </row>
    <row r="411" spans="1:50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7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12</v>
      </c>
      <c r="S411">
        <v>5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87</v>
      </c>
      <c r="AF411">
        <v>0</v>
      </c>
      <c r="AG411">
        <v>0</v>
      </c>
      <c r="AH411">
        <v>0</v>
      </c>
      <c r="AI411">
        <v>4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7</v>
      </c>
    </row>
    <row r="412" spans="1:50" x14ac:dyDescent="0.3">
      <c r="A412">
        <v>0</v>
      </c>
      <c r="B412">
        <v>0</v>
      </c>
      <c r="C412">
        <v>5</v>
      </c>
      <c r="D412">
        <v>4</v>
      </c>
      <c r="E412">
        <v>0</v>
      </c>
      <c r="F412">
        <v>0</v>
      </c>
      <c r="G412">
        <v>0</v>
      </c>
      <c r="H412">
        <v>62</v>
      </c>
      <c r="I412">
        <v>4</v>
      </c>
      <c r="J412">
        <v>34</v>
      </c>
      <c r="K412">
        <v>10</v>
      </c>
      <c r="L412">
        <v>3</v>
      </c>
      <c r="M412">
        <v>0</v>
      </c>
      <c r="N412">
        <v>2</v>
      </c>
      <c r="O412">
        <v>1</v>
      </c>
      <c r="P412">
        <v>10</v>
      </c>
      <c r="Q412">
        <v>3</v>
      </c>
      <c r="R412">
        <v>8</v>
      </c>
      <c r="S412">
        <v>6</v>
      </c>
      <c r="T412">
        <v>0</v>
      </c>
      <c r="U412">
        <v>0</v>
      </c>
      <c r="V412">
        <v>0</v>
      </c>
      <c r="W412">
        <v>2</v>
      </c>
      <c r="X412">
        <v>26</v>
      </c>
      <c r="Y412">
        <v>3</v>
      </c>
      <c r="Z412">
        <v>11</v>
      </c>
      <c r="AA412">
        <v>0</v>
      </c>
      <c r="AB412">
        <v>15</v>
      </c>
      <c r="AC412">
        <v>23</v>
      </c>
      <c r="AD412">
        <v>1</v>
      </c>
      <c r="AE412">
        <v>24</v>
      </c>
      <c r="AF412">
        <v>0</v>
      </c>
      <c r="AG412">
        <v>0</v>
      </c>
      <c r="AH412">
        <v>5</v>
      </c>
      <c r="AI412">
        <v>117</v>
      </c>
      <c r="AJ412">
        <v>2</v>
      </c>
      <c r="AK412">
        <v>18</v>
      </c>
      <c r="AL412">
        <v>35</v>
      </c>
      <c r="AM412">
        <v>0</v>
      </c>
      <c r="AN412">
        <v>33</v>
      </c>
      <c r="AO412">
        <v>73</v>
      </c>
      <c r="AP412">
        <v>43</v>
      </c>
      <c r="AQ412">
        <v>54</v>
      </c>
      <c r="AR412">
        <v>0</v>
      </c>
      <c r="AS412">
        <v>11</v>
      </c>
      <c r="AT412">
        <v>0</v>
      </c>
      <c r="AU412">
        <v>3</v>
      </c>
      <c r="AV412">
        <v>115</v>
      </c>
      <c r="AW412">
        <v>0</v>
      </c>
      <c r="AX412">
        <v>59</v>
      </c>
    </row>
    <row r="413" spans="1:50" x14ac:dyDescent="0.3">
      <c r="A413">
        <v>1</v>
      </c>
      <c r="B413">
        <v>42</v>
      </c>
      <c r="C413">
        <v>29</v>
      </c>
      <c r="D413">
        <v>36</v>
      </c>
      <c r="E413">
        <v>21</v>
      </c>
      <c r="F413">
        <v>15</v>
      </c>
      <c r="G413">
        <v>77</v>
      </c>
      <c r="H413">
        <v>65</v>
      </c>
      <c r="I413">
        <v>20</v>
      </c>
      <c r="J413">
        <v>32</v>
      </c>
      <c r="K413">
        <v>13</v>
      </c>
      <c r="L413">
        <v>6</v>
      </c>
      <c r="M413">
        <v>7</v>
      </c>
      <c r="N413">
        <v>2</v>
      </c>
      <c r="O413">
        <v>20</v>
      </c>
      <c r="P413">
        <v>54</v>
      </c>
      <c r="Q413">
        <v>8</v>
      </c>
      <c r="R413">
        <v>25</v>
      </c>
      <c r="S413">
        <v>9</v>
      </c>
      <c r="T413">
        <v>7</v>
      </c>
      <c r="U413">
        <v>33</v>
      </c>
      <c r="V413">
        <v>8</v>
      </c>
      <c r="W413">
        <v>0</v>
      </c>
      <c r="X413">
        <v>41</v>
      </c>
      <c r="Y413">
        <v>1</v>
      </c>
      <c r="Z413">
        <v>7</v>
      </c>
      <c r="AA413">
        <v>2</v>
      </c>
      <c r="AB413">
        <v>5</v>
      </c>
      <c r="AC413">
        <v>39</v>
      </c>
      <c r="AD413">
        <v>1</v>
      </c>
      <c r="AE413">
        <v>42</v>
      </c>
      <c r="AF413">
        <v>46</v>
      </c>
      <c r="AG413">
        <v>13</v>
      </c>
      <c r="AH413">
        <v>6</v>
      </c>
      <c r="AI413">
        <v>18</v>
      </c>
      <c r="AJ413">
        <v>40</v>
      </c>
      <c r="AK413">
        <v>33</v>
      </c>
      <c r="AL413">
        <v>49</v>
      </c>
      <c r="AM413">
        <v>68</v>
      </c>
      <c r="AN413">
        <v>56</v>
      </c>
      <c r="AO413">
        <v>86</v>
      </c>
      <c r="AP413">
        <v>10</v>
      </c>
      <c r="AQ413">
        <v>303</v>
      </c>
      <c r="AR413">
        <v>21</v>
      </c>
      <c r="AS413">
        <v>33</v>
      </c>
      <c r="AT413">
        <v>3</v>
      </c>
      <c r="AU413">
        <v>2</v>
      </c>
      <c r="AV413">
        <v>13</v>
      </c>
      <c r="AW413">
        <v>13</v>
      </c>
      <c r="AX413">
        <v>60</v>
      </c>
    </row>
    <row r="414" spans="1:50" x14ac:dyDescent="0.3">
      <c r="A414">
        <v>0</v>
      </c>
      <c r="B414">
        <v>0</v>
      </c>
      <c r="C414">
        <v>0</v>
      </c>
      <c r="D414">
        <v>17</v>
      </c>
      <c r="E414">
        <v>3</v>
      </c>
      <c r="F414">
        <v>0</v>
      </c>
      <c r="G414">
        <v>1</v>
      </c>
      <c r="H414">
        <v>2</v>
      </c>
      <c r="I414">
        <v>0</v>
      </c>
      <c r="J414">
        <v>2</v>
      </c>
      <c r="K414">
        <v>0</v>
      </c>
      <c r="L414">
        <v>3</v>
      </c>
      <c r="M414">
        <v>0</v>
      </c>
      <c r="N414">
        <v>1</v>
      </c>
      <c r="O414">
        <v>3</v>
      </c>
      <c r="P414">
        <v>0</v>
      </c>
      <c r="Q414">
        <v>1</v>
      </c>
      <c r="R414">
        <v>0</v>
      </c>
      <c r="S414">
        <v>9</v>
      </c>
      <c r="T414">
        <v>2</v>
      </c>
      <c r="U414">
        <v>0</v>
      </c>
      <c r="V414">
        <v>0</v>
      </c>
      <c r="W414">
        <v>0</v>
      </c>
      <c r="X414">
        <v>0</v>
      </c>
      <c r="Y414">
        <v>3</v>
      </c>
      <c r="Z414">
        <v>0</v>
      </c>
      <c r="AA414">
        <v>0</v>
      </c>
      <c r="AB414">
        <v>1</v>
      </c>
      <c r="AC414">
        <v>1</v>
      </c>
      <c r="AD414">
        <v>0</v>
      </c>
      <c r="AE414">
        <v>22</v>
      </c>
      <c r="AF414">
        <v>0</v>
      </c>
      <c r="AG414">
        <v>0</v>
      </c>
      <c r="AH414">
        <v>0</v>
      </c>
      <c r="AI414">
        <v>3</v>
      </c>
      <c r="AJ414">
        <v>0</v>
      </c>
      <c r="AK414">
        <v>1</v>
      </c>
      <c r="AL414">
        <v>0</v>
      </c>
      <c r="AM414">
        <v>0</v>
      </c>
      <c r="AN414">
        <v>3</v>
      </c>
      <c r="AO414">
        <v>7</v>
      </c>
      <c r="AP414">
        <v>3</v>
      </c>
      <c r="AQ414">
        <v>0</v>
      </c>
      <c r="AR414">
        <v>0</v>
      </c>
      <c r="AS414">
        <v>1</v>
      </c>
      <c r="AT414">
        <v>0</v>
      </c>
      <c r="AU414">
        <v>1</v>
      </c>
      <c r="AV414">
        <v>1</v>
      </c>
      <c r="AW414">
        <v>9</v>
      </c>
      <c r="AX414">
        <v>23</v>
      </c>
    </row>
    <row r="415" spans="1:50" x14ac:dyDescent="0.3">
      <c r="A415">
        <v>0</v>
      </c>
      <c r="B415">
        <v>0</v>
      </c>
      <c r="C415">
        <v>0</v>
      </c>
      <c r="D415">
        <v>1</v>
      </c>
      <c r="E415">
        <v>1</v>
      </c>
      <c r="F415">
        <v>16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16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1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3</v>
      </c>
      <c r="AD415">
        <v>0</v>
      </c>
      <c r="AE415">
        <v>0</v>
      </c>
      <c r="AF415">
        <v>5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7</v>
      </c>
      <c r="AN415">
        <v>0</v>
      </c>
      <c r="AO415">
        <v>0</v>
      </c>
      <c r="AP415">
        <v>1</v>
      </c>
      <c r="AQ415">
        <v>6</v>
      </c>
      <c r="AR415">
        <v>0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3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43</v>
      </c>
      <c r="AX416">
        <v>0</v>
      </c>
    </row>
    <row r="417" spans="1:50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1</v>
      </c>
      <c r="AX417">
        <v>0</v>
      </c>
    </row>
    <row r="418" spans="1:50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3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3">
      <c r="A419">
        <v>0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2</v>
      </c>
      <c r="H419">
        <v>143</v>
      </c>
      <c r="I419">
        <v>0</v>
      </c>
      <c r="J419">
        <v>0</v>
      </c>
      <c r="K419">
        <v>17</v>
      </c>
      <c r="L419">
        <v>8</v>
      </c>
      <c r="M419">
        <v>0</v>
      </c>
      <c r="N419">
        <v>1</v>
      </c>
      <c r="O419">
        <v>0</v>
      </c>
      <c r="P419">
        <v>4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5</v>
      </c>
      <c r="Y419">
        <v>0</v>
      </c>
      <c r="Z419">
        <v>1</v>
      </c>
      <c r="AA419">
        <v>0</v>
      </c>
      <c r="AB419">
        <v>2</v>
      </c>
      <c r="AC419">
        <v>3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167</v>
      </c>
      <c r="AJ419">
        <v>4</v>
      </c>
      <c r="AK419">
        <v>39</v>
      </c>
      <c r="AL419">
        <v>20</v>
      </c>
      <c r="AM419">
        <v>0</v>
      </c>
      <c r="AN419">
        <v>11</v>
      </c>
      <c r="AO419">
        <v>26</v>
      </c>
      <c r="AP419">
        <v>4</v>
      </c>
      <c r="AQ419">
        <v>3</v>
      </c>
      <c r="AR419">
        <v>0</v>
      </c>
      <c r="AS419">
        <v>0</v>
      </c>
      <c r="AT419">
        <v>0</v>
      </c>
      <c r="AU419">
        <v>0</v>
      </c>
      <c r="AV419">
        <v>12</v>
      </c>
      <c r="AW419">
        <v>3</v>
      </c>
      <c r="AX419">
        <v>6</v>
      </c>
    </row>
    <row r="420" spans="1:50" x14ac:dyDescent="0.3">
      <c r="A420">
        <v>0</v>
      </c>
      <c r="B420">
        <v>1</v>
      </c>
      <c r="C420">
        <v>0</v>
      </c>
      <c r="D420">
        <v>0</v>
      </c>
      <c r="E420">
        <v>5</v>
      </c>
      <c r="F420">
        <v>0</v>
      </c>
      <c r="G420">
        <v>38</v>
      </c>
      <c r="H420">
        <v>0</v>
      </c>
      <c r="I420">
        <v>0</v>
      </c>
      <c r="J420">
        <v>7</v>
      </c>
      <c r="K420">
        <v>0</v>
      </c>
      <c r="L420">
        <v>0</v>
      </c>
      <c r="M420">
        <v>30</v>
      </c>
      <c r="N420">
        <v>0</v>
      </c>
      <c r="O420">
        <v>0</v>
      </c>
      <c r="P420">
        <v>0</v>
      </c>
      <c r="Q420">
        <v>2</v>
      </c>
      <c r="R420">
        <v>5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21</v>
      </c>
      <c r="AD420">
        <v>0</v>
      </c>
      <c r="AE420">
        <v>15</v>
      </c>
      <c r="AF420">
        <v>35</v>
      </c>
      <c r="AG420">
        <v>0</v>
      </c>
      <c r="AH420">
        <v>0</v>
      </c>
      <c r="AI420">
        <v>10</v>
      </c>
      <c r="AJ420">
        <v>4</v>
      </c>
      <c r="AK420">
        <v>22</v>
      </c>
      <c r="AL420">
        <v>0</v>
      </c>
      <c r="AM420">
        <v>1</v>
      </c>
      <c r="AN420">
        <v>16</v>
      </c>
      <c r="AO420">
        <v>13</v>
      </c>
      <c r="AP420">
        <v>0</v>
      </c>
      <c r="AQ420">
        <v>2</v>
      </c>
      <c r="AR420">
        <v>5</v>
      </c>
      <c r="AS420">
        <v>0</v>
      </c>
      <c r="AT420">
        <v>0</v>
      </c>
      <c r="AU420">
        <v>1</v>
      </c>
      <c r="AV420">
        <v>0</v>
      </c>
      <c r="AW420">
        <v>9</v>
      </c>
      <c r="AX420">
        <v>14</v>
      </c>
    </row>
    <row r="421" spans="1:50" x14ac:dyDescent="0.3">
      <c r="A421">
        <v>10</v>
      </c>
      <c r="B421">
        <v>13</v>
      </c>
      <c r="C421">
        <v>1</v>
      </c>
      <c r="D421">
        <v>0</v>
      </c>
      <c r="E421">
        <v>5</v>
      </c>
      <c r="F421">
        <v>6</v>
      </c>
      <c r="G421">
        <v>75</v>
      </c>
      <c r="H421">
        <v>0</v>
      </c>
      <c r="I421">
        <v>0</v>
      </c>
      <c r="J421">
        <v>3</v>
      </c>
      <c r="K421">
        <v>0</v>
      </c>
      <c r="L421">
        <v>0</v>
      </c>
      <c r="M421">
        <v>13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5</v>
      </c>
      <c r="U421">
        <v>4</v>
      </c>
      <c r="V421">
        <v>2</v>
      </c>
      <c r="W421">
        <v>0</v>
      </c>
      <c r="X421">
        <v>15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1</v>
      </c>
      <c r="AE421">
        <v>1</v>
      </c>
      <c r="AF421">
        <v>269</v>
      </c>
      <c r="AG421">
        <v>0</v>
      </c>
      <c r="AH421">
        <v>0</v>
      </c>
      <c r="AI421">
        <v>1</v>
      </c>
      <c r="AJ421">
        <v>33</v>
      </c>
      <c r="AK421">
        <v>4</v>
      </c>
      <c r="AL421">
        <v>0</v>
      </c>
      <c r="AM421">
        <v>35</v>
      </c>
      <c r="AN421">
        <v>2</v>
      </c>
      <c r="AO421">
        <v>0</v>
      </c>
      <c r="AP421">
        <v>1</v>
      </c>
      <c r="AQ421">
        <v>8</v>
      </c>
      <c r="AR421">
        <v>4</v>
      </c>
      <c r="AS421">
        <v>0</v>
      </c>
      <c r="AT421">
        <v>0</v>
      </c>
      <c r="AU421">
        <v>0</v>
      </c>
      <c r="AV421">
        <v>0</v>
      </c>
      <c r="AW421">
        <v>9</v>
      </c>
      <c r="AX421">
        <v>0</v>
      </c>
    </row>
    <row r="422" spans="1:50" x14ac:dyDescent="0.3">
      <c r="A422">
        <v>2</v>
      </c>
      <c r="B422">
        <v>20</v>
      </c>
      <c r="C422">
        <v>6</v>
      </c>
      <c r="D422">
        <v>18</v>
      </c>
      <c r="E422">
        <v>11</v>
      </c>
      <c r="F422">
        <v>14</v>
      </c>
      <c r="G422">
        <v>33</v>
      </c>
      <c r="H422">
        <v>8</v>
      </c>
      <c r="I422">
        <v>13</v>
      </c>
      <c r="J422">
        <v>6</v>
      </c>
      <c r="K422">
        <v>4</v>
      </c>
      <c r="L422">
        <v>2</v>
      </c>
      <c r="M422">
        <v>12</v>
      </c>
      <c r="N422">
        <v>1</v>
      </c>
      <c r="O422">
        <v>4</v>
      </c>
      <c r="P422">
        <v>2</v>
      </c>
      <c r="Q422">
        <v>0</v>
      </c>
      <c r="R422">
        <v>1</v>
      </c>
      <c r="S422">
        <v>12</v>
      </c>
      <c r="T422">
        <v>4</v>
      </c>
      <c r="U422">
        <v>20</v>
      </c>
      <c r="V422">
        <v>2</v>
      </c>
      <c r="W422">
        <v>1</v>
      </c>
      <c r="X422">
        <v>19</v>
      </c>
      <c r="Y422">
        <v>1</v>
      </c>
      <c r="Z422">
        <v>1</v>
      </c>
      <c r="AA422">
        <v>1</v>
      </c>
      <c r="AB422">
        <v>0</v>
      </c>
      <c r="AC422">
        <v>5</v>
      </c>
      <c r="AD422">
        <v>1</v>
      </c>
      <c r="AE422">
        <v>27</v>
      </c>
      <c r="AF422">
        <v>20</v>
      </c>
      <c r="AG422">
        <v>3</v>
      </c>
      <c r="AH422">
        <v>0</v>
      </c>
      <c r="AI422">
        <v>73</v>
      </c>
      <c r="AJ422">
        <v>19</v>
      </c>
      <c r="AK422">
        <v>9</v>
      </c>
      <c r="AL422">
        <v>2</v>
      </c>
      <c r="AM422">
        <v>14</v>
      </c>
      <c r="AN422">
        <v>25</v>
      </c>
      <c r="AO422">
        <v>7</v>
      </c>
      <c r="AP422">
        <v>7</v>
      </c>
      <c r="AQ422">
        <v>12</v>
      </c>
      <c r="AR422">
        <v>5</v>
      </c>
      <c r="AS422">
        <v>5</v>
      </c>
      <c r="AT422">
        <v>0</v>
      </c>
      <c r="AU422">
        <v>2</v>
      </c>
      <c r="AV422">
        <v>10</v>
      </c>
      <c r="AW422">
        <v>17</v>
      </c>
      <c r="AX422">
        <v>30</v>
      </c>
    </row>
    <row r="423" spans="1:50" x14ac:dyDescent="0.3">
      <c r="A423">
        <v>2</v>
      </c>
      <c r="B423">
        <v>9</v>
      </c>
      <c r="C423">
        <v>3</v>
      </c>
      <c r="D423">
        <v>1</v>
      </c>
      <c r="E423">
        <v>7</v>
      </c>
      <c r="F423">
        <v>8</v>
      </c>
      <c r="G423">
        <v>6</v>
      </c>
      <c r="H423">
        <v>23</v>
      </c>
      <c r="I423">
        <v>3</v>
      </c>
      <c r="J423">
        <v>0</v>
      </c>
      <c r="K423">
        <v>13</v>
      </c>
      <c r="L423">
        <v>2</v>
      </c>
      <c r="M423">
        <v>3</v>
      </c>
      <c r="N423">
        <v>0</v>
      </c>
      <c r="O423">
        <v>2</v>
      </c>
      <c r="P423">
        <v>13</v>
      </c>
      <c r="Q423">
        <v>0</v>
      </c>
      <c r="R423">
        <v>1</v>
      </c>
      <c r="S423">
        <v>3</v>
      </c>
      <c r="T423">
        <v>2</v>
      </c>
      <c r="U423">
        <v>10</v>
      </c>
      <c r="V423">
        <v>5</v>
      </c>
      <c r="W423">
        <v>0</v>
      </c>
      <c r="X423">
        <v>22</v>
      </c>
      <c r="Y423">
        <v>0</v>
      </c>
      <c r="Z423">
        <v>0</v>
      </c>
      <c r="AA423">
        <v>0</v>
      </c>
      <c r="AB423">
        <v>4</v>
      </c>
      <c r="AC423">
        <v>8</v>
      </c>
      <c r="AD423">
        <v>0</v>
      </c>
      <c r="AE423">
        <v>7</v>
      </c>
      <c r="AF423">
        <v>7</v>
      </c>
      <c r="AG423">
        <v>1</v>
      </c>
      <c r="AH423">
        <v>1</v>
      </c>
      <c r="AI423">
        <v>51</v>
      </c>
      <c r="AJ423">
        <v>14</v>
      </c>
      <c r="AK423">
        <v>20</v>
      </c>
      <c r="AL423">
        <v>6</v>
      </c>
      <c r="AM423">
        <v>6</v>
      </c>
      <c r="AN423">
        <v>13</v>
      </c>
      <c r="AO423">
        <v>32</v>
      </c>
      <c r="AP423">
        <v>4</v>
      </c>
      <c r="AQ423">
        <v>22</v>
      </c>
      <c r="AR423">
        <v>5</v>
      </c>
      <c r="AS423">
        <v>3</v>
      </c>
      <c r="AT423">
        <v>1</v>
      </c>
      <c r="AU423">
        <v>2</v>
      </c>
      <c r="AV423">
        <v>12</v>
      </c>
      <c r="AW423">
        <v>3</v>
      </c>
      <c r="AX423">
        <v>1</v>
      </c>
    </row>
    <row r="424" spans="1:50" x14ac:dyDescent="0.3">
      <c r="A424">
        <v>3</v>
      </c>
      <c r="B424">
        <v>23</v>
      </c>
      <c r="C424">
        <v>4</v>
      </c>
      <c r="D424">
        <v>2</v>
      </c>
      <c r="E424">
        <v>10</v>
      </c>
      <c r="F424">
        <v>19</v>
      </c>
      <c r="G424">
        <v>15</v>
      </c>
      <c r="H424">
        <v>1</v>
      </c>
      <c r="I424">
        <v>0</v>
      </c>
      <c r="J424">
        <v>0</v>
      </c>
      <c r="K424">
        <v>0</v>
      </c>
      <c r="L424">
        <v>1</v>
      </c>
      <c r="M424">
        <v>73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</v>
      </c>
      <c r="U424">
        <v>2</v>
      </c>
      <c r="V424">
        <v>4</v>
      </c>
      <c r="W424">
        <v>0</v>
      </c>
      <c r="X424">
        <v>8</v>
      </c>
      <c r="Y424">
        <v>0</v>
      </c>
      <c r="Z424">
        <v>0</v>
      </c>
      <c r="AA424">
        <v>1</v>
      </c>
      <c r="AB424">
        <v>0</v>
      </c>
      <c r="AC424">
        <v>2</v>
      </c>
      <c r="AD424">
        <v>0</v>
      </c>
      <c r="AE424">
        <v>1</v>
      </c>
      <c r="AF424">
        <v>5</v>
      </c>
      <c r="AG424">
        <v>0</v>
      </c>
      <c r="AH424">
        <v>0</v>
      </c>
      <c r="AI424">
        <v>3</v>
      </c>
      <c r="AJ424">
        <v>27</v>
      </c>
      <c r="AK424">
        <v>2</v>
      </c>
      <c r="AL424">
        <v>0</v>
      </c>
      <c r="AM424">
        <v>11</v>
      </c>
      <c r="AN424">
        <v>0</v>
      </c>
      <c r="AO424">
        <v>1</v>
      </c>
      <c r="AP424">
        <v>1</v>
      </c>
      <c r="AQ424">
        <v>2</v>
      </c>
      <c r="AR424">
        <v>4</v>
      </c>
      <c r="AS424">
        <v>0</v>
      </c>
      <c r="AT424">
        <v>0</v>
      </c>
      <c r="AU424">
        <v>0</v>
      </c>
      <c r="AV424">
        <v>0</v>
      </c>
      <c r="AW424">
        <v>21</v>
      </c>
      <c r="AX424">
        <v>0</v>
      </c>
    </row>
    <row r="425" spans="1:50" x14ac:dyDescent="0.3">
      <c r="A425">
        <v>0</v>
      </c>
      <c r="B425">
        <v>0</v>
      </c>
      <c r="C425">
        <v>0</v>
      </c>
      <c r="D425">
        <v>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5</v>
      </c>
      <c r="L425">
        <v>0</v>
      </c>
      <c r="M425">
        <v>0</v>
      </c>
      <c r="N425">
        <v>0</v>
      </c>
      <c r="O425">
        <v>0</v>
      </c>
      <c r="P425">
        <v>3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3</v>
      </c>
      <c r="AA425">
        <v>0</v>
      </c>
      <c r="AB425">
        <v>12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8</v>
      </c>
      <c r="AJ425">
        <v>0</v>
      </c>
      <c r="AK425">
        <v>0</v>
      </c>
      <c r="AL425">
        <v>10</v>
      </c>
      <c r="AM425">
        <v>0</v>
      </c>
      <c r="AN425">
        <v>4</v>
      </c>
      <c r="AO425">
        <v>31</v>
      </c>
      <c r="AP425">
        <v>3</v>
      </c>
      <c r="AQ425">
        <v>3</v>
      </c>
      <c r="AR425">
        <v>0</v>
      </c>
      <c r="AS425">
        <v>0</v>
      </c>
      <c r="AT425">
        <v>0</v>
      </c>
      <c r="AU425">
        <v>2</v>
      </c>
      <c r="AV425">
        <v>45</v>
      </c>
      <c r="AW425">
        <v>0</v>
      </c>
      <c r="AX425">
        <v>0</v>
      </c>
    </row>
    <row r="426" spans="1:50" x14ac:dyDescent="0.3">
      <c r="A426">
        <v>0</v>
      </c>
      <c r="B426">
        <v>0</v>
      </c>
      <c r="C426">
        <v>0</v>
      </c>
      <c r="D426">
        <v>11</v>
      </c>
      <c r="E426">
        <v>0</v>
      </c>
      <c r="F426">
        <v>0</v>
      </c>
      <c r="G426">
        <v>0</v>
      </c>
      <c r="H426">
        <v>0</v>
      </c>
      <c r="I426">
        <v>6</v>
      </c>
      <c r="J426">
        <v>54</v>
      </c>
      <c r="K426">
        <v>0</v>
      </c>
      <c r="L426">
        <v>0</v>
      </c>
      <c r="M426">
        <v>0</v>
      </c>
      <c r="N426">
        <v>3</v>
      </c>
      <c r="O426">
        <v>1</v>
      </c>
      <c r="P426">
        <v>3</v>
      </c>
      <c r="Q426">
        <v>0</v>
      </c>
      <c r="R426">
        <v>0</v>
      </c>
      <c r="S426">
        <v>2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9</v>
      </c>
      <c r="AC426">
        <v>0</v>
      </c>
      <c r="AD426">
        <v>0</v>
      </c>
      <c r="AE426">
        <v>30</v>
      </c>
      <c r="AF426">
        <v>0</v>
      </c>
      <c r="AG426">
        <v>0</v>
      </c>
      <c r="AH426">
        <v>0</v>
      </c>
      <c r="AI426">
        <v>25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2</v>
      </c>
      <c r="AQ426">
        <v>0</v>
      </c>
      <c r="AR426">
        <v>0</v>
      </c>
      <c r="AS426">
        <v>21</v>
      </c>
      <c r="AT426">
        <v>0</v>
      </c>
      <c r="AU426">
        <v>3</v>
      </c>
      <c r="AV426">
        <v>16</v>
      </c>
      <c r="AW426">
        <v>0</v>
      </c>
      <c r="AX426">
        <v>170</v>
      </c>
    </row>
    <row r="427" spans="1:50" x14ac:dyDescent="0.3">
      <c r="A427">
        <v>3</v>
      </c>
      <c r="B427">
        <v>26</v>
      </c>
      <c r="C427">
        <v>26</v>
      </c>
      <c r="D427">
        <v>18</v>
      </c>
      <c r="E427">
        <v>26</v>
      </c>
      <c r="F427">
        <v>11</v>
      </c>
      <c r="G427">
        <v>140</v>
      </c>
      <c r="H427">
        <v>16</v>
      </c>
      <c r="I427">
        <v>11</v>
      </c>
      <c r="J427">
        <v>34</v>
      </c>
      <c r="K427">
        <v>22</v>
      </c>
      <c r="L427">
        <v>9</v>
      </c>
      <c r="M427">
        <v>13</v>
      </c>
      <c r="N427">
        <v>2</v>
      </c>
      <c r="O427">
        <v>6</v>
      </c>
      <c r="P427">
        <v>31</v>
      </c>
      <c r="Q427">
        <v>4</v>
      </c>
      <c r="R427">
        <v>2</v>
      </c>
      <c r="S427">
        <v>7</v>
      </c>
      <c r="T427">
        <v>3</v>
      </c>
      <c r="U427">
        <v>36</v>
      </c>
      <c r="V427">
        <v>7</v>
      </c>
      <c r="W427">
        <v>1</v>
      </c>
      <c r="X427">
        <v>49</v>
      </c>
      <c r="Y427">
        <v>3</v>
      </c>
      <c r="Z427">
        <v>12</v>
      </c>
      <c r="AA427">
        <v>3</v>
      </c>
      <c r="AB427">
        <v>7</v>
      </c>
      <c r="AC427">
        <v>44</v>
      </c>
      <c r="AD427">
        <v>4</v>
      </c>
      <c r="AE427">
        <v>34</v>
      </c>
      <c r="AF427">
        <v>33</v>
      </c>
      <c r="AG427">
        <v>2</v>
      </c>
      <c r="AH427">
        <v>2</v>
      </c>
      <c r="AI427">
        <v>60</v>
      </c>
      <c r="AJ427">
        <v>68</v>
      </c>
      <c r="AK427">
        <v>28</v>
      </c>
      <c r="AL427">
        <v>22</v>
      </c>
      <c r="AM427">
        <v>42</v>
      </c>
      <c r="AN427">
        <v>77</v>
      </c>
      <c r="AO427">
        <v>40</v>
      </c>
      <c r="AP427">
        <v>18</v>
      </c>
      <c r="AQ427">
        <v>222</v>
      </c>
      <c r="AR427">
        <v>18</v>
      </c>
      <c r="AS427">
        <v>29</v>
      </c>
      <c r="AT427">
        <v>1</v>
      </c>
      <c r="AU427">
        <v>6</v>
      </c>
      <c r="AV427">
        <v>27</v>
      </c>
      <c r="AW427">
        <v>16</v>
      </c>
      <c r="AX427">
        <v>45</v>
      </c>
    </row>
    <row r="428" spans="1:50" x14ac:dyDescent="0.3">
      <c r="A428">
        <v>1</v>
      </c>
      <c r="B428">
        <v>0</v>
      </c>
      <c r="C428">
        <v>0</v>
      </c>
      <c r="D428">
        <v>0</v>
      </c>
      <c r="E428">
        <v>5</v>
      </c>
      <c r="F428">
        <v>0</v>
      </c>
      <c r="G428">
        <v>0</v>
      </c>
      <c r="H428">
        <v>0</v>
      </c>
      <c r="I428">
        <v>3</v>
      </c>
      <c r="J428">
        <v>12</v>
      </c>
      <c r="K428">
        <v>1</v>
      </c>
      <c r="L428">
        <v>0</v>
      </c>
      <c r="M428">
        <v>44</v>
      </c>
      <c r="N428">
        <v>5</v>
      </c>
      <c r="O428">
        <v>0</v>
      </c>
      <c r="P428">
        <v>4</v>
      </c>
      <c r="Q428">
        <v>1</v>
      </c>
      <c r="R428">
        <v>0</v>
      </c>
      <c r="S428">
        <v>2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10</v>
      </c>
      <c r="AA428">
        <v>0</v>
      </c>
      <c r="AB428">
        <v>27</v>
      </c>
      <c r="AC428">
        <v>1</v>
      </c>
      <c r="AD428">
        <v>0</v>
      </c>
      <c r="AE428">
        <v>5</v>
      </c>
      <c r="AF428">
        <v>0</v>
      </c>
      <c r="AG428">
        <v>0</v>
      </c>
      <c r="AH428">
        <v>0</v>
      </c>
      <c r="AI428">
        <v>29</v>
      </c>
      <c r="AJ428">
        <v>22</v>
      </c>
      <c r="AK428">
        <v>12</v>
      </c>
      <c r="AL428">
        <v>0</v>
      </c>
      <c r="AM428">
        <v>2</v>
      </c>
      <c r="AN428">
        <v>24</v>
      </c>
      <c r="AO428">
        <v>1</v>
      </c>
      <c r="AP428">
        <v>5</v>
      </c>
      <c r="AQ428">
        <v>0</v>
      </c>
      <c r="AR428">
        <v>0</v>
      </c>
      <c r="AS428">
        <v>1</v>
      </c>
      <c r="AT428">
        <v>0</v>
      </c>
      <c r="AU428">
        <v>3</v>
      </c>
      <c r="AV428">
        <v>42</v>
      </c>
      <c r="AW428">
        <v>26</v>
      </c>
      <c r="AX428">
        <v>52</v>
      </c>
    </row>
    <row r="429" spans="1:50" x14ac:dyDescent="0.3">
      <c r="A429">
        <v>0</v>
      </c>
      <c r="B429">
        <v>5</v>
      </c>
      <c r="C429">
        <v>0</v>
      </c>
      <c r="D429">
        <v>0</v>
      </c>
      <c r="E429">
        <v>7</v>
      </c>
      <c r="F429">
        <v>5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87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2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12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15</v>
      </c>
      <c r="AX429">
        <v>0</v>
      </c>
    </row>
    <row r="430" spans="1:50" x14ac:dyDescent="0.3">
      <c r="A430">
        <v>1</v>
      </c>
      <c r="B430">
        <v>8</v>
      </c>
      <c r="C430">
        <v>4</v>
      </c>
      <c r="D430">
        <v>6</v>
      </c>
      <c r="E430">
        <v>13</v>
      </c>
      <c r="F430">
        <v>10</v>
      </c>
      <c r="G430">
        <v>35</v>
      </c>
      <c r="H430">
        <v>28</v>
      </c>
      <c r="I430">
        <v>1</v>
      </c>
      <c r="J430">
        <v>23</v>
      </c>
      <c r="K430">
        <v>4</v>
      </c>
      <c r="L430">
        <v>5</v>
      </c>
      <c r="M430">
        <v>18</v>
      </c>
      <c r="N430">
        <v>6</v>
      </c>
      <c r="O430">
        <v>0</v>
      </c>
      <c r="P430">
        <v>6</v>
      </c>
      <c r="Q430">
        <v>1</v>
      </c>
      <c r="R430">
        <v>4</v>
      </c>
      <c r="S430">
        <v>6</v>
      </c>
      <c r="T430">
        <v>5</v>
      </c>
      <c r="U430">
        <v>49</v>
      </c>
      <c r="V430">
        <v>7</v>
      </c>
      <c r="W430">
        <v>1</v>
      </c>
      <c r="X430">
        <v>35</v>
      </c>
      <c r="Y430">
        <v>1</v>
      </c>
      <c r="Z430">
        <v>9</v>
      </c>
      <c r="AA430">
        <v>3</v>
      </c>
      <c r="AB430">
        <v>1</v>
      </c>
      <c r="AC430">
        <v>53</v>
      </c>
      <c r="AD430">
        <v>3</v>
      </c>
      <c r="AE430">
        <v>16</v>
      </c>
      <c r="AF430">
        <v>15</v>
      </c>
      <c r="AG430">
        <v>3</v>
      </c>
      <c r="AH430">
        <v>3</v>
      </c>
      <c r="AI430">
        <v>54</v>
      </c>
      <c r="AJ430">
        <v>22</v>
      </c>
      <c r="AK430">
        <v>31</v>
      </c>
      <c r="AL430">
        <v>12</v>
      </c>
      <c r="AM430">
        <v>14</v>
      </c>
      <c r="AN430">
        <v>35</v>
      </c>
      <c r="AO430">
        <v>58</v>
      </c>
      <c r="AP430">
        <v>4</v>
      </c>
      <c r="AQ430">
        <v>47</v>
      </c>
      <c r="AR430">
        <v>11</v>
      </c>
      <c r="AS430">
        <v>2</v>
      </c>
      <c r="AT430">
        <v>1</v>
      </c>
      <c r="AU430">
        <v>1</v>
      </c>
      <c r="AV430">
        <v>4</v>
      </c>
      <c r="AW430">
        <v>0</v>
      </c>
      <c r="AX430">
        <v>39</v>
      </c>
    </row>
    <row r="431" spans="1:50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</v>
      </c>
      <c r="L431">
        <v>0</v>
      </c>
      <c r="M431">
        <v>0</v>
      </c>
      <c r="N431">
        <v>0</v>
      </c>
      <c r="O431">
        <v>0</v>
      </c>
      <c r="P431">
        <v>4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1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</row>
    <row r="432" spans="1:50" x14ac:dyDescent="0.3">
      <c r="A432">
        <v>11</v>
      </c>
      <c r="B432">
        <v>0</v>
      </c>
      <c r="C432">
        <v>3</v>
      </c>
      <c r="D432">
        <v>0</v>
      </c>
      <c r="E432">
        <v>10</v>
      </c>
      <c r="F432">
        <v>6</v>
      </c>
      <c r="G432">
        <v>0</v>
      </c>
      <c r="H432">
        <v>0</v>
      </c>
      <c r="I432">
        <v>9</v>
      </c>
      <c r="J432">
        <v>11</v>
      </c>
      <c r="K432">
        <v>2</v>
      </c>
      <c r="L432">
        <v>1</v>
      </c>
      <c r="M432">
        <v>25</v>
      </c>
      <c r="N432">
        <v>9</v>
      </c>
      <c r="O432">
        <v>0</v>
      </c>
      <c r="P432">
        <v>11</v>
      </c>
      <c r="Q432">
        <v>1</v>
      </c>
      <c r="R432">
        <v>0</v>
      </c>
      <c r="S432">
        <v>4</v>
      </c>
      <c r="T432">
        <v>0</v>
      </c>
      <c r="U432">
        <v>0</v>
      </c>
      <c r="V432">
        <v>1</v>
      </c>
      <c r="W432">
        <v>1</v>
      </c>
      <c r="X432">
        <v>38</v>
      </c>
      <c r="Y432">
        <v>0</v>
      </c>
      <c r="Z432">
        <v>11</v>
      </c>
      <c r="AA432">
        <v>0</v>
      </c>
      <c r="AB432">
        <v>19</v>
      </c>
      <c r="AC432">
        <v>22</v>
      </c>
      <c r="AD432">
        <v>0</v>
      </c>
      <c r="AE432">
        <v>107</v>
      </c>
      <c r="AF432">
        <v>1</v>
      </c>
      <c r="AG432">
        <v>0</v>
      </c>
      <c r="AH432">
        <v>3</v>
      </c>
      <c r="AI432">
        <v>149</v>
      </c>
      <c r="AJ432">
        <v>22</v>
      </c>
      <c r="AK432">
        <v>6</v>
      </c>
      <c r="AL432">
        <v>46</v>
      </c>
      <c r="AM432">
        <v>0</v>
      </c>
      <c r="AN432">
        <v>2</v>
      </c>
      <c r="AO432">
        <v>70</v>
      </c>
      <c r="AP432">
        <v>26</v>
      </c>
      <c r="AQ432">
        <v>49</v>
      </c>
      <c r="AR432">
        <v>0</v>
      </c>
      <c r="AS432">
        <v>1</v>
      </c>
      <c r="AT432">
        <v>0</v>
      </c>
      <c r="AU432">
        <v>3</v>
      </c>
      <c r="AV432">
        <v>192</v>
      </c>
      <c r="AW432">
        <v>10</v>
      </c>
      <c r="AX432">
        <v>8</v>
      </c>
    </row>
    <row r="433" spans="1:50" x14ac:dyDescent="0.3">
      <c r="A433">
        <v>8</v>
      </c>
      <c r="B433">
        <v>15</v>
      </c>
      <c r="C433">
        <v>0</v>
      </c>
      <c r="D433">
        <v>0</v>
      </c>
      <c r="E433">
        <v>20</v>
      </c>
      <c r="F433">
        <v>51</v>
      </c>
      <c r="G433">
        <v>29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51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10</v>
      </c>
      <c r="V433">
        <v>5</v>
      </c>
      <c r="W433">
        <v>0</v>
      </c>
      <c r="X433">
        <v>12</v>
      </c>
      <c r="Y433">
        <v>0</v>
      </c>
      <c r="Z433">
        <v>0</v>
      </c>
      <c r="AA433">
        <v>2</v>
      </c>
      <c r="AB433">
        <v>0</v>
      </c>
      <c r="AC433">
        <v>0</v>
      </c>
      <c r="AD433">
        <v>0</v>
      </c>
      <c r="AE433">
        <v>0</v>
      </c>
      <c r="AF433">
        <v>18</v>
      </c>
      <c r="AG433">
        <v>0</v>
      </c>
      <c r="AH433">
        <v>0</v>
      </c>
      <c r="AI433">
        <v>1</v>
      </c>
      <c r="AJ433">
        <v>56</v>
      </c>
      <c r="AK433">
        <v>0</v>
      </c>
      <c r="AL433">
        <v>0</v>
      </c>
      <c r="AM433">
        <v>19</v>
      </c>
      <c r="AN433">
        <v>0</v>
      </c>
      <c r="AO433">
        <v>0</v>
      </c>
      <c r="AP433">
        <v>0</v>
      </c>
      <c r="AQ433">
        <v>2</v>
      </c>
      <c r="AR433">
        <v>6</v>
      </c>
      <c r="AS433">
        <v>0</v>
      </c>
      <c r="AT433">
        <v>0</v>
      </c>
      <c r="AU433">
        <v>0</v>
      </c>
      <c r="AV433">
        <v>0</v>
      </c>
      <c r="AW433">
        <v>13</v>
      </c>
      <c r="AX433">
        <v>0</v>
      </c>
    </row>
    <row r="434" spans="1:50" x14ac:dyDescent="0.3">
      <c r="A434">
        <v>0</v>
      </c>
      <c r="B434">
        <v>0</v>
      </c>
      <c r="C434">
        <v>8</v>
      </c>
      <c r="D434">
        <v>0</v>
      </c>
      <c r="E434">
        <v>10</v>
      </c>
      <c r="F434">
        <v>0</v>
      </c>
      <c r="G434">
        <v>7</v>
      </c>
      <c r="H434">
        <v>106</v>
      </c>
      <c r="I434">
        <v>0</v>
      </c>
      <c r="J434">
        <v>0</v>
      </c>
      <c r="K434">
        <v>22</v>
      </c>
      <c r="L434">
        <v>5</v>
      </c>
      <c r="M434">
        <v>0</v>
      </c>
      <c r="N434">
        <v>0</v>
      </c>
      <c r="O434">
        <v>0</v>
      </c>
      <c r="P434">
        <v>5</v>
      </c>
      <c r="Q434">
        <v>0</v>
      </c>
      <c r="R434">
        <v>0</v>
      </c>
      <c r="S434">
        <v>0</v>
      </c>
      <c r="T434">
        <v>0</v>
      </c>
      <c r="U434">
        <v>6</v>
      </c>
      <c r="V434">
        <v>0</v>
      </c>
      <c r="W434">
        <v>0</v>
      </c>
      <c r="X434">
        <v>33</v>
      </c>
      <c r="Y434">
        <v>0</v>
      </c>
      <c r="Z434">
        <v>8</v>
      </c>
      <c r="AA434">
        <v>1</v>
      </c>
      <c r="AB434">
        <v>15</v>
      </c>
      <c r="AC434">
        <v>16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82</v>
      </c>
      <c r="AJ434">
        <v>2</v>
      </c>
      <c r="AK434">
        <v>29</v>
      </c>
      <c r="AL434">
        <v>4</v>
      </c>
      <c r="AM434">
        <v>0</v>
      </c>
      <c r="AN434">
        <v>12</v>
      </c>
      <c r="AO434">
        <v>46</v>
      </c>
      <c r="AP434">
        <v>3</v>
      </c>
      <c r="AQ434">
        <v>94</v>
      </c>
      <c r="AR434">
        <v>0</v>
      </c>
      <c r="AS434">
        <v>0</v>
      </c>
      <c r="AT434">
        <v>0</v>
      </c>
      <c r="AU434">
        <v>0</v>
      </c>
      <c r="AV434">
        <v>4</v>
      </c>
      <c r="AW434">
        <v>0</v>
      </c>
      <c r="AX434">
        <v>3</v>
      </c>
    </row>
    <row r="435" spans="1:50" x14ac:dyDescent="0.3">
      <c r="A435">
        <v>0</v>
      </c>
      <c r="B435">
        <v>9</v>
      </c>
      <c r="C435">
        <v>0</v>
      </c>
      <c r="D435">
        <v>0</v>
      </c>
      <c r="E435">
        <v>0</v>
      </c>
      <c r="F435">
        <v>27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120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7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</v>
      </c>
      <c r="AK435">
        <v>0</v>
      </c>
      <c r="AL435">
        <v>0</v>
      </c>
      <c r="AM435">
        <v>7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</row>
    <row r="436" spans="1:50" x14ac:dyDescent="0.3">
      <c r="A436">
        <v>0</v>
      </c>
      <c r="B436">
        <v>0</v>
      </c>
      <c r="C436">
        <v>0</v>
      </c>
      <c r="D436">
        <v>26</v>
      </c>
      <c r="E436">
        <v>0</v>
      </c>
      <c r="F436">
        <v>0</v>
      </c>
      <c r="G436">
        <v>0</v>
      </c>
      <c r="H436">
        <v>0</v>
      </c>
      <c r="I436">
        <v>14</v>
      </c>
      <c r="J436">
        <v>39</v>
      </c>
      <c r="K436">
        <v>0</v>
      </c>
      <c r="L436">
        <v>2</v>
      </c>
      <c r="M436">
        <v>0</v>
      </c>
      <c r="N436">
        <v>9</v>
      </c>
      <c r="O436">
        <v>0</v>
      </c>
      <c r="P436">
        <v>17</v>
      </c>
      <c r="Q436">
        <v>2</v>
      </c>
      <c r="R436">
        <v>3</v>
      </c>
      <c r="S436">
        <v>6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9</v>
      </c>
      <c r="AA436">
        <v>0</v>
      </c>
      <c r="AB436">
        <v>9</v>
      </c>
      <c r="AC436">
        <v>8</v>
      </c>
      <c r="AD436">
        <v>4</v>
      </c>
      <c r="AE436">
        <v>41</v>
      </c>
      <c r="AF436">
        <v>0</v>
      </c>
      <c r="AG436">
        <v>0</v>
      </c>
      <c r="AH436">
        <v>7</v>
      </c>
      <c r="AI436">
        <v>65</v>
      </c>
      <c r="AJ436">
        <v>0</v>
      </c>
      <c r="AK436">
        <v>9</v>
      </c>
      <c r="AL436">
        <v>12</v>
      </c>
      <c r="AM436">
        <v>0</v>
      </c>
      <c r="AN436">
        <v>0</v>
      </c>
      <c r="AO436">
        <v>53</v>
      </c>
      <c r="AP436">
        <v>58</v>
      </c>
      <c r="AQ436">
        <v>1</v>
      </c>
      <c r="AR436">
        <v>0</v>
      </c>
      <c r="AS436">
        <v>16</v>
      </c>
      <c r="AT436">
        <v>0</v>
      </c>
      <c r="AU436">
        <v>16</v>
      </c>
      <c r="AV436">
        <v>521</v>
      </c>
      <c r="AW436">
        <v>0</v>
      </c>
      <c r="AX436">
        <v>159</v>
      </c>
    </row>
    <row r="437" spans="1:50" x14ac:dyDescent="0.3">
      <c r="A437">
        <v>0</v>
      </c>
      <c r="B437">
        <v>3</v>
      </c>
      <c r="C437">
        <v>1</v>
      </c>
      <c r="D437">
        <v>0</v>
      </c>
      <c r="E437">
        <v>0</v>
      </c>
      <c r="F437">
        <v>2</v>
      </c>
      <c r="G437">
        <v>4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22</v>
      </c>
      <c r="N437">
        <v>0</v>
      </c>
      <c r="O437">
        <v>1</v>
      </c>
      <c r="P437">
        <v>1</v>
      </c>
      <c r="Q437">
        <v>0</v>
      </c>
      <c r="R437">
        <v>0</v>
      </c>
      <c r="S437">
        <v>0</v>
      </c>
      <c r="T437">
        <v>1</v>
      </c>
      <c r="U437">
        <v>2</v>
      </c>
      <c r="V437">
        <v>0</v>
      </c>
      <c r="W437">
        <v>0</v>
      </c>
      <c r="X437">
        <v>3</v>
      </c>
      <c r="Y437">
        <v>0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2</v>
      </c>
      <c r="AL437">
        <v>0</v>
      </c>
      <c r="AM437">
        <v>8</v>
      </c>
      <c r="AN437">
        <v>0</v>
      </c>
      <c r="AO437">
        <v>0</v>
      </c>
      <c r="AP437">
        <v>0</v>
      </c>
      <c r="AQ437">
        <v>0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1</v>
      </c>
      <c r="AX437">
        <v>0</v>
      </c>
    </row>
    <row r="438" spans="1:50" x14ac:dyDescent="0.3">
      <c r="A438">
        <v>1</v>
      </c>
      <c r="B438">
        <v>20</v>
      </c>
      <c r="C438">
        <v>7</v>
      </c>
      <c r="D438">
        <v>22</v>
      </c>
      <c r="E438">
        <v>10</v>
      </c>
      <c r="F438">
        <v>7</v>
      </c>
      <c r="G438">
        <v>51</v>
      </c>
      <c r="H438">
        <v>20</v>
      </c>
      <c r="I438">
        <v>9</v>
      </c>
      <c r="J438">
        <v>28</v>
      </c>
      <c r="K438">
        <v>6</v>
      </c>
      <c r="L438">
        <v>5</v>
      </c>
      <c r="M438">
        <v>11</v>
      </c>
      <c r="N438">
        <v>1</v>
      </c>
      <c r="O438">
        <v>15</v>
      </c>
      <c r="P438">
        <v>14</v>
      </c>
      <c r="Q438">
        <v>3</v>
      </c>
      <c r="R438">
        <v>8</v>
      </c>
      <c r="S438">
        <v>13</v>
      </c>
      <c r="T438">
        <v>9</v>
      </c>
      <c r="U438">
        <v>24</v>
      </c>
      <c r="V438">
        <v>10</v>
      </c>
      <c r="W438">
        <v>1</v>
      </c>
      <c r="X438">
        <v>18</v>
      </c>
      <c r="Y438">
        <v>6</v>
      </c>
      <c r="Z438">
        <v>4</v>
      </c>
      <c r="AA438">
        <v>1</v>
      </c>
      <c r="AB438">
        <v>2</v>
      </c>
      <c r="AC438">
        <v>13</v>
      </c>
      <c r="AD438">
        <v>5</v>
      </c>
      <c r="AE438">
        <v>42</v>
      </c>
      <c r="AF438">
        <v>31</v>
      </c>
      <c r="AG438">
        <v>15</v>
      </c>
      <c r="AH438">
        <v>6</v>
      </c>
      <c r="AI438">
        <v>27</v>
      </c>
      <c r="AJ438">
        <v>40</v>
      </c>
      <c r="AK438">
        <v>15</v>
      </c>
      <c r="AL438">
        <v>31</v>
      </c>
      <c r="AM438">
        <v>36</v>
      </c>
      <c r="AN438">
        <v>12</v>
      </c>
      <c r="AO438">
        <v>26</v>
      </c>
      <c r="AP438">
        <v>4</v>
      </c>
      <c r="AQ438">
        <v>191</v>
      </c>
      <c r="AR438">
        <v>7</v>
      </c>
      <c r="AS438">
        <v>38</v>
      </c>
      <c r="AT438">
        <v>6</v>
      </c>
      <c r="AU438">
        <v>1</v>
      </c>
      <c r="AV438">
        <v>13</v>
      </c>
      <c r="AW438">
        <v>17</v>
      </c>
      <c r="AX438">
        <v>88</v>
      </c>
    </row>
    <row r="439" spans="1:50" x14ac:dyDescent="0.3">
      <c r="A439">
        <v>0</v>
      </c>
      <c r="B439">
        <v>0</v>
      </c>
      <c r="C439">
        <v>6</v>
      </c>
      <c r="D439">
        <v>2</v>
      </c>
      <c r="E439">
        <v>0</v>
      </c>
      <c r="F439">
        <v>0</v>
      </c>
      <c r="G439">
        <v>0</v>
      </c>
      <c r="H439">
        <v>0</v>
      </c>
      <c r="I439">
        <v>7</v>
      </c>
      <c r="J439">
        <v>37</v>
      </c>
      <c r="K439">
        <v>8</v>
      </c>
      <c r="L439">
        <v>0</v>
      </c>
      <c r="M439">
        <v>0</v>
      </c>
      <c r="N439">
        <v>3</v>
      </c>
      <c r="O439">
        <v>0</v>
      </c>
      <c r="P439">
        <v>17</v>
      </c>
      <c r="Q439">
        <v>1</v>
      </c>
      <c r="R439">
        <v>0</v>
      </c>
      <c r="S439">
        <v>1</v>
      </c>
      <c r="T439">
        <v>0</v>
      </c>
      <c r="U439">
        <v>0</v>
      </c>
      <c r="V439">
        <v>0</v>
      </c>
      <c r="W439">
        <v>1</v>
      </c>
      <c r="X439">
        <v>0</v>
      </c>
      <c r="Y439">
        <v>1</v>
      </c>
      <c r="Z439">
        <v>5</v>
      </c>
      <c r="AA439">
        <v>0</v>
      </c>
      <c r="AB439">
        <v>6</v>
      </c>
      <c r="AC439">
        <v>34</v>
      </c>
      <c r="AD439">
        <v>4</v>
      </c>
      <c r="AE439">
        <v>69</v>
      </c>
      <c r="AF439">
        <v>0</v>
      </c>
      <c r="AG439">
        <v>1</v>
      </c>
      <c r="AH439">
        <v>5</v>
      </c>
      <c r="AI439">
        <v>128</v>
      </c>
      <c r="AJ439">
        <v>0</v>
      </c>
      <c r="AK439">
        <v>25</v>
      </c>
      <c r="AL439">
        <v>17</v>
      </c>
      <c r="AM439">
        <v>0</v>
      </c>
      <c r="AN439">
        <v>1</v>
      </c>
      <c r="AO439">
        <v>56</v>
      </c>
      <c r="AP439">
        <v>14</v>
      </c>
      <c r="AQ439">
        <v>32</v>
      </c>
      <c r="AR439">
        <v>0</v>
      </c>
      <c r="AS439">
        <v>5</v>
      </c>
      <c r="AT439">
        <v>1</v>
      </c>
      <c r="AU439">
        <v>1</v>
      </c>
      <c r="AV439">
        <v>84</v>
      </c>
      <c r="AW439">
        <v>0</v>
      </c>
      <c r="AX439">
        <v>43</v>
      </c>
    </row>
    <row r="440" spans="1:50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40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9</v>
      </c>
      <c r="AC440">
        <v>4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2</v>
      </c>
      <c r="AM440">
        <v>0</v>
      </c>
      <c r="AN440">
        <v>0</v>
      </c>
      <c r="AO440">
        <v>0</v>
      </c>
      <c r="AP440">
        <v>8</v>
      </c>
      <c r="AQ440">
        <v>0</v>
      </c>
      <c r="AR440">
        <v>0</v>
      </c>
      <c r="AS440">
        <v>6</v>
      </c>
      <c r="AT440">
        <v>0</v>
      </c>
      <c r="AU440">
        <v>2</v>
      </c>
      <c r="AV440">
        <v>32</v>
      </c>
      <c r="AW440">
        <v>0</v>
      </c>
      <c r="AX440">
        <v>37</v>
      </c>
    </row>
    <row r="441" spans="1:50" x14ac:dyDescent="0.3">
      <c r="A441">
        <v>0</v>
      </c>
      <c r="B441">
        <v>0</v>
      </c>
      <c r="C441">
        <v>0</v>
      </c>
      <c r="D441">
        <v>50</v>
      </c>
      <c r="E441">
        <v>0</v>
      </c>
      <c r="F441">
        <v>0</v>
      </c>
      <c r="G441">
        <v>0</v>
      </c>
      <c r="H441">
        <v>0</v>
      </c>
      <c r="I441">
        <v>3</v>
      </c>
      <c r="J441">
        <v>45</v>
      </c>
      <c r="K441">
        <v>0</v>
      </c>
      <c r="L441">
        <v>0</v>
      </c>
      <c r="M441">
        <v>0</v>
      </c>
      <c r="N441">
        <v>2</v>
      </c>
      <c r="O441">
        <v>1</v>
      </c>
      <c r="P441">
        <v>1</v>
      </c>
      <c r="Q441">
        <v>0</v>
      </c>
      <c r="R441">
        <v>5</v>
      </c>
      <c r="S441">
        <v>9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0</v>
      </c>
      <c r="AA441">
        <v>0</v>
      </c>
      <c r="AB441">
        <v>16</v>
      </c>
      <c r="AC441">
        <v>6</v>
      </c>
      <c r="AD441">
        <v>1</v>
      </c>
      <c r="AE441">
        <v>112</v>
      </c>
      <c r="AF441">
        <v>0</v>
      </c>
      <c r="AG441">
        <v>0</v>
      </c>
      <c r="AH441">
        <v>7</v>
      </c>
      <c r="AI441">
        <v>31</v>
      </c>
      <c r="AJ441">
        <v>0</v>
      </c>
      <c r="AK441">
        <v>0</v>
      </c>
      <c r="AL441">
        <v>2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19</v>
      </c>
      <c r="AT441">
        <v>1</v>
      </c>
      <c r="AU441">
        <v>1</v>
      </c>
      <c r="AV441">
        <v>19</v>
      </c>
      <c r="AW441">
        <v>0</v>
      </c>
      <c r="AX441">
        <v>163</v>
      </c>
    </row>
    <row r="442" spans="1:50" x14ac:dyDescent="0.3">
      <c r="A442">
        <v>0</v>
      </c>
      <c r="B442">
        <v>22</v>
      </c>
      <c r="C442">
        <v>26</v>
      </c>
      <c r="D442">
        <v>26</v>
      </c>
      <c r="E442">
        <v>29</v>
      </c>
      <c r="F442">
        <v>3</v>
      </c>
      <c r="G442">
        <v>123</v>
      </c>
      <c r="H442">
        <v>1</v>
      </c>
      <c r="I442">
        <v>51</v>
      </c>
      <c r="J442">
        <v>52</v>
      </c>
      <c r="K442">
        <v>12</v>
      </c>
      <c r="L442">
        <v>1</v>
      </c>
      <c r="M442">
        <v>3</v>
      </c>
      <c r="N442">
        <v>0</v>
      </c>
      <c r="O442">
        <v>31</v>
      </c>
      <c r="P442">
        <v>2</v>
      </c>
      <c r="Q442">
        <v>5</v>
      </c>
      <c r="R442">
        <v>17</v>
      </c>
      <c r="S442">
        <v>8</v>
      </c>
      <c r="T442">
        <v>1</v>
      </c>
      <c r="U442">
        <v>26</v>
      </c>
      <c r="V442">
        <v>8</v>
      </c>
      <c r="W442">
        <v>1</v>
      </c>
      <c r="X442">
        <v>40</v>
      </c>
      <c r="Y442">
        <v>4</v>
      </c>
      <c r="Z442">
        <v>4</v>
      </c>
      <c r="AA442">
        <v>0</v>
      </c>
      <c r="AB442">
        <v>0</v>
      </c>
      <c r="AC442">
        <v>22</v>
      </c>
      <c r="AD442">
        <v>1</v>
      </c>
      <c r="AE442">
        <v>51</v>
      </c>
      <c r="AF442">
        <v>127</v>
      </c>
      <c r="AG442">
        <v>9</v>
      </c>
      <c r="AH442">
        <v>0</v>
      </c>
      <c r="AI442">
        <v>12</v>
      </c>
      <c r="AJ442">
        <v>37</v>
      </c>
      <c r="AK442">
        <v>13</v>
      </c>
      <c r="AL442">
        <v>59</v>
      </c>
      <c r="AM442">
        <v>60</v>
      </c>
      <c r="AN442">
        <v>32</v>
      </c>
      <c r="AO442">
        <v>3</v>
      </c>
      <c r="AP442">
        <v>1</v>
      </c>
      <c r="AQ442">
        <v>677</v>
      </c>
      <c r="AR442">
        <v>15</v>
      </c>
      <c r="AS442">
        <v>21</v>
      </c>
      <c r="AT442">
        <v>6</v>
      </c>
      <c r="AU442">
        <v>0</v>
      </c>
      <c r="AV442">
        <v>5</v>
      </c>
      <c r="AW442">
        <v>2</v>
      </c>
      <c r="AX442">
        <v>121</v>
      </c>
    </row>
    <row r="443" spans="1:50" x14ac:dyDescent="0.3">
      <c r="A443">
        <v>1</v>
      </c>
      <c r="B443">
        <v>50</v>
      </c>
      <c r="C443">
        <v>13</v>
      </c>
      <c r="D443">
        <v>0</v>
      </c>
      <c r="E443">
        <v>14</v>
      </c>
      <c r="F443">
        <v>24</v>
      </c>
      <c r="G443">
        <v>74</v>
      </c>
      <c r="H443">
        <v>1</v>
      </c>
      <c r="I443">
        <v>0</v>
      </c>
      <c r="J443">
        <v>0</v>
      </c>
      <c r="K443">
        <v>0</v>
      </c>
      <c r="L443">
        <v>1</v>
      </c>
      <c r="M443">
        <v>18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9</v>
      </c>
      <c r="U443">
        <v>24</v>
      </c>
      <c r="V443">
        <v>8</v>
      </c>
      <c r="W443">
        <v>0</v>
      </c>
      <c r="X443">
        <v>34</v>
      </c>
      <c r="Y443">
        <v>0</v>
      </c>
      <c r="Z443">
        <v>0</v>
      </c>
      <c r="AA443">
        <v>0</v>
      </c>
      <c r="AB443">
        <v>0</v>
      </c>
      <c r="AC443">
        <v>9</v>
      </c>
      <c r="AD443">
        <v>0</v>
      </c>
      <c r="AE443">
        <v>0</v>
      </c>
      <c r="AF443">
        <v>25</v>
      </c>
      <c r="AG443">
        <v>0</v>
      </c>
      <c r="AH443">
        <v>0</v>
      </c>
      <c r="AI443">
        <v>0</v>
      </c>
      <c r="AJ443">
        <v>67</v>
      </c>
      <c r="AK443">
        <v>5</v>
      </c>
      <c r="AL443">
        <v>0</v>
      </c>
      <c r="AM443">
        <v>32</v>
      </c>
      <c r="AN443">
        <v>52</v>
      </c>
      <c r="AO443">
        <v>4</v>
      </c>
      <c r="AP443">
        <v>1</v>
      </c>
      <c r="AQ443">
        <v>22</v>
      </c>
      <c r="AR443">
        <v>15</v>
      </c>
      <c r="AS443">
        <v>0</v>
      </c>
      <c r="AT443">
        <v>0</v>
      </c>
      <c r="AU443">
        <v>0</v>
      </c>
      <c r="AV443">
        <v>0</v>
      </c>
      <c r="AW443">
        <v>29</v>
      </c>
      <c r="AX443">
        <v>0</v>
      </c>
    </row>
    <row r="444" spans="1:50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4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x14ac:dyDescent="0.3">
      <c r="A446">
        <v>0</v>
      </c>
      <c r="B446">
        <v>0</v>
      </c>
      <c r="C446">
        <v>0</v>
      </c>
      <c r="D446">
        <v>2</v>
      </c>
      <c r="E446">
        <v>0</v>
      </c>
      <c r="F446">
        <v>0</v>
      </c>
      <c r="G446">
        <v>0</v>
      </c>
      <c r="H446">
        <v>72</v>
      </c>
      <c r="I446">
        <v>0</v>
      </c>
      <c r="J446">
        <v>0</v>
      </c>
      <c r="K446">
        <v>13</v>
      </c>
      <c r="L446">
        <v>3</v>
      </c>
      <c r="M446">
        <v>0</v>
      </c>
      <c r="N446">
        <v>0</v>
      </c>
      <c r="O446">
        <v>0</v>
      </c>
      <c r="P446">
        <v>4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2</v>
      </c>
      <c r="Y446">
        <v>0</v>
      </c>
      <c r="Z446">
        <v>1</v>
      </c>
      <c r="AA446">
        <v>0</v>
      </c>
      <c r="AB446">
        <v>0</v>
      </c>
      <c r="AC446">
        <v>23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250</v>
      </c>
      <c r="AJ446">
        <v>0</v>
      </c>
      <c r="AK446">
        <v>41</v>
      </c>
      <c r="AL446">
        <v>4</v>
      </c>
      <c r="AM446">
        <v>0</v>
      </c>
      <c r="AN446">
        <v>5</v>
      </c>
      <c r="AO446">
        <v>103</v>
      </c>
      <c r="AP446">
        <v>0</v>
      </c>
      <c r="AQ446">
        <v>3</v>
      </c>
      <c r="AR446">
        <v>0</v>
      </c>
      <c r="AS446">
        <v>0</v>
      </c>
      <c r="AT446">
        <v>0</v>
      </c>
      <c r="AU446">
        <v>0</v>
      </c>
      <c r="AV446">
        <v>7</v>
      </c>
      <c r="AW446">
        <v>0</v>
      </c>
      <c r="AX446">
        <v>3</v>
      </c>
    </row>
    <row r="447" spans="1:50" x14ac:dyDescent="0.3">
      <c r="A447">
        <v>0</v>
      </c>
      <c r="B447">
        <v>6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40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2</v>
      </c>
      <c r="AX447">
        <v>0</v>
      </c>
    </row>
    <row r="448" spans="1:50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4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97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3">
      <c r="A449">
        <v>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62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59</v>
      </c>
      <c r="AR449">
        <v>10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5</v>
      </c>
    </row>
    <row r="450" spans="1:50" x14ac:dyDescent="0.3">
      <c r="A450">
        <v>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483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26</v>
      </c>
      <c r="AR450">
        <v>29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3">
      <c r="A451">
        <v>0</v>
      </c>
      <c r="B451">
        <v>0</v>
      </c>
      <c r="C451">
        <v>0</v>
      </c>
      <c r="D451">
        <v>11</v>
      </c>
      <c r="E451">
        <v>3</v>
      </c>
      <c r="F451">
        <v>0</v>
      </c>
      <c r="G451">
        <v>0</v>
      </c>
      <c r="H451">
        <v>0</v>
      </c>
      <c r="I451">
        <v>0</v>
      </c>
      <c r="J451">
        <v>3</v>
      </c>
      <c r="K451">
        <v>0</v>
      </c>
      <c r="L451">
        <v>0</v>
      </c>
      <c r="M451">
        <v>3</v>
      </c>
      <c r="N451">
        <v>28</v>
      </c>
      <c r="O451">
        <v>0</v>
      </c>
      <c r="P451">
        <v>0</v>
      </c>
      <c r="Q451">
        <v>0</v>
      </c>
      <c r="R451">
        <v>2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1</v>
      </c>
      <c r="AD451">
        <v>1</v>
      </c>
      <c r="AE451">
        <v>10</v>
      </c>
      <c r="AF451">
        <v>55</v>
      </c>
      <c r="AG451">
        <v>0</v>
      </c>
      <c r="AH451">
        <v>0</v>
      </c>
      <c r="AI451">
        <v>7</v>
      </c>
      <c r="AJ451">
        <v>2</v>
      </c>
      <c r="AK451">
        <v>0</v>
      </c>
      <c r="AL451">
        <v>77</v>
      </c>
      <c r="AM451">
        <v>0</v>
      </c>
      <c r="AN451">
        <v>0</v>
      </c>
      <c r="AO451">
        <v>0</v>
      </c>
      <c r="AP451">
        <v>1</v>
      </c>
      <c r="AQ451">
        <v>2</v>
      </c>
      <c r="AR451">
        <v>6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3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125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6</v>
      </c>
      <c r="AW452">
        <v>14</v>
      </c>
      <c r="AX452">
        <v>1</v>
      </c>
    </row>
    <row r="453" spans="1:50" x14ac:dyDescent="0.3">
      <c r="A453">
        <v>0</v>
      </c>
      <c r="B453">
        <v>0</v>
      </c>
      <c r="C453">
        <v>0</v>
      </c>
      <c r="D453">
        <v>3</v>
      </c>
      <c r="E453">
        <v>0</v>
      </c>
      <c r="F453">
        <v>0</v>
      </c>
      <c r="G453">
        <v>0</v>
      </c>
      <c r="H453">
        <v>0</v>
      </c>
      <c r="I453">
        <v>3</v>
      </c>
      <c r="J453">
        <v>40</v>
      </c>
      <c r="K453">
        <v>0</v>
      </c>
      <c r="L453">
        <v>0</v>
      </c>
      <c r="M453">
        <v>0</v>
      </c>
      <c r="N453">
        <v>4</v>
      </c>
      <c r="O453">
        <v>0</v>
      </c>
      <c r="P453">
        <v>0</v>
      </c>
      <c r="Q453">
        <v>2</v>
      </c>
      <c r="R453">
        <v>0</v>
      </c>
      <c r="S453">
        <v>107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127</v>
      </c>
      <c r="AF453">
        <v>0</v>
      </c>
      <c r="AG453">
        <v>1</v>
      </c>
      <c r="AH453">
        <v>0</v>
      </c>
      <c r="AI453">
        <v>30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8</v>
      </c>
      <c r="AQ453">
        <v>0</v>
      </c>
      <c r="AR453">
        <v>0</v>
      </c>
      <c r="AS453">
        <v>11</v>
      </c>
      <c r="AT453">
        <v>1</v>
      </c>
      <c r="AU453">
        <v>0</v>
      </c>
      <c r="AV453">
        <v>21</v>
      </c>
      <c r="AW453">
        <v>29</v>
      </c>
      <c r="AX453">
        <v>98</v>
      </c>
    </row>
    <row r="454" spans="1:50" x14ac:dyDescent="0.3">
      <c r="A454">
        <v>1</v>
      </c>
      <c r="B454">
        <v>5</v>
      </c>
      <c r="C454">
        <v>0</v>
      </c>
      <c r="D454">
        <v>0</v>
      </c>
      <c r="E454">
        <v>7</v>
      </c>
      <c r="F454">
        <v>1</v>
      </c>
      <c r="G454">
        <v>5</v>
      </c>
      <c r="H454">
        <v>1</v>
      </c>
      <c r="I454">
        <v>0</v>
      </c>
      <c r="J454">
        <v>0</v>
      </c>
      <c r="K454">
        <v>0</v>
      </c>
      <c r="L454">
        <v>1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1</v>
      </c>
      <c r="AD454">
        <v>0</v>
      </c>
      <c r="AE454">
        <v>0</v>
      </c>
      <c r="AF454">
        <v>6</v>
      </c>
      <c r="AG454">
        <v>0</v>
      </c>
      <c r="AH454">
        <v>0</v>
      </c>
      <c r="AI454">
        <v>1</v>
      </c>
      <c r="AJ454">
        <v>4</v>
      </c>
      <c r="AK454">
        <v>5</v>
      </c>
      <c r="AL454">
        <v>0</v>
      </c>
      <c r="AM454">
        <v>11</v>
      </c>
      <c r="AN454">
        <v>15</v>
      </c>
      <c r="AO454">
        <v>1</v>
      </c>
      <c r="AP454">
        <v>1</v>
      </c>
      <c r="AQ454">
        <v>0</v>
      </c>
      <c r="AR454">
        <v>2</v>
      </c>
      <c r="AS454">
        <v>0</v>
      </c>
      <c r="AT454">
        <v>0</v>
      </c>
      <c r="AU454">
        <v>0</v>
      </c>
      <c r="AV454">
        <v>0</v>
      </c>
      <c r="AW454">
        <v>5</v>
      </c>
      <c r="AX454">
        <v>0</v>
      </c>
    </row>
    <row r="455" spans="1:50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12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7</v>
      </c>
      <c r="S455">
        <v>2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3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2</v>
      </c>
      <c r="AT455">
        <v>0</v>
      </c>
      <c r="AU455">
        <v>0</v>
      </c>
      <c r="AV455">
        <v>0</v>
      </c>
      <c r="AW455">
        <v>0</v>
      </c>
      <c r="AX455">
        <v>0</v>
      </c>
    </row>
    <row r="456" spans="1:50" x14ac:dyDescent="0.3">
      <c r="A456">
        <v>0</v>
      </c>
      <c r="B456">
        <v>0</v>
      </c>
      <c r="C456">
        <v>0</v>
      </c>
      <c r="D456">
        <v>25</v>
      </c>
      <c r="E456">
        <v>0</v>
      </c>
      <c r="F456">
        <v>0</v>
      </c>
      <c r="G456">
        <v>0</v>
      </c>
      <c r="H456">
        <v>0</v>
      </c>
      <c r="I456">
        <v>46</v>
      </c>
      <c r="J456">
        <v>32</v>
      </c>
      <c r="K456">
        <v>0</v>
      </c>
      <c r="L456">
        <v>0</v>
      </c>
      <c r="M456">
        <v>0</v>
      </c>
      <c r="N456">
        <v>0</v>
      </c>
      <c r="O456">
        <v>15</v>
      </c>
      <c r="P456">
        <v>0</v>
      </c>
      <c r="Q456">
        <v>18</v>
      </c>
      <c r="R456">
        <v>55</v>
      </c>
      <c r="S456">
        <v>11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151</v>
      </c>
      <c r="AF456">
        <v>0</v>
      </c>
      <c r="AG456">
        <v>22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16</v>
      </c>
      <c r="AT456">
        <v>12</v>
      </c>
      <c r="AU456">
        <v>0</v>
      </c>
      <c r="AV456">
        <v>0</v>
      </c>
      <c r="AW456">
        <v>0</v>
      </c>
      <c r="AX456">
        <v>124</v>
      </c>
    </row>
    <row r="457" spans="1:50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69</v>
      </c>
      <c r="AX457">
        <v>0</v>
      </c>
    </row>
    <row r="458" spans="1:50" x14ac:dyDescent="0.3">
      <c r="A458">
        <v>0</v>
      </c>
      <c r="B458">
        <v>33</v>
      </c>
      <c r="C458">
        <v>2</v>
      </c>
      <c r="D458">
        <v>25</v>
      </c>
      <c r="E458">
        <v>11</v>
      </c>
      <c r="F458">
        <v>7</v>
      </c>
      <c r="G458">
        <v>183</v>
      </c>
      <c r="H458">
        <v>11</v>
      </c>
      <c r="I458">
        <v>2</v>
      </c>
      <c r="J458">
        <v>12</v>
      </c>
      <c r="K458">
        <v>9</v>
      </c>
      <c r="L458">
        <v>1</v>
      </c>
      <c r="M458">
        <v>32</v>
      </c>
      <c r="N458">
        <v>4</v>
      </c>
      <c r="O458">
        <v>3</v>
      </c>
      <c r="P458">
        <v>14</v>
      </c>
      <c r="Q458">
        <v>0</v>
      </c>
      <c r="R458">
        <v>9</v>
      </c>
      <c r="S458">
        <v>4</v>
      </c>
      <c r="T458">
        <v>2</v>
      </c>
      <c r="U458">
        <v>7</v>
      </c>
      <c r="V458">
        <v>0</v>
      </c>
      <c r="W458">
        <v>2</v>
      </c>
      <c r="X458">
        <v>29</v>
      </c>
      <c r="Y458">
        <v>2</v>
      </c>
      <c r="Z458">
        <v>6</v>
      </c>
      <c r="AA458">
        <v>1</v>
      </c>
      <c r="AB458">
        <v>2</v>
      </c>
      <c r="AC458">
        <v>16</v>
      </c>
      <c r="AD458">
        <v>0</v>
      </c>
      <c r="AE458">
        <v>43</v>
      </c>
      <c r="AF458">
        <v>38</v>
      </c>
      <c r="AG458">
        <v>10</v>
      </c>
      <c r="AH458">
        <v>2</v>
      </c>
      <c r="AI458">
        <v>149</v>
      </c>
      <c r="AJ458">
        <v>57</v>
      </c>
      <c r="AK458">
        <v>35</v>
      </c>
      <c r="AL458">
        <v>11</v>
      </c>
      <c r="AM458">
        <v>7</v>
      </c>
      <c r="AN458">
        <v>24</v>
      </c>
      <c r="AO458">
        <v>27</v>
      </c>
      <c r="AP458">
        <v>5</v>
      </c>
      <c r="AQ458">
        <v>29</v>
      </c>
      <c r="AR458">
        <v>4</v>
      </c>
      <c r="AS458">
        <v>10</v>
      </c>
      <c r="AT458">
        <v>1</v>
      </c>
      <c r="AU458">
        <v>2</v>
      </c>
      <c r="AV458">
        <v>12</v>
      </c>
      <c r="AW458">
        <v>8</v>
      </c>
      <c r="AX458">
        <v>111</v>
      </c>
    </row>
    <row r="459" spans="1:50" x14ac:dyDescent="0.3">
      <c r="A459">
        <v>2</v>
      </c>
      <c r="B459">
        <v>9</v>
      </c>
      <c r="C459">
        <v>30</v>
      </c>
      <c r="D459">
        <v>34</v>
      </c>
      <c r="E459">
        <v>2</v>
      </c>
      <c r="F459">
        <v>5</v>
      </c>
      <c r="G459">
        <v>113</v>
      </c>
      <c r="H459">
        <v>3</v>
      </c>
      <c r="I459">
        <v>54</v>
      </c>
      <c r="J459">
        <v>69</v>
      </c>
      <c r="K459">
        <v>5</v>
      </c>
      <c r="L459">
        <v>1</v>
      </c>
      <c r="M459">
        <v>10</v>
      </c>
      <c r="N459">
        <v>0</v>
      </c>
      <c r="O459">
        <v>21</v>
      </c>
      <c r="P459">
        <v>3</v>
      </c>
      <c r="Q459">
        <v>35</v>
      </c>
      <c r="R459">
        <v>26</v>
      </c>
      <c r="S459">
        <v>12</v>
      </c>
      <c r="T459">
        <v>3</v>
      </c>
      <c r="U459">
        <v>56</v>
      </c>
      <c r="V459">
        <v>10</v>
      </c>
      <c r="W459">
        <v>1</v>
      </c>
      <c r="X459">
        <v>15</v>
      </c>
      <c r="Y459">
        <v>2</v>
      </c>
      <c r="Z459">
        <v>1</v>
      </c>
      <c r="AA459">
        <v>0</v>
      </c>
      <c r="AB459">
        <v>0</v>
      </c>
      <c r="AC459">
        <v>14</v>
      </c>
      <c r="AD459">
        <v>0</v>
      </c>
      <c r="AE459">
        <v>72</v>
      </c>
      <c r="AF459">
        <v>289</v>
      </c>
      <c r="AG459">
        <v>6</v>
      </c>
      <c r="AH459">
        <v>0</v>
      </c>
      <c r="AI459">
        <v>2</v>
      </c>
      <c r="AJ459">
        <v>35</v>
      </c>
      <c r="AK459">
        <v>21</v>
      </c>
      <c r="AL459">
        <v>23</v>
      </c>
      <c r="AM459">
        <v>69</v>
      </c>
      <c r="AN459">
        <v>65</v>
      </c>
      <c r="AO459">
        <v>6</v>
      </c>
      <c r="AP459">
        <v>1</v>
      </c>
      <c r="AQ459">
        <v>574</v>
      </c>
      <c r="AR459">
        <v>14</v>
      </c>
      <c r="AS459">
        <v>27</v>
      </c>
      <c r="AT459">
        <v>16</v>
      </c>
      <c r="AU459">
        <v>0</v>
      </c>
      <c r="AV459">
        <v>0</v>
      </c>
      <c r="AW459">
        <v>4</v>
      </c>
      <c r="AX459">
        <v>61</v>
      </c>
    </row>
    <row r="460" spans="1:50" x14ac:dyDescent="0.3">
      <c r="A460">
        <v>10</v>
      </c>
      <c r="B460">
        <v>4</v>
      </c>
      <c r="C460">
        <v>2</v>
      </c>
      <c r="D460">
        <v>8</v>
      </c>
      <c r="E460">
        <v>13</v>
      </c>
      <c r="F460">
        <v>6</v>
      </c>
      <c r="G460">
        <v>29</v>
      </c>
      <c r="H460">
        <v>1</v>
      </c>
      <c r="I460">
        <v>4</v>
      </c>
      <c r="J460">
        <v>7</v>
      </c>
      <c r="K460">
        <v>9</v>
      </c>
      <c r="L460">
        <v>2</v>
      </c>
      <c r="M460">
        <v>47</v>
      </c>
      <c r="N460">
        <v>4</v>
      </c>
      <c r="O460">
        <v>1</v>
      </c>
      <c r="P460">
        <v>4</v>
      </c>
      <c r="Q460">
        <v>5</v>
      </c>
      <c r="R460">
        <v>6</v>
      </c>
      <c r="S460">
        <v>14</v>
      </c>
      <c r="T460">
        <v>7</v>
      </c>
      <c r="U460">
        <v>16</v>
      </c>
      <c r="V460">
        <v>6</v>
      </c>
      <c r="W460">
        <v>0</v>
      </c>
      <c r="X460">
        <v>7</v>
      </c>
      <c r="Y460">
        <v>0</v>
      </c>
      <c r="Z460">
        <v>1</v>
      </c>
      <c r="AA460">
        <v>0</v>
      </c>
      <c r="AB460">
        <v>0</v>
      </c>
      <c r="AC460">
        <v>14</v>
      </c>
      <c r="AD460">
        <v>0</v>
      </c>
      <c r="AE460">
        <v>47</v>
      </c>
      <c r="AF460">
        <v>27</v>
      </c>
      <c r="AG460">
        <v>1</v>
      </c>
      <c r="AH460">
        <v>3</v>
      </c>
      <c r="AI460">
        <v>66</v>
      </c>
      <c r="AJ460">
        <v>76</v>
      </c>
      <c r="AK460">
        <v>15</v>
      </c>
      <c r="AL460">
        <v>14</v>
      </c>
      <c r="AM460">
        <v>8</v>
      </c>
      <c r="AN460">
        <v>33</v>
      </c>
      <c r="AO460">
        <v>27</v>
      </c>
      <c r="AP460">
        <v>6</v>
      </c>
      <c r="AQ460">
        <v>68</v>
      </c>
      <c r="AR460">
        <v>2</v>
      </c>
      <c r="AS460">
        <v>5</v>
      </c>
      <c r="AT460">
        <v>0</v>
      </c>
      <c r="AU460">
        <v>2</v>
      </c>
      <c r="AV460">
        <v>1</v>
      </c>
      <c r="AW460">
        <v>23</v>
      </c>
      <c r="AX460">
        <v>29</v>
      </c>
    </row>
    <row r="461" spans="1:50" x14ac:dyDescent="0.3">
      <c r="A461">
        <v>3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5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</v>
      </c>
      <c r="X461">
        <v>10</v>
      </c>
      <c r="Y461">
        <v>0</v>
      </c>
      <c r="Z461">
        <v>0</v>
      </c>
      <c r="AA461">
        <v>0</v>
      </c>
      <c r="AB461">
        <v>2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15</v>
      </c>
      <c r="AO461">
        <v>15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2</v>
      </c>
      <c r="AW461">
        <v>0</v>
      </c>
      <c r="AX461">
        <v>0</v>
      </c>
    </row>
    <row r="462" spans="1:50" x14ac:dyDescent="0.3">
      <c r="A462">
        <v>0</v>
      </c>
      <c r="B462">
        <v>1</v>
      </c>
      <c r="C462">
        <v>6</v>
      </c>
      <c r="D462">
        <v>0</v>
      </c>
      <c r="E462">
        <v>10</v>
      </c>
      <c r="F462">
        <v>25</v>
      </c>
      <c r="G462">
        <v>13</v>
      </c>
      <c r="H462">
        <v>6</v>
      </c>
      <c r="I462">
        <v>0</v>
      </c>
      <c r="J462">
        <v>2</v>
      </c>
      <c r="K462">
        <v>5</v>
      </c>
      <c r="L462">
        <v>23</v>
      </c>
      <c r="M462">
        <v>20</v>
      </c>
      <c r="N462">
        <v>0</v>
      </c>
      <c r="O462">
        <v>0</v>
      </c>
      <c r="P462">
        <v>6</v>
      </c>
      <c r="Q462">
        <v>0</v>
      </c>
      <c r="R462">
        <v>0</v>
      </c>
      <c r="S462">
        <v>0</v>
      </c>
      <c r="T462">
        <v>0</v>
      </c>
      <c r="U462">
        <v>12</v>
      </c>
      <c r="V462">
        <v>52</v>
      </c>
      <c r="W462">
        <v>0</v>
      </c>
      <c r="X462">
        <v>7</v>
      </c>
      <c r="Y462">
        <v>0</v>
      </c>
      <c r="Z462">
        <v>7</v>
      </c>
      <c r="AA462">
        <v>1</v>
      </c>
      <c r="AB462">
        <v>1</v>
      </c>
      <c r="AC462">
        <v>28</v>
      </c>
      <c r="AD462">
        <v>0</v>
      </c>
      <c r="AE462">
        <v>0</v>
      </c>
      <c r="AF462">
        <v>3</v>
      </c>
      <c r="AG462">
        <v>0</v>
      </c>
      <c r="AH462">
        <v>0</v>
      </c>
      <c r="AI462">
        <v>30</v>
      </c>
      <c r="AJ462">
        <v>1</v>
      </c>
      <c r="AK462">
        <v>47</v>
      </c>
      <c r="AL462">
        <v>0</v>
      </c>
      <c r="AM462">
        <v>6</v>
      </c>
      <c r="AN462">
        <v>33</v>
      </c>
      <c r="AO462">
        <v>161</v>
      </c>
      <c r="AP462">
        <v>6</v>
      </c>
      <c r="AQ462">
        <v>4</v>
      </c>
      <c r="AR462">
        <v>4</v>
      </c>
      <c r="AS462">
        <v>0</v>
      </c>
      <c r="AT462">
        <v>0</v>
      </c>
      <c r="AU462">
        <v>0</v>
      </c>
      <c r="AV462">
        <v>3</v>
      </c>
      <c r="AW462">
        <v>12</v>
      </c>
      <c r="AX462">
        <v>10</v>
      </c>
    </row>
    <row r="463" spans="1:50" x14ac:dyDescent="0.3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2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5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2</v>
      </c>
      <c r="AT463">
        <v>0</v>
      </c>
      <c r="AU463">
        <v>0</v>
      </c>
      <c r="AV463">
        <v>0</v>
      </c>
      <c r="AW463">
        <v>0</v>
      </c>
      <c r="AX463">
        <v>2</v>
      </c>
    </row>
    <row r="464" spans="1:50" x14ac:dyDescent="0.3">
      <c r="A464">
        <v>0</v>
      </c>
      <c r="B464">
        <v>0</v>
      </c>
      <c r="C464">
        <v>4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2</v>
      </c>
      <c r="K464">
        <v>1</v>
      </c>
      <c r="L464">
        <v>1</v>
      </c>
      <c r="M464">
        <v>0</v>
      </c>
      <c r="N464">
        <v>5</v>
      </c>
      <c r="O464">
        <v>0</v>
      </c>
      <c r="P464">
        <v>3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2</v>
      </c>
      <c r="Z464">
        <v>0</v>
      </c>
      <c r="AA464">
        <v>0</v>
      </c>
      <c r="AB464">
        <v>0</v>
      </c>
      <c r="AC464">
        <v>18</v>
      </c>
      <c r="AD464">
        <v>0</v>
      </c>
      <c r="AE464">
        <v>0</v>
      </c>
      <c r="AF464">
        <v>0</v>
      </c>
      <c r="AG464">
        <v>1</v>
      </c>
      <c r="AH464">
        <v>0</v>
      </c>
      <c r="AI464">
        <v>315</v>
      </c>
      <c r="AJ464">
        <v>0</v>
      </c>
      <c r="AK464">
        <v>55</v>
      </c>
      <c r="AL464">
        <v>2</v>
      </c>
      <c r="AM464">
        <v>0</v>
      </c>
      <c r="AN464">
        <v>0</v>
      </c>
      <c r="AO464">
        <v>11</v>
      </c>
      <c r="AP464">
        <v>3</v>
      </c>
      <c r="AQ464">
        <v>88</v>
      </c>
      <c r="AR464">
        <v>0</v>
      </c>
      <c r="AS464">
        <v>1</v>
      </c>
      <c r="AT464">
        <v>3</v>
      </c>
      <c r="AU464">
        <v>1</v>
      </c>
      <c r="AV464">
        <v>275</v>
      </c>
      <c r="AW464">
        <v>0</v>
      </c>
      <c r="AX464">
        <v>4</v>
      </c>
    </row>
    <row r="465" spans="1:50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4</v>
      </c>
      <c r="K465">
        <v>9</v>
      </c>
      <c r="L465">
        <v>3</v>
      </c>
      <c r="M465">
        <v>0</v>
      </c>
      <c r="N465">
        <v>3</v>
      </c>
      <c r="O465">
        <v>0</v>
      </c>
      <c r="P465">
        <v>4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210</v>
      </c>
      <c r="AJ465">
        <v>0</v>
      </c>
      <c r="AK465">
        <v>1</v>
      </c>
      <c r="AL465">
        <v>0</v>
      </c>
      <c r="AM465">
        <v>0</v>
      </c>
      <c r="AN465">
        <v>0</v>
      </c>
      <c r="AO465">
        <v>72</v>
      </c>
      <c r="AP465">
        <v>21</v>
      </c>
      <c r="AQ465">
        <v>0</v>
      </c>
      <c r="AR465">
        <v>0</v>
      </c>
      <c r="AS465">
        <v>0</v>
      </c>
      <c r="AT465">
        <v>0</v>
      </c>
      <c r="AU465">
        <v>1</v>
      </c>
      <c r="AV465">
        <v>486</v>
      </c>
      <c r="AW465">
        <v>0</v>
      </c>
      <c r="AX465">
        <v>3</v>
      </c>
    </row>
    <row r="466" spans="1:50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3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173</v>
      </c>
      <c r="AJ466">
        <v>0</v>
      </c>
      <c r="AK466">
        <v>3</v>
      </c>
      <c r="AL466">
        <v>4</v>
      </c>
      <c r="AM466">
        <v>0</v>
      </c>
      <c r="AN466">
        <v>2</v>
      </c>
      <c r="AO466">
        <v>9</v>
      </c>
      <c r="AP466">
        <v>2</v>
      </c>
      <c r="AQ466">
        <v>4</v>
      </c>
      <c r="AR466">
        <v>0</v>
      </c>
      <c r="AS466">
        <v>0</v>
      </c>
      <c r="AT466">
        <v>0</v>
      </c>
      <c r="AU466">
        <v>0</v>
      </c>
      <c r="AV466">
        <v>131</v>
      </c>
      <c r="AW466">
        <v>0</v>
      </c>
      <c r="AX466">
        <v>4</v>
      </c>
    </row>
    <row r="467" spans="1:50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1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3">
      <c r="A468">
        <v>0</v>
      </c>
      <c r="B468">
        <v>0</v>
      </c>
      <c r="C468">
        <v>0</v>
      </c>
      <c r="D468">
        <v>7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49</v>
      </c>
      <c r="K468">
        <v>1</v>
      </c>
      <c r="L468">
        <v>1</v>
      </c>
      <c r="M468">
        <v>0</v>
      </c>
      <c r="N468">
        <v>7</v>
      </c>
      <c r="O468">
        <v>0</v>
      </c>
      <c r="P468">
        <v>4</v>
      </c>
      <c r="Q468">
        <v>2</v>
      </c>
      <c r="R468">
        <v>0</v>
      </c>
      <c r="S468">
        <v>1</v>
      </c>
      <c r="T468">
        <v>0</v>
      </c>
      <c r="U468">
        <v>0</v>
      </c>
      <c r="V468">
        <v>0</v>
      </c>
      <c r="W468">
        <v>1</v>
      </c>
      <c r="X468">
        <v>0</v>
      </c>
      <c r="Y468">
        <v>2</v>
      </c>
      <c r="Z468">
        <v>2</v>
      </c>
      <c r="AA468">
        <v>0</v>
      </c>
      <c r="AB468">
        <v>30</v>
      </c>
      <c r="AC468">
        <v>9</v>
      </c>
      <c r="AD468">
        <v>0</v>
      </c>
      <c r="AE468">
        <v>42</v>
      </c>
      <c r="AF468">
        <v>0</v>
      </c>
      <c r="AG468">
        <v>1</v>
      </c>
      <c r="AH468">
        <v>0</v>
      </c>
      <c r="AI468">
        <v>114</v>
      </c>
      <c r="AJ468">
        <v>0</v>
      </c>
      <c r="AK468">
        <v>4</v>
      </c>
      <c r="AL468">
        <v>21</v>
      </c>
      <c r="AM468">
        <v>0</v>
      </c>
      <c r="AN468">
        <v>0</v>
      </c>
      <c r="AO468">
        <v>14</v>
      </c>
      <c r="AP468">
        <v>59</v>
      </c>
      <c r="AQ468">
        <v>8</v>
      </c>
      <c r="AR468">
        <v>0</v>
      </c>
      <c r="AS468">
        <v>26</v>
      </c>
      <c r="AT468">
        <v>2</v>
      </c>
      <c r="AU468">
        <v>1</v>
      </c>
      <c r="AV468">
        <v>709</v>
      </c>
      <c r="AW468">
        <v>0</v>
      </c>
      <c r="AX468">
        <v>127</v>
      </c>
    </row>
    <row r="469" spans="1:50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3</v>
      </c>
      <c r="I470">
        <v>4</v>
      </c>
      <c r="J470">
        <v>16</v>
      </c>
      <c r="K470">
        <v>5</v>
      </c>
      <c r="L470">
        <v>2</v>
      </c>
      <c r="M470">
        <v>0</v>
      </c>
      <c r="N470">
        <v>4</v>
      </c>
      <c r="O470">
        <v>0</v>
      </c>
      <c r="P470">
        <v>2</v>
      </c>
      <c r="Q470">
        <v>1</v>
      </c>
      <c r="R470">
        <v>3</v>
      </c>
      <c r="S470">
        <v>2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0</v>
      </c>
      <c r="AB470">
        <v>1</v>
      </c>
      <c r="AC470">
        <v>1</v>
      </c>
      <c r="AD470">
        <v>0</v>
      </c>
      <c r="AE470">
        <v>13</v>
      </c>
      <c r="AF470">
        <v>0</v>
      </c>
      <c r="AG470">
        <v>0</v>
      </c>
      <c r="AH470">
        <v>0</v>
      </c>
      <c r="AI470">
        <v>192</v>
      </c>
      <c r="AJ470">
        <v>0</v>
      </c>
      <c r="AK470">
        <v>2</v>
      </c>
      <c r="AL470">
        <v>16</v>
      </c>
      <c r="AM470">
        <v>0</v>
      </c>
      <c r="AN470">
        <v>0</v>
      </c>
      <c r="AO470">
        <v>9</v>
      </c>
      <c r="AP470">
        <v>9</v>
      </c>
      <c r="AQ470">
        <v>5</v>
      </c>
      <c r="AR470">
        <v>0</v>
      </c>
      <c r="AS470">
        <v>1</v>
      </c>
      <c r="AT470">
        <v>0</v>
      </c>
      <c r="AU470">
        <v>0</v>
      </c>
      <c r="AV470">
        <v>30</v>
      </c>
      <c r="AW470">
        <v>0</v>
      </c>
      <c r="AX470">
        <v>19</v>
      </c>
    </row>
    <row r="471" spans="1:50" x14ac:dyDescent="0.3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1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3">
      <c r="A473">
        <v>0</v>
      </c>
      <c r="B473">
        <v>0</v>
      </c>
      <c r="C473">
        <v>6</v>
      </c>
      <c r="D473">
        <v>0</v>
      </c>
      <c r="E473">
        <v>0</v>
      </c>
      <c r="F473">
        <v>0</v>
      </c>
      <c r="G473">
        <v>0</v>
      </c>
      <c r="H473">
        <v>30</v>
      </c>
      <c r="I473">
        <v>6</v>
      </c>
      <c r="J473">
        <v>31</v>
      </c>
      <c r="K473">
        <v>11</v>
      </c>
      <c r="L473">
        <v>3</v>
      </c>
      <c r="M473">
        <v>0</v>
      </c>
      <c r="N473">
        <v>6</v>
      </c>
      <c r="O473">
        <v>0</v>
      </c>
      <c r="P473">
        <v>35</v>
      </c>
      <c r="Q473">
        <v>0</v>
      </c>
      <c r="R473">
        <v>0</v>
      </c>
      <c r="S473">
        <v>1</v>
      </c>
      <c r="T473">
        <v>0</v>
      </c>
      <c r="U473">
        <v>1</v>
      </c>
      <c r="V473">
        <v>0</v>
      </c>
      <c r="W473">
        <v>1</v>
      </c>
      <c r="X473">
        <v>0</v>
      </c>
      <c r="Y473">
        <v>3</v>
      </c>
      <c r="Z473">
        <v>24</v>
      </c>
      <c r="AA473">
        <v>0</v>
      </c>
      <c r="AB473">
        <v>29</v>
      </c>
      <c r="AC473">
        <v>20</v>
      </c>
      <c r="AD473">
        <v>1</v>
      </c>
      <c r="AE473">
        <v>10</v>
      </c>
      <c r="AF473">
        <v>0</v>
      </c>
      <c r="AG473">
        <v>0</v>
      </c>
      <c r="AH473">
        <v>5</v>
      </c>
      <c r="AI473">
        <v>203</v>
      </c>
      <c r="AJ473">
        <v>0</v>
      </c>
      <c r="AK473">
        <v>20</v>
      </c>
      <c r="AL473">
        <v>23</v>
      </c>
      <c r="AM473">
        <v>0</v>
      </c>
      <c r="AN473">
        <v>30</v>
      </c>
      <c r="AO473">
        <v>83</v>
      </c>
      <c r="AP473">
        <v>51</v>
      </c>
      <c r="AQ473">
        <v>44</v>
      </c>
      <c r="AR473">
        <v>0</v>
      </c>
      <c r="AS473">
        <v>8</v>
      </c>
      <c r="AT473">
        <v>1</v>
      </c>
      <c r="AU473">
        <v>8</v>
      </c>
      <c r="AV473">
        <v>194</v>
      </c>
      <c r="AW473">
        <v>1</v>
      </c>
      <c r="AX473">
        <v>56</v>
      </c>
    </row>
    <row r="474" spans="1:50" x14ac:dyDescent="0.3">
      <c r="A474">
        <v>0</v>
      </c>
      <c r="B474">
        <v>0</v>
      </c>
      <c r="C474">
        <v>0</v>
      </c>
      <c r="D474">
        <v>6</v>
      </c>
      <c r="E474">
        <v>0</v>
      </c>
      <c r="F474">
        <v>0</v>
      </c>
      <c r="G474">
        <v>0</v>
      </c>
      <c r="H474">
        <v>0</v>
      </c>
      <c r="I474">
        <v>2</v>
      </c>
      <c r="J474">
        <v>39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>
        <v>0</v>
      </c>
      <c r="AE474">
        <v>1</v>
      </c>
      <c r="AF474">
        <v>0</v>
      </c>
      <c r="AG474">
        <v>0</v>
      </c>
      <c r="AH474">
        <v>0</v>
      </c>
      <c r="AI474">
        <v>13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1</v>
      </c>
      <c r="AP474">
        <v>0</v>
      </c>
      <c r="AQ474">
        <v>0</v>
      </c>
      <c r="AR474">
        <v>0</v>
      </c>
      <c r="AS474">
        <v>13</v>
      </c>
      <c r="AT474">
        <v>0</v>
      </c>
      <c r="AU474">
        <v>0</v>
      </c>
      <c r="AV474">
        <v>7</v>
      </c>
      <c r="AW474">
        <v>0</v>
      </c>
      <c r="AX474">
        <v>70</v>
      </c>
    </row>
    <row r="475" spans="1:50" x14ac:dyDescent="0.3">
      <c r="A475">
        <v>0</v>
      </c>
      <c r="B475">
        <v>4</v>
      </c>
      <c r="C475">
        <v>4</v>
      </c>
      <c r="D475">
        <v>0</v>
      </c>
      <c r="E475">
        <v>9</v>
      </c>
      <c r="F475">
        <v>6</v>
      </c>
      <c r="G475">
        <v>4</v>
      </c>
      <c r="H475">
        <v>37</v>
      </c>
      <c r="I475">
        <v>1</v>
      </c>
      <c r="J475">
        <v>9</v>
      </c>
      <c r="K475">
        <v>11</v>
      </c>
      <c r="L475">
        <v>2</v>
      </c>
      <c r="M475">
        <v>11</v>
      </c>
      <c r="N475">
        <v>1</v>
      </c>
      <c r="O475">
        <v>2</v>
      </c>
      <c r="P475">
        <v>14</v>
      </c>
      <c r="Q475">
        <v>0</v>
      </c>
      <c r="R475">
        <v>1</v>
      </c>
      <c r="S475">
        <v>1</v>
      </c>
      <c r="T475">
        <v>2</v>
      </c>
      <c r="U475">
        <v>3</v>
      </c>
      <c r="V475">
        <v>5</v>
      </c>
      <c r="W475">
        <v>1</v>
      </c>
      <c r="X475">
        <v>15</v>
      </c>
      <c r="Y475">
        <v>0</v>
      </c>
      <c r="Z475">
        <v>4</v>
      </c>
      <c r="AA475">
        <v>0</v>
      </c>
      <c r="AB475">
        <v>9</v>
      </c>
      <c r="AC475">
        <v>25</v>
      </c>
      <c r="AD475">
        <v>0</v>
      </c>
      <c r="AE475">
        <v>6</v>
      </c>
      <c r="AF475">
        <v>4</v>
      </c>
      <c r="AG475">
        <v>1</v>
      </c>
      <c r="AH475">
        <v>0</v>
      </c>
      <c r="AI475">
        <v>43</v>
      </c>
      <c r="AJ475">
        <v>24</v>
      </c>
      <c r="AK475">
        <v>28</v>
      </c>
      <c r="AL475">
        <v>27</v>
      </c>
      <c r="AM475">
        <v>0</v>
      </c>
      <c r="AN475">
        <v>18</v>
      </c>
      <c r="AO475">
        <v>72</v>
      </c>
      <c r="AP475">
        <v>3</v>
      </c>
      <c r="AQ475">
        <v>21</v>
      </c>
      <c r="AR475">
        <v>1</v>
      </c>
      <c r="AS475">
        <v>4</v>
      </c>
      <c r="AT475">
        <v>0</v>
      </c>
      <c r="AU475">
        <v>0</v>
      </c>
      <c r="AV475">
        <v>31</v>
      </c>
      <c r="AW475">
        <v>6</v>
      </c>
      <c r="AX475">
        <v>18</v>
      </c>
    </row>
    <row r="476" spans="1:50" x14ac:dyDescent="0.3">
      <c r="A476">
        <v>2</v>
      </c>
      <c r="B476">
        <v>13</v>
      </c>
      <c r="C476">
        <v>23</v>
      </c>
      <c r="D476">
        <v>13</v>
      </c>
      <c r="E476">
        <v>16</v>
      </c>
      <c r="F476">
        <v>8</v>
      </c>
      <c r="G476">
        <v>16</v>
      </c>
      <c r="H476">
        <v>15</v>
      </c>
      <c r="I476">
        <v>11</v>
      </c>
      <c r="J476">
        <v>26</v>
      </c>
      <c r="K476">
        <v>26</v>
      </c>
      <c r="L476">
        <v>6</v>
      </c>
      <c r="M476">
        <v>27</v>
      </c>
      <c r="N476">
        <v>11</v>
      </c>
      <c r="O476">
        <v>2</v>
      </c>
      <c r="P476">
        <v>41</v>
      </c>
      <c r="Q476">
        <v>7</v>
      </c>
      <c r="R476">
        <v>6</v>
      </c>
      <c r="S476">
        <v>19</v>
      </c>
      <c r="T476">
        <v>8</v>
      </c>
      <c r="U476">
        <v>22</v>
      </c>
      <c r="V476">
        <v>0</v>
      </c>
      <c r="W476">
        <v>3</v>
      </c>
      <c r="X476">
        <v>17</v>
      </c>
      <c r="Y476">
        <v>2</v>
      </c>
      <c r="Z476">
        <v>12</v>
      </c>
      <c r="AA476">
        <v>0</v>
      </c>
      <c r="AB476">
        <v>11</v>
      </c>
      <c r="AC476">
        <v>52</v>
      </c>
      <c r="AD476">
        <v>4</v>
      </c>
      <c r="AE476">
        <v>51</v>
      </c>
      <c r="AF476">
        <v>5</v>
      </c>
      <c r="AG476">
        <v>7</v>
      </c>
      <c r="AH476">
        <v>9</v>
      </c>
      <c r="AI476">
        <v>66</v>
      </c>
      <c r="AJ476">
        <v>27</v>
      </c>
      <c r="AK476">
        <v>38</v>
      </c>
      <c r="AL476">
        <v>25</v>
      </c>
      <c r="AM476">
        <v>10</v>
      </c>
      <c r="AN476">
        <v>38</v>
      </c>
      <c r="AO476">
        <v>64</v>
      </c>
      <c r="AP476">
        <v>21</v>
      </c>
      <c r="AQ476">
        <v>164</v>
      </c>
      <c r="AR476">
        <v>1</v>
      </c>
      <c r="AS476">
        <v>18</v>
      </c>
      <c r="AT476">
        <v>0</v>
      </c>
      <c r="AU476">
        <v>1</v>
      </c>
      <c r="AV476">
        <v>81</v>
      </c>
      <c r="AW476">
        <v>16</v>
      </c>
      <c r="AX476">
        <v>65</v>
      </c>
    </row>
    <row r="477" spans="1:50" x14ac:dyDescent="0.3">
      <c r="A477">
        <v>1</v>
      </c>
      <c r="B477">
        <v>0</v>
      </c>
      <c r="C477">
        <v>0</v>
      </c>
      <c r="D477">
        <v>0</v>
      </c>
      <c r="E477">
        <v>6</v>
      </c>
      <c r="F477">
        <v>0</v>
      </c>
      <c r="G477">
        <v>0</v>
      </c>
      <c r="H477">
        <v>64</v>
      </c>
      <c r="I477">
        <v>0</v>
      </c>
      <c r="J477">
        <v>7</v>
      </c>
      <c r="K477">
        <v>0</v>
      </c>
      <c r="L477">
        <v>2</v>
      </c>
      <c r="M477">
        <v>27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3</v>
      </c>
      <c r="Y477">
        <v>0</v>
      </c>
      <c r="Z477">
        <v>4</v>
      </c>
      <c r="AA477">
        <v>0</v>
      </c>
      <c r="AB477">
        <v>8</v>
      </c>
      <c r="AC477">
        <v>5</v>
      </c>
      <c r="AD477">
        <v>0</v>
      </c>
      <c r="AE477">
        <v>1</v>
      </c>
      <c r="AF477">
        <v>0</v>
      </c>
      <c r="AG477">
        <v>0</v>
      </c>
      <c r="AH477">
        <v>0</v>
      </c>
      <c r="AI477">
        <v>25</v>
      </c>
      <c r="AJ477">
        <v>19</v>
      </c>
      <c r="AK477">
        <v>25</v>
      </c>
      <c r="AL477">
        <v>2</v>
      </c>
      <c r="AM477">
        <v>0</v>
      </c>
      <c r="AN477">
        <v>1</v>
      </c>
      <c r="AO477">
        <v>151</v>
      </c>
      <c r="AP477">
        <v>0</v>
      </c>
      <c r="AQ477">
        <v>1</v>
      </c>
      <c r="AR477">
        <v>0</v>
      </c>
      <c r="AS477">
        <v>0</v>
      </c>
      <c r="AT477">
        <v>0</v>
      </c>
      <c r="AU477">
        <v>0</v>
      </c>
      <c r="AV477">
        <v>7</v>
      </c>
      <c r="AW477">
        <v>3</v>
      </c>
      <c r="AX477">
        <v>16</v>
      </c>
    </row>
    <row r="478" spans="1:50" x14ac:dyDescent="0.3">
      <c r="A478">
        <v>4</v>
      </c>
      <c r="B478">
        <v>0</v>
      </c>
      <c r="C478">
        <v>5</v>
      </c>
      <c r="D478">
        <v>2</v>
      </c>
      <c r="E478">
        <v>2</v>
      </c>
      <c r="F478">
        <v>0</v>
      </c>
      <c r="G478">
        <v>200</v>
      </c>
      <c r="H478">
        <v>0</v>
      </c>
      <c r="I478">
        <v>0</v>
      </c>
      <c r="J478">
        <v>1</v>
      </c>
      <c r="K478">
        <v>1</v>
      </c>
      <c r="L478">
        <v>0</v>
      </c>
      <c r="M478">
        <v>2</v>
      </c>
      <c r="N478">
        <v>0</v>
      </c>
      <c r="O478">
        <v>1</v>
      </c>
      <c r="P478">
        <v>2</v>
      </c>
      <c r="Q478">
        <v>0</v>
      </c>
      <c r="R478">
        <v>7</v>
      </c>
      <c r="S478">
        <v>0</v>
      </c>
      <c r="T478">
        <v>0</v>
      </c>
      <c r="U478">
        <v>1</v>
      </c>
      <c r="V478">
        <v>1</v>
      </c>
      <c r="W478">
        <v>1</v>
      </c>
      <c r="X478">
        <v>7</v>
      </c>
      <c r="Y478">
        <v>0</v>
      </c>
      <c r="Z478">
        <v>0</v>
      </c>
      <c r="AA478">
        <v>0</v>
      </c>
      <c r="AB478">
        <v>0</v>
      </c>
      <c r="AC478">
        <v>5</v>
      </c>
      <c r="AD478">
        <v>0</v>
      </c>
      <c r="AE478">
        <v>1</v>
      </c>
      <c r="AF478">
        <v>48</v>
      </c>
      <c r="AG478">
        <v>1</v>
      </c>
      <c r="AH478">
        <v>0</v>
      </c>
      <c r="AI478">
        <v>0</v>
      </c>
      <c r="AJ478">
        <v>0</v>
      </c>
      <c r="AK478">
        <v>15</v>
      </c>
      <c r="AL478">
        <v>0</v>
      </c>
      <c r="AM478">
        <v>2</v>
      </c>
      <c r="AN478">
        <v>14</v>
      </c>
      <c r="AO478">
        <v>0</v>
      </c>
      <c r="AP478">
        <v>0</v>
      </c>
      <c r="AQ478">
        <v>17</v>
      </c>
      <c r="AR478">
        <v>4</v>
      </c>
      <c r="AS478">
        <v>1</v>
      </c>
      <c r="AT478">
        <v>1</v>
      </c>
      <c r="AU478">
        <v>1</v>
      </c>
      <c r="AV478">
        <v>1</v>
      </c>
      <c r="AW478">
        <v>0</v>
      </c>
      <c r="AX478">
        <v>6</v>
      </c>
    </row>
    <row r="479" spans="1:50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23</v>
      </c>
      <c r="AF479">
        <v>0</v>
      </c>
      <c r="AG479">
        <v>0</v>
      </c>
      <c r="AH479">
        <v>0</v>
      </c>
      <c r="AI479">
        <v>11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</v>
      </c>
      <c r="AQ479">
        <v>0</v>
      </c>
      <c r="AR479">
        <v>0</v>
      </c>
      <c r="AS479">
        <v>0</v>
      </c>
      <c r="AT479">
        <v>0</v>
      </c>
      <c r="AU479">
        <v>1</v>
      </c>
      <c r="AV479">
        <v>1</v>
      </c>
      <c r="AW479">
        <v>0</v>
      </c>
      <c r="AX479">
        <v>17</v>
      </c>
    </row>
    <row r="480" spans="1:50" x14ac:dyDescent="0.3">
      <c r="A480">
        <v>0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41</v>
      </c>
      <c r="I480">
        <v>0</v>
      </c>
      <c r="J480">
        <v>3</v>
      </c>
      <c r="K480">
        <v>2</v>
      </c>
      <c r="L480">
        <v>2</v>
      </c>
      <c r="M480">
        <v>0</v>
      </c>
      <c r="N480">
        <v>0</v>
      </c>
      <c r="O480">
        <v>0</v>
      </c>
      <c r="P480">
        <v>1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1</v>
      </c>
      <c r="AC480">
        <v>2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15</v>
      </c>
      <c r="AJ480">
        <v>0</v>
      </c>
      <c r="AK480">
        <v>0</v>
      </c>
      <c r="AL480">
        <v>3</v>
      </c>
      <c r="AM480">
        <v>0</v>
      </c>
      <c r="AN480">
        <v>0</v>
      </c>
      <c r="AO480">
        <v>36</v>
      </c>
      <c r="AP480">
        <v>5</v>
      </c>
      <c r="AQ480">
        <v>1</v>
      </c>
      <c r="AR480">
        <v>0</v>
      </c>
      <c r="AS480">
        <v>0</v>
      </c>
      <c r="AT480">
        <v>0</v>
      </c>
      <c r="AU480">
        <v>0</v>
      </c>
      <c r="AV480">
        <v>2</v>
      </c>
      <c r="AW480">
        <v>0</v>
      </c>
      <c r="AX480">
        <v>1</v>
      </c>
    </row>
    <row r="481" spans="1:50" x14ac:dyDescent="0.3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2</v>
      </c>
      <c r="K481">
        <v>0</v>
      </c>
      <c r="L481">
        <v>0</v>
      </c>
      <c r="M481">
        <v>0</v>
      </c>
      <c r="N481">
        <v>0</v>
      </c>
      <c r="O481">
        <v>20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2</v>
      </c>
      <c r="AG481">
        <v>1</v>
      </c>
      <c r="AH481">
        <v>0</v>
      </c>
      <c r="AI481">
        <v>0</v>
      </c>
      <c r="AJ481">
        <v>0</v>
      </c>
      <c r="AK481">
        <v>0</v>
      </c>
      <c r="AL481">
        <v>56</v>
      </c>
      <c r="AM481">
        <v>1</v>
      </c>
      <c r="AN481">
        <v>0</v>
      </c>
      <c r="AO481">
        <v>0</v>
      </c>
      <c r="AP481">
        <v>0</v>
      </c>
      <c r="AQ481">
        <v>174</v>
      </c>
      <c r="AR481">
        <v>0</v>
      </c>
      <c r="AS481">
        <v>0</v>
      </c>
      <c r="AT481">
        <v>1</v>
      </c>
      <c r="AU481">
        <v>0</v>
      </c>
      <c r="AV481">
        <v>0</v>
      </c>
      <c r="AW481">
        <v>0</v>
      </c>
      <c r="AX481">
        <v>1</v>
      </c>
    </row>
    <row r="482" spans="1:50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2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74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3</v>
      </c>
      <c r="AR482">
        <v>3</v>
      </c>
      <c r="AS482">
        <v>0</v>
      </c>
      <c r="AT482">
        <v>0</v>
      </c>
      <c r="AU482">
        <v>0</v>
      </c>
      <c r="AV482">
        <v>0</v>
      </c>
      <c r="AW482">
        <v>1</v>
      </c>
      <c r="AX482">
        <v>0</v>
      </c>
    </row>
    <row r="483" spans="1:50" x14ac:dyDescent="0.3">
      <c r="A483">
        <v>0</v>
      </c>
      <c r="B483">
        <v>4</v>
      </c>
      <c r="C483">
        <v>5</v>
      </c>
      <c r="D483">
        <v>6</v>
      </c>
      <c r="E483">
        <v>4</v>
      </c>
      <c r="F483">
        <v>2</v>
      </c>
      <c r="G483">
        <v>17</v>
      </c>
      <c r="H483">
        <v>76</v>
      </c>
      <c r="I483">
        <v>0</v>
      </c>
      <c r="J483">
        <v>8</v>
      </c>
      <c r="K483">
        <v>10</v>
      </c>
      <c r="L483">
        <v>2</v>
      </c>
      <c r="M483">
        <v>3</v>
      </c>
      <c r="N483">
        <v>1</v>
      </c>
      <c r="O483">
        <v>1</v>
      </c>
      <c r="P483">
        <v>7</v>
      </c>
      <c r="Q483">
        <v>0</v>
      </c>
      <c r="R483">
        <v>2</v>
      </c>
      <c r="S483">
        <v>1</v>
      </c>
      <c r="T483">
        <v>0</v>
      </c>
      <c r="U483">
        <v>15</v>
      </c>
      <c r="V483">
        <v>0</v>
      </c>
      <c r="W483">
        <v>0</v>
      </c>
      <c r="X483">
        <v>11</v>
      </c>
      <c r="Y483">
        <v>0</v>
      </c>
      <c r="Z483">
        <v>1</v>
      </c>
      <c r="AA483">
        <v>0</v>
      </c>
      <c r="AB483">
        <v>5</v>
      </c>
      <c r="AC483">
        <v>20</v>
      </c>
      <c r="AD483">
        <v>1</v>
      </c>
      <c r="AE483">
        <v>11</v>
      </c>
      <c r="AF483">
        <v>8</v>
      </c>
      <c r="AG483">
        <v>0</v>
      </c>
      <c r="AH483">
        <v>1</v>
      </c>
      <c r="AI483">
        <v>106</v>
      </c>
      <c r="AJ483">
        <v>13</v>
      </c>
      <c r="AK483">
        <v>9</v>
      </c>
      <c r="AL483">
        <v>36</v>
      </c>
      <c r="AM483">
        <v>19</v>
      </c>
      <c r="AN483">
        <v>18</v>
      </c>
      <c r="AO483">
        <v>30</v>
      </c>
      <c r="AP483">
        <v>1</v>
      </c>
      <c r="AQ483">
        <v>100</v>
      </c>
      <c r="AR483">
        <v>1</v>
      </c>
      <c r="AS483">
        <v>1</v>
      </c>
      <c r="AT483">
        <v>0</v>
      </c>
      <c r="AU483">
        <v>0</v>
      </c>
      <c r="AV483">
        <v>19</v>
      </c>
      <c r="AW483">
        <v>3</v>
      </c>
      <c r="AX483">
        <v>7</v>
      </c>
    </row>
    <row r="484" spans="1:50" x14ac:dyDescent="0.3">
      <c r="A484">
        <v>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16</v>
      </c>
      <c r="AD484">
        <v>0</v>
      </c>
      <c r="AE484">
        <v>0</v>
      </c>
      <c r="AF484">
        <v>144</v>
      </c>
      <c r="AG484">
        <v>0</v>
      </c>
      <c r="AH484">
        <v>0</v>
      </c>
      <c r="AI484">
        <v>0</v>
      </c>
      <c r="AJ484">
        <v>0</v>
      </c>
      <c r="AK484">
        <v>6</v>
      </c>
      <c r="AL484">
        <v>0</v>
      </c>
      <c r="AM484">
        <v>0</v>
      </c>
      <c r="AN484">
        <v>3</v>
      </c>
      <c r="AO484">
        <v>0</v>
      </c>
      <c r="AP484">
        <v>0</v>
      </c>
      <c r="AQ484">
        <v>0</v>
      </c>
      <c r="AR484">
        <v>9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1</v>
      </c>
    </row>
    <row r="485" spans="1:50" x14ac:dyDescent="0.3">
      <c r="A485">
        <v>0</v>
      </c>
      <c r="B485">
        <v>4</v>
      </c>
      <c r="C485">
        <v>0</v>
      </c>
      <c r="D485">
        <v>0</v>
      </c>
      <c r="E485">
        <v>0</v>
      </c>
      <c r="F485">
        <v>14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117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18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2</v>
      </c>
      <c r="AX485">
        <v>0</v>
      </c>
    </row>
    <row r="486" spans="1:50" x14ac:dyDescent="0.3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13</v>
      </c>
      <c r="AM486">
        <v>0</v>
      </c>
      <c r="AN486">
        <v>0</v>
      </c>
      <c r="AO486">
        <v>0</v>
      </c>
      <c r="AP486">
        <v>2</v>
      </c>
      <c r="AQ486">
        <v>249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3">
      <c r="A487">
        <v>1</v>
      </c>
      <c r="B487">
        <v>2</v>
      </c>
      <c r="C487">
        <v>2</v>
      </c>
      <c r="D487">
        <v>0</v>
      </c>
      <c r="E487">
        <v>0</v>
      </c>
      <c r="F487">
        <v>5</v>
      </c>
      <c r="G487">
        <v>11</v>
      </c>
      <c r="H487">
        <v>0</v>
      </c>
      <c r="I487">
        <v>0</v>
      </c>
      <c r="J487">
        <v>9</v>
      </c>
      <c r="K487">
        <v>1</v>
      </c>
      <c r="L487">
        <v>1</v>
      </c>
      <c r="M487">
        <v>16</v>
      </c>
      <c r="N487">
        <v>0</v>
      </c>
      <c r="O487">
        <v>0</v>
      </c>
      <c r="P487">
        <v>1</v>
      </c>
      <c r="Q487">
        <v>0</v>
      </c>
      <c r="R487">
        <v>0</v>
      </c>
      <c r="S487">
        <v>0</v>
      </c>
      <c r="T487">
        <v>2</v>
      </c>
      <c r="U487">
        <v>2</v>
      </c>
      <c r="V487">
        <v>2</v>
      </c>
      <c r="W487">
        <v>0</v>
      </c>
      <c r="X487">
        <v>5</v>
      </c>
      <c r="Y487">
        <v>0</v>
      </c>
      <c r="Z487">
        <v>0</v>
      </c>
      <c r="AA487">
        <v>0</v>
      </c>
      <c r="AB487">
        <v>0</v>
      </c>
      <c r="AC487">
        <v>2</v>
      </c>
      <c r="AD487">
        <v>0</v>
      </c>
      <c r="AE487">
        <v>11</v>
      </c>
      <c r="AF487">
        <v>12</v>
      </c>
      <c r="AG487">
        <v>1</v>
      </c>
      <c r="AH487">
        <v>0</v>
      </c>
      <c r="AI487">
        <v>0</v>
      </c>
      <c r="AJ487">
        <v>8</v>
      </c>
      <c r="AK487">
        <v>0</v>
      </c>
      <c r="AL487">
        <v>15</v>
      </c>
      <c r="AM487">
        <v>42</v>
      </c>
      <c r="AN487">
        <v>17</v>
      </c>
      <c r="AO487">
        <v>6</v>
      </c>
      <c r="AP487">
        <v>0</v>
      </c>
      <c r="AQ487">
        <v>273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3">
      <c r="A488">
        <v>1</v>
      </c>
      <c r="B488">
        <v>26</v>
      </c>
      <c r="C488">
        <v>4</v>
      </c>
      <c r="D488">
        <v>44</v>
      </c>
      <c r="E488">
        <v>17</v>
      </c>
      <c r="F488">
        <v>21</v>
      </c>
      <c r="G488">
        <v>57</v>
      </c>
      <c r="H488">
        <v>8</v>
      </c>
      <c r="I488">
        <v>13</v>
      </c>
      <c r="J488">
        <v>32</v>
      </c>
      <c r="K488">
        <v>3</v>
      </c>
      <c r="L488">
        <v>3</v>
      </c>
      <c r="M488">
        <v>11</v>
      </c>
      <c r="N488">
        <v>1</v>
      </c>
      <c r="O488">
        <v>21</v>
      </c>
      <c r="P488">
        <v>7</v>
      </c>
      <c r="Q488">
        <v>1</v>
      </c>
      <c r="R488">
        <v>9</v>
      </c>
      <c r="S488">
        <v>17</v>
      </c>
      <c r="T488">
        <v>14</v>
      </c>
      <c r="U488">
        <v>20</v>
      </c>
      <c r="V488">
        <v>3</v>
      </c>
      <c r="W488">
        <v>0</v>
      </c>
      <c r="X488">
        <v>18</v>
      </c>
      <c r="Y488">
        <v>2</v>
      </c>
      <c r="Z488">
        <v>1</v>
      </c>
      <c r="AA488">
        <v>2</v>
      </c>
      <c r="AB488">
        <v>1</v>
      </c>
      <c r="AC488">
        <v>16</v>
      </c>
      <c r="AD488">
        <v>1</v>
      </c>
      <c r="AE488">
        <v>27</v>
      </c>
      <c r="AF488">
        <v>59</v>
      </c>
      <c r="AG488">
        <v>14</v>
      </c>
      <c r="AH488">
        <v>4</v>
      </c>
      <c r="AI488">
        <v>4</v>
      </c>
      <c r="AJ488">
        <v>46</v>
      </c>
      <c r="AK488">
        <v>17</v>
      </c>
      <c r="AL488">
        <v>35</v>
      </c>
      <c r="AM488">
        <v>36</v>
      </c>
      <c r="AN488">
        <v>48</v>
      </c>
      <c r="AO488">
        <v>11</v>
      </c>
      <c r="AP488">
        <v>1</v>
      </c>
      <c r="AQ488">
        <v>148</v>
      </c>
      <c r="AR488">
        <v>10</v>
      </c>
      <c r="AS488">
        <v>43</v>
      </c>
      <c r="AT488">
        <v>5</v>
      </c>
      <c r="AU488">
        <v>0</v>
      </c>
      <c r="AV488">
        <v>0</v>
      </c>
      <c r="AW488">
        <v>4</v>
      </c>
      <c r="AX488">
        <v>67</v>
      </c>
    </row>
    <row r="489" spans="1:50" x14ac:dyDescent="0.3">
      <c r="A489">
        <v>0</v>
      </c>
      <c r="B489">
        <v>3</v>
      </c>
      <c r="C489">
        <v>1</v>
      </c>
      <c r="D489">
        <v>14</v>
      </c>
      <c r="E489">
        <v>5</v>
      </c>
      <c r="F489">
        <v>1</v>
      </c>
      <c r="G489">
        <v>6</v>
      </c>
      <c r="H489">
        <v>0</v>
      </c>
      <c r="I489">
        <v>7</v>
      </c>
      <c r="J489">
        <v>6</v>
      </c>
      <c r="K489">
        <v>6</v>
      </c>
      <c r="L489">
        <v>0</v>
      </c>
      <c r="M489">
        <v>7</v>
      </c>
      <c r="N489">
        <v>0</v>
      </c>
      <c r="O489">
        <v>1</v>
      </c>
      <c r="P489">
        <v>1</v>
      </c>
      <c r="Q489">
        <v>2</v>
      </c>
      <c r="R489">
        <v>7</v>
      </c>
      <c r="S489">
        <v>5</v>
      </c>
      <c r="T489">
        <v>0</v>
      </c>
      <c r="U489">
        <v>1</v>
      </c>
      <c r="V489">
        <v>3</v>
      </c>
      <c r="W489">
        <v>0</v>
      </c>
      <c r="X489">
        <v>1</v>
      </c>
      <c r="Y489">
        <v>0</v>
      </c>
      <c r="Z489">
        <v>0</v>
      </c>
      <c r="AA489">
        <v>0</v>
      </c>
      <c r="AB489">
        <v>2</v>
      </c>
      <c r="AC489">
        <v>16</v>
      </c>
      <c r="AD489">
        <v>0</v>
      </c>
      <c r="AE489">
        <v>33</v>
      </c>
      <c r="AF489">
        <v>5</v>
      </c>
      <c r="AG489">
        <v>0</v>
      </c>
      <c r="AH489">
        <v>0</v>
      </c>
      <c r="AI489">
        <v>1</v>
      </c>
      <c r="AJ489">
        <v>17</v>
      </c>
      <c r="AK489">
        <v>5</v>
      </c>
      <c r="AL489">
        <v>6</v>
      </c>
      <c r="AM489">
        <v>5</v>
      </c>
      <c r="AN489">
        <v>5</v>
      </c>
      <c r="AO489">
        <v>3</v>
      </c>
      <c r="AP489">
        <v>0</v>
      </c>
      <c r="AQ489">
        <v>25</v>
      </c>
      <c r="AR489">
        <v>1</v>
      </c>
      <c r="AS489">
        <v>9</v>
      </c>
      <c r="AT489">
        <v>0</v>
      </c>
      <c r="AU489">
        <v>2</v>
      </c>
      <c r="AV489">
        <v>0</v>
      </c>
      <c r="AW489">
        <v>4</v>
      </c>
      <c r="AX489">
        <v>17</v>
      </c>
    </row>
    <row r="490" spans="1:50" x14ac:dyDescent="0.3">
      <c r="A490">
        <v>0</v>
      </c>
      <c r="B490">
        <v>30</v>
      </c>
      <c r="C490">
        <v>17</v>
      </c>
      <c r="D490">
        <v>18</v>
      </c>
      <c r="E490">
        <v>12</v>
      </c>
      <c r="F490">
        <v>6</v>
      </c>
      <c r="G490">
        <v>161</v>
      </c>
      <c r="H490">
        <v>72</v>
      </c>
      <c r="I490">
        <v>9</v>
      </c>
      <c r="J490">
        <v>30</v>
      </c>
      <c r="K490">
        <v>17</v>
      </c>
      <c r="L490">
        <v>5</v>
      </c>
      <c r="M490">
        <v>13</v>
      </c>
      <c r="N490">
        <v>0</v>
      </c>
      <c r="O490">
        <v>13</v>
      </c>
      <c r="P490">
        <v>55</v>
      </c>
      <c r="Q490">
        <v>2</v>
      </c>
      <c r="R490">
        <v>3</v>
      </c>
      <c r="S490">
        <v>17</v>
      </c>
      <c r="T490">
        <v>11</v>
      </c>
      <c r="U490">
        <v>42</v>
      </c>
      <c r="V490">
        <v>3</v>
      </c>
      <c r="W490">
        <v>0</v>
      </c>
      <c r="X490">
        <v>52</v>
      </c>
      <c r="Y490">
        <v>2</v>
      </c>
      <c r="Z490">
        <v>6</v>
      </c>
      <c r="AA490">
        <v>1</v>
      </c>
      <c r="AB490">
        <v>2</v>
      </c>
      <c r="AC490">
        <v>31</v>
      </c>
      <c r="AD490">
        <v>1</v>
      </c>
      <c r="AE490">
        <v>32</v>
      </c>
      <c r="AF490">
        <v>46</v>
      </c>
      <c r="AG490">
        <v>6</v>
      </c>
      <c r="AH490">
        <v>6</v>
      </c>
      <c r="AI490">
        <v>17</v>
      </c>
      <c r="AJ490">
        <v>39</v>
      </c>
      <c r="AK490">
        <v>37</v>
      </c>
      <c r="AL490">
        <v>31</v>
      </c>
      <c r="AM490">
        <v>42</v>
      </c>
      <c r="AN490">
        <v>52</v>
      </c>
      <c r="AO490">
        <v>59</v>
      </c>
      <c r="AP490">
        <v>16</v>
      </c>
      <c r="AQ490">
        <v>398</v>
      </c>
      <c r="AR490">
        <v>20</v>
      </c>
      <c r="AS490">
        <v>21</v>
      </c>
      <c r="AT490">
        <v>7</v>
      </c>
      <c r="AU490">
        <v>1</v>
      </c>
      <c r="AV490">
        <v>8</v>
      </c>
      <c r="AW490">
        <v>11</v>
      </c>
      <c r="AX490">
        <v>62</v>
      </c>
    </row>
    <row r="491" spans="1:50" x14ac:dyDescent="0.3">
      <c r="A491">
        <v>0</v>
      </c>
      <c r="B491">
        <v>0</v>
      </c>
      <c r="C491">
        <v>3</v>
      </c>
      <c r="D491">
        <v>1</v>
      </c>
      <c r="E491">
        <v>0</v>
      </c>
      <c r="F491">
        <v>0</v>
      </c>
      <c r="G491">
        <v>0</v>
      </c>
      <c r="H491">
        <v>24</v>
      </c>
      <c r="I491">
        <v>6</v>
      </c>
      <c r="J491">
        <v>12</v>
      </c>
      <c r="K491">
        <v>5</v>
      </c>
      <c r="L491">
        <v>5</v>
      </c>
      <c r="M491">
        <v>0</v>
      </c>
      <c r="N491">
        <v>1</v>
      </c>
      <c r="O491">
        <v>0</v>
      </c>
      <c r="P491">
        <v>0</v>
      </c>
      <c r="Q491">
        <v>1</v>
      </c>
      <c r="R491">
        <v>1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7</v>
      </c>
      <c r="Y491">
        <v>0</v>
      </c>
      <c r="Z491">
        <v>3</v>
      </c>
      <c r="AA491">
        <v>0</v>
      </c>
      <c r="AB491">
        <v>3</v>
      </c>
      <c r="AC491">
        <v>4</v>
      </c>
      <c r="AD491">
        <v>0</v>
      </c>
      <c r="AE491">
        <v>29</v>
      </c>
      <c r="AF491">
        <v>0</v>
      </c>
      <c r="AG491">
        <v>1</v>
      </c>
      <c r="AH491">
        <v>0</v>
      </c>
      <c r="AI491">
        <v>94</v>
      </c>
      <c r="AJ491">
        <v>0</v>
      </c>
      <c r="AK491">
        <v>6</v>
      </c>
      <c r="AL491">
        <v>13</v>
      </c>
      <c r="AM491">
        <v>0</v>
      </c>
      <c r="AN491">
        <v>1</v>
      </c>
      <c r="AO491">
        <v>16</v>
      </c>
      <c r="AP491">
        <v>2</v>
      </c>
      <c r="AQ491">
        <v>10</v>
      </c>
      <c r="AR491">
        <v>0</v>
      </c>
      <c r="AS491">
        <v>3</v>
      </c>
      <c r="AT491">
        <v>0</v>
      </c>
      <c r="AU491">
        <v>2</v>
      </c>
      <c r="AV491">
        <v>74</v>
      </c>
      <c r="AW491">
        <v>0</v>
      </c>
      <c r="AX491">
        <v>35</v>
      </c>
    </row>
    <row r="492" spans="1:50" x14ac:dyDescent="0.3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21</v>
      </c>
      <c r="AX492">
        <v>0</v>
      </c>
    </row>
    <row r="493" spans="1:50" x14ac:dyDescent="0.3">
      <c r="A493">
        <v>0</v>
      </c>
      <c r="B493">
        <v>0</v>
      </c>
      <c r="C493">
        <v>32</v>
      </c>
      <c r="D493">
        <v>11</v>
      </c>
      <c r="E493">
        <v>2</v>
      </c>
      <c r="F493">
        <v>0</v>
      </c>
      <c r="G493">
        <v>68</v>
      </c>
      <c r="H493">
        <v>222</v>
      </c>
      <c r="I493">
        <v>8</v>
      </c>
      <c r="J493">
        <v>22</v>
      </c>
      <c r="K493">
        <v>27</v>
      </c>
      <c r="L493">
        <v>8</v>
      </c>
      <c r="M493">
        <v>0</v>
      </c>
      <c r="N493">
        <v>2</v>
      </c>
      <c r="O493">
        <v>12</v>
      </c>
      <c r="P493">
        <v>6</v>
      </c>
      <c r="Q493">
        <v>4</v>
      </c>
      <c r="R493">
        <v>1</v>
      </c>
      <c r="S493">
        <v>5</v>
      </c>
      <c r="T493">
        <v>4</v>
      </c>
      <c r="U493">
        <v>29</v>
      </c>
      <c r="V493">
        <v>0</v>
      </c>
      <c r="W493">
        <v>3</v>
      </c>
      <c r="X493">
        <v>90</v>
      </c>
      <c r="Y493">
        <v>6</v>
      </c>
      <c r="Z493">
        <v>2</v>
      </c>
      <c r="AA493">
        <v>0</v>
      </c>
      <c r="AB493">
        <v>4</v>
      </c>
      <c r="AC493">
        <v>53</v>
      </c>
      <c r="AD493">
        <v>7</v>
      </c>
      <c r="AE493">
        <v>131</v>
      </c>
      <c r="AF493">
        <v>2</v>
      </c>
      <c r="AG493">
        <v>1</v>
      </c>
      <c r="AH493">
        <v>3</v>
      </c>
      <c r="AI493">
        <v>171</v>
      </c>
      <c r="AJ493">
        <v>2</v>
      </c>
      <c r="AK493">
        <v>24</v>
      </c>
      <c r="AL493">
        <v>20</v>
      </c>
      <c r="AM493">
        <v>0</v>
      </c>
      <c r="AN493">
        <v>61</v>
      </c>
      <c r="AO493">
        <v>36</v>
      </c>
      <c r="AP493">
        <v>12</v>
      </c>
      <c r="AQ493">
        <v>259</v>
      </c>
      <c r="AR493">
        <v>0</v>
      </c>
      <c r="AS493">
        <v>18</v>
      </c>
      <c r="AT493">
        <v>1</v>
      </c>
      <c r="AU493">
        <v>3</v>
      </c>
      <c r="AV493">
        <v>11</v>
      </c>
      <c r="AW493">
        <v>0</v>
      </c>
      <c r="AX493">
        <v>56</v>
      </c>
    </row>
    <row r="494" spans="1:50" x14ac:dyDescent="0.3">
      <c r="A494">
        <v>10</v>
      </c>
      <c r="B494">
        <v>3</v>
      </c>
      <c r="C494">
        <v>0</v>
      </c>
      <c r="D494">
        <v>5</v>
      </c>
      <c r="E494">
        <v>12</v>
      </c>
      <c r="F494">
        <v>4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2</v>
      </c>
      <c r="N494">
        <v>0</v>
      </c>
      <c r="O494">
        <v>1</v>
      </c>
      <c r="P494">
        <v>0</v>
      </c>
      <c r="Q494">
        <v>0</v>
      </c>
      <c r="R494">
        <v>1</v>
      </c>
      <c r="S494">
        <v>4</v>
      </c>
      <c r="T494">
        <v>0</v>
      </c>
      <c r="U494">
        <v>0</v>
      </c>
      <c r="V494">
        <v>7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16</v>
      </c>
      <c r="AF494">
        <v>0</v>
      </c>
      <c r="AG494">
        <v>0</v>
      </c>
      <c r="AH494">
        <v>0</v>
      </c>
      <c r="AI494">
        <v>0</v>
      </c>
      <c r="AJ494">
        <v>4</v>
      </c>
      <c r="AK494">
        <v>0</v>
      </c>
      <c r="AL494">
        <v>0</v>
      </c>
      <c r="AM494">
        <v>22</v>
      </c>
      <c r="AN494">
        <v>0</v>
      </c>
      <c r="AO494">
        <v>0</v>
      </c>
      <c r="AP494">
        <v>0</v>
      </c>
      <c r="AQ494">
        <v>72</v>
      </c>
      <c r="AR494">
        <v>0</v>
      </c>
      <c r="AS494">
        <v>0</v>
      </c>
      <c r="AT494">
        <v>1</v>
      </c>
      <c r="AU494">
        <v>0</v>
      </c>
      <c r="AV494">
        <v>0</v>
      </c>
      <c r="AW494">
        <v>17</v>
      </c>
      <c r="AX494">
        <v>0</v>
      </c>
    </row>
    <row r="495" spans="1:50" x14ac:dyDescent="0.3">
      <c r="A495">
        <v>1</v>
      </c>
      <c r="B495">
        <v>5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33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2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1</v>
      </c>
      <c r="AX495">
        <v>0</v>
      </c>
    </row>
    <row r="496" spans="1:50" x14ac:dyDescent="0.3">
      <c r="A496">
        <v>0</v>
      </c>
      <c r="B496">
        <v>0</v>
      </c>
      <c r="C496">
        <v>0</v>
      </c>
      <c r="D496">
        <v>2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24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25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10</v>
      </c>
      <c r="AL496">
        <v>78</v>
      </c>
      <c r="AM496">
        <v>0</v>
      </c>
      <c r="AN496">
        <v>51</v>
      </c>
      <c r="AO496">
        <v>98</v>
      </c>
      <c r="AP496">
        <v>0</v>
      </c>
      <c r="AQ496">
        <v>8</v>
      </c>
      <c r="AR496">
        <v>0</v>
      </c>
      <c r="AS496">
        <v>1</v>
      </c>
      <c r="AT496">
        <v>0</v>
      </c>
      <c r="AU496">
        <v>0</v>
      </c>
      <c r="AV496">
        <v>0</v>
      </c>
      <c r="AW496">
        <v>0</v>
      </c>
      <c r="AX496">
        <v>122</v>
      </c>
    </row>
    <row r="497" spans="1:50" x14ac:dyDescent="0.3">
      <c r="A497">
        <v>0</v>
      </c>
      <c r="B497">
        <v>0</v>
      </c>
      <c r="C497">
        <v>5</v>
      </c>
      <c r="D497">
        <v>0</v>
      </c>
      <c r="E497">
        <v>4</v>
      </c>
      <c r="F497">
        <v>5</v>
      </c>
      <c r="G497">
        <v>2</v>
      </c>
      <c r="H497">
        <v>15</v>
      </c>
      <c r="I497">
        <v>0</v>
      </c>
      <c r="J497">
        <v>4</v>
      </c>
      <c r="K497">
        <v>17</v>
      </c>
      <c r="L497">
        <v>3</v>
      </c>
      <c r="M497">
        <v>0</v>
      </c>
      <c r="N497">
        <v>0</v>
      </c>
      <c r="O497">
        <v>0</v>
      </c>
      <c r="P497">
        <v>11</v>
      </c>
      <c r="Q497">
        <v>0</v>
      </c>
      <c r="R497">
        <v>0</v>
      </c>
      <c r="S497">
        <v>0</v>
      </c>
      <c r="T497">
        <v>1</v>
      </c>
      <c r="U497">
        <v>32</v>
      </c>
      <c r="V497">
        <v>10</v>
      </c>
      <c r="W497">
        <v>0</v>
      </c>
      <c r="X497">
        <v>14</v>
      </c>
      <c r="Y497">
        <v>0</v>
      </c>
      <c r="Z497">
        <v>0</v>
      </c>
      <c r="AA497">
        <v>0</v>
      </c>
      <c r="AB497">
        <v>1</v>
      </c>
      <c r="AC497">
        <v>28</v>
      </c>
      <c r="AD497">
        <v>0</v>
      </c>
      <c r="AE497">
        <v>0</v>
      </c>
      <c r="AF497">
        <v>0</v>
      </c>
      <c r="AG497">
        <v>1</v>
      </c>
      <c r="AH497">
        <v>0</v>
      </c>
      <c r="AI497">
        <v>111</v>
      </c>
      <c r="AJ497">
        <v>27</v>
      </c>
      <c r="AK497">
        <v>35</v>
      </c>
      <c r="AL497">
        <v>25</v>
      </c>
      <c r="AM497">
        <v>0</v>
      </c>
      <c r="AN497">
        <v>19</v>
      </c>
      <c r="AO497">
        <v>139</v>
      </c>
      <c r="AP497">
        <v>1</v>
      </c>
      <c r="AQ497">
        <v>21</v>
      </c>
      <c r="AR497">
        <v>0</v>
      </c>
      <c r="AS497">
        <v>0</v>
      </c>
      <c r="AT497">
        <v>0</v>
      </c>
      <c r="AU497">
        <v>0</v>
      </c>
      <c r="AV497">
        <v>11</v>
      </c>
      <c r="AW497">
        <v>0</v>
      </c>
      <c r="AX497">
        <v>10</v>
      </c>
    </row>
    <row r="498" spans="1:50" x14ac:dyDescent="0.3">
      <c r="A498">
        <v>0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58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2</v>
      </c>
      <c r="AX498">
        <v>0</v>
      </c>
    </row>
    <row r="499" spans="1:50" x14ac:dyDescent="0.3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3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5</v>
      </c>
      <c r="AK499">
        <v>0</v>
      </c>
      <c r="AL499">
        <v>0</v>
      </c>
      <c r="AM499">
        <v>1</v>
      </c>
      <c r="AN499">
        <v>0</v>
      </c>
      <c r="AO499">
        <v>4</v>
      </c>
      <c r="AP499">
        <v>0</v>
      </c>
      <c r="AQ499">
        <v>0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</row>
    <row r="500" spans="1:50" x14ac:dyDescent="0.3">
      <c r="A500">
        <v>0</v>
      </c>
      <c r="B500">
        <v>14</v>
      </c>
      <c r="C500">
        <v>0</v>
      </c>
      <c r="D500">
        <v>0</v>
      </c>
      <c r="E500">
        <v>8</v>
      </c>
      <c r="F500">
        <v>8</v>
      </c>
      <c r="G500">
        <v>2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131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5</v>
      </c>
      <c r="W500">
        <v>0</v>
      </c>
      <c r="X500">
        <v>0</v>
      </c>
      <c r="Y500">
        <v>0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0</v>
      </c>
      <c r="AF500">
        <v>1</v>
      </c>
      <c r="AG500">
        <v>0</v>
      </c>
      <c r="AH500">
        <v>0</v>
      </c>
      <c r="AI500">
        <v>1</v>
      </c>
      <c r="AJ500">
        <v>6</v>
      </c>
      <c r="AK500">
        <v>0</v>
      </c>
      <c r="AL500">
        <v>0</v>
      </c>
      <c r="AM500">
        <v>5</v>
      </c>
      <c r="AN500">
        <v>0</v>
      </c>
      <c r="AO500">
        <v>0</v>
      </c>
      <c r="AP500">
        <v>1</v>
      </c>
      <c r="AQ500">
        <v>2</v>
      </c>
      <c r="AR500">
        <v>2</v>
      </c>
      <c r="AS500">
        <v>0</v>
      </c>
      <c r="AT500">
        <v>0</v>
      </c>
      <c r="AU500">
        <v>0</v>
      </c>
      <c r="AV500">
        <v>0</v>
      </c>
      <c r="AW500">
        <v>3</v>
      </c>
      <c r="AX500">
        <v>0</v>
      </c>
    </row>
    <row r="501" spans="1:50" x14ac:dyDescent="0.3">
      <c r="A501">
        <v>0</v>
      </c>
      <c r="B501">
        <v>0</v>
      </c>
      <c r="C501">
        <v>5</v>
      </c>
      <c r="D501">
        <v>0</v>
      </c>
      <c r="E501">
        <v>0</v>
      </c>
      <c r="F501">
        <v>0</v>
      </c>
      <c r="G501">
        <v>0</v>
      </c>
      <c r="H501">
        <v>42</v>
      </c>
      <c r="I501">
        <v>0</v>
      </c>
      <c r="J501">
        <v>2</v>
      </c>
      <c r="K501">
        <v>18</v>
      </c>
      <c r="L501">
        <v>2</v>
      </c>
      <c r="M501">
        <v>0</v>
      </c>
      <c r="N501">
        <v>1</v>
      </c>
      <c r="O501">
        <v>0</v>
      </c>
      <c r="P501">
        <v>21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16</v>
      </c>
      <c r="Y501">
        <v>0</v>
      </c>
      <c r="Z501">
        <v>21</v>
      </c>
      <c r="AA501">
        <v>0</v>
      </c>
      <c r="AB501">
        <v>27</v>
      </c>
      <c r="AC501">
        <v>37</v>
      </c>
      <c r="AD501">
        <v>0</v>
      </c>
      <c r="AE501">
        <v>1</v>
      </c>
      <c r="AF501">
        <v>0</v>
      </c>
      <c r="AG501">
        <v>0</v>
      </c>
      <c r="AH501">
        <v>0</v>
      </c>
      <c r="AI501">
        <v>86</v>
      </c>
      <c r="AJ501">
        <v>0</v>
      </c>
      <c r="AK501">
        <v>24</v>
      </c>
      <c r="AL501">
        <v>62</v>
      </c>
      <c r="AM501">
        <v>0</v>
      </c>
      <c r="AN501">
        <v>12</v>
      </c>
      <c r="AO501">
        <v>266</v>
      </c>
      <c r="AP501">
        <v>22</v>
      </c>
      <c r="AQ501">
        <v>52</v>
      </c>
      <c r="AR501">
        <v>0</v>
      </c>
      <c r="AS501">
        <v>0</v>
      </c>
      <c r="AT501">
        <v>1</v>
      </c>
      <c r="AU501">
        <v>1</v>
      </c>
      <c r="AV501">
        <v>525</v>
      </c>
      <c r="AW501">
        <v>0</v>
      </c>
      <c r="AX501">
        <v>8</v>
      </c>
    </row>
    <row r="502" spans="1:50" x14ac:dyDescent="0.3">
      <c r="A502">
        <v>3</v>
      </c>
      <c r="B502">
        <v>19</v>
      </c>
      <c r="C502">
        <v>15</v>
      </c>
      <c r="D502">
        <v>0</v>
      </c>
      <c r="E502">
        <v>20</v>
      </c>
      <c r="F502">
        <v>14</v>
      </c>
      <c r="G502">
        <v>43</v>
      </c>
      <c r="H502">
        <v>0</v>
      </c>
      <c r="I502">
        <v>0</v>
      </c>
      <c r="J502">
        <v>1</v>
      </c>
      <c r="K502">
        <v>2</v>
      </c>
      <c r="L502">
        <v>5</v>
      </c>
      <c r="M502">
        <v>12</v>
      </c>
      <c r="N502">
        <v>0</v>
      </c>
      <c r="O502">
        <v>0</v>
      </c>
      <c r="P502">
        <v>4</v>
      </c>
      <c r="Q502">
        <v>0</v>
      </c>
      <c r="R502">
        <v>0</v>
      </c>
      <c r="S502">
        <v>0</v>
      </c>
      <c r="T502">
        <v>8</v>
      </c>
      <c r="U502">
        <v>10</v>
      </c>
      <c r="V502">
        <v>2</v>
      </c>
      <c r="W502">
        <v>0</v>
      </c>
      <c r="X502">
        <v>5</v>
      </c>
      <c r="Y502">
        <v>0</v>
      </c>
      <c r="Z502">
        <v>0</v>
      </c>
      <c r="AA502">
        <v>6</v>
      </c>
      <c r="AB502">
        <v>0</v>
      </c>
      <c r="AC502">
        <v>20</v>
      </c>
      <c r="AD502">
        <v>0</v>
      </c>
      <c r="AE502">
        <v>0</v>
      </c>
      <c r="AF502">
        <v>21</v>
      </c>
      <c r="AG502">
        <v>0</v>
      </c>
      <c r="AH502">
        <v>0</v>
      </c>
      <c r="AI502">
        <v>4</v>
      </c>
      <c r="AJ502">
        <v>41</v>
      </c>
      <c r="AK502">
        <v>44</v>
      </c>
      <c r="AL502">
        <v>4</v>
      </c>
      <c r="AM502">
        <v>31</v>
      </c>
      <c r="AN502">
        <v>31</v>
      </c>
      <c r="AO502">
        <v>44</v>
      </c>
      <c r="AP502">
        <v>4</v>
      </c>
      <c r="AQ502">
        <v>22</v>
      </c>
      <c r="AR502">
        <v>8</v>
      </c>
      <c r="AS502">
        <v>1</v>
      </c>
      <c r="AT502">
        <v>0</v>
      </c>
      <c r="AU502">
        <v>0</v>
      </c>
      <c r="AV502">
        <v>7</v>
      </c>
      <c r="AW502">
        <v>15</v>
      </c>
      <c r="AX502">
        <v>0</v>
      </c>
    </row>
    <row r="503" spans="1:50" x14ac:dyDescent="0.3">
      <c r="A503">
        <v>0</v>
      </c>
      <c r="B503">
        <v>0</v>
      </c>
      <c r="C503">
        <v>0</v>
      </c>
      <c r="D503">
        <v>11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49</v>
      </c>
      <c r="K503">
        <v>0</v>
      </c>
      <c r="L503">
        <v>0</v>
      </c>
      <c r="M503">
        <v>0</v>
      </c>
      <c r="N503">
        <v>0</v>
      </c>
      <c r="O503">
        <v>5</v>
      </c>
      <c r="P503">
        <v>0</v>
      </c>
      <c r="Q503">
        <v>0</v>
      </c>
      <c r="R503">
        <v>0</v>
      </c>
      <c r="S503">
        <v>3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28</v>
      </c>
      <c r="AF503">
        <v>0</v>
      </c>
      <c r="AG503">
        <v>3</v>
      </c>
      <c r="AH503">
        <v>0</v>
      </c>
      <c r="AI503">
        <v>0</v>
      </c>
      <c r="AJ503">
        <v>0</v>
      </c>
      <c r="AK503">
        <v>1</v>
      </c>
      <c r="AL503">
        <v>3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17</v>
      </c>
      <c r="AT503">
        <v>2</v>
      </c>
      <c r="AU503">
        <v>0</v>
      </c>
      <c r="AV503">
        <v>0</v>
      </c>
      <c r="AW503">
        <v>0</v>
      </c>
      <c r="AX503">
        <v>217</v>
      </c>
    </row>
    <row r="504" spans="1:50" x14ac:dyDescent="0.3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2</v>
      </c>
      <c r="L504">
        <v>0</v>
      </c>
      <c r="M504">
        <v>0</v>
      </c>
      <c r="N504">
        <v>4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2</v>
      </c>
      <c r="AA504">
        <v>0</v>
      </c>
      <c r="AB504">
        <v>11</v>
      </c>
      <c r="AC504">
        <v>0</v>
      </c>
      <c r="AD504">
        <v>0</v>
      </c>
      <c r="AE504">
        <v>2</v>
      </c>
      <c r="AF504">
        <v>0</v>
      </c>
      <c r="AG504">
        <v>0</v>
      </c>
      <c r="AH504">
        <v>0</v>
      </c>
      <c r="AI504">
        <v>216</v>
      </c>
      <c r="AJ504">
        <v>0</v>
      </c>
      <c r="AK504">
        <v>3</v>
      </c>
      <c r="AL504">
        <v>0</v>
      </c>
      <c r="AM504">
        <v>0</v>
      </c>
      <c r="AN504">
        <v>1</v>
      </c>
      <c r="AO504">
        <v>0</v>
      </c>
      <c r="AP504">
        <v>5</v>
      </c>
      <c r="AQ504">
        <v>0</v>
      </c>
      <c r="AR504">
        <v>0</v>
      </c>
      <c r="AS504">
        <v>2</v>
      </c>
      <c r="AT504">
        <v>0</v>
      </c>
      <c r="AU504">
        <v>0</v>
      </c>
      <c r="AV504">
        <v>102</v>
      </c>
      <c r="AW504">
        <v>0</v>
      </c>
      <c r="AX504">
        <v>0</v>
      </c>
    </row>
    <row r="505" spans="1:50" x14ac:dyDescent="0.3">
      <c r="A505">
        <v>0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2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129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4</v>
      </c>
      <c r="AR505">
        <v>5</v>
      </c>
      <c r="AS505">
        <v>1</v>
      </c>
      <c r="AT505">
        <v>0</v>
      </c>
      <c r="AU505">
        <v>0</v>
      </c>
      <c r="AV505">
        <v>0</v>
      </c>
      <c r="AW505">
        <v>1</v>
      </c>
      <c r="AX505">
        <v>2</v>
      </c>
    </row>
    <row r="506" spans="1:50" x14ac:dyDescent="0.3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</v>
      </c>
      <c r="R506">
        <v>4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7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1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50" x14ac:dyDescent="0.3">
      <c r="A507">
        <v>0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2</v>
      </c>
      <c r="AX507">
        <v>0</v>
      </c>
    </row>
    <row r="508" spans="1:50" x14ac:dyDescent="0.3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130</v>
      </c>
      <c r="I508">
        <v>0</v>
      </c>
      <c r="J508">
        <v>0</v>
      </c>
      <c r="K508">
        <v>0</v>
      </c>
      <c r="L508">
        <v>16</v>
      </c>
      <c r="M508">
        <v>0</v>
      </c>
      <c r="N508">
        <v>6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3</v>
      </c>
      <c r="Y508">
        <v>0</v>
      </c>
      <c r="Z508">
        <v>2</v>
      </c>
      <c r="AA508">
        <v>0</v>
      </c>
      <c r="AB508">
        <v>8</v>
      </c>
      <c r="AC508">
        <v>0</v>
      </c>
      <c r="AD508">
        <v>0</v>
      </c>
      <c r="AE508">
        <v>2</v>
      </c>
      <c r="AF508">
        <v>0</v>
      </c>
      <c r="AG508">
        <v>0</v>
      </c>
      <c r="AH508">
        <v>0</v>
      </c>
      <c r="AI508">
        <v>171</v>
      </c>
      <c r="AJ508">
        <v>1</v>
      </c>
      <c r="AK508">
        <v>9</v>
      </c>
      <c r="AL508">
        <v>1</v>
      </c>
      <c r="AM508">
        <v>0</v>
      </c>
      <c r="AN508">
        <v>2</v>
      </c>
      <c r="AO508">
        <v>48</v>
      </c>
      <c r="AP508">
        <v>0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4</v>
      </c>
      <c r="AW508">
        <v>1</v>
      </c>
      <c r="AX508">
        <v>6</v>
      </c>
    </row>
    <row r="509" spans="1:50" x14ac:dyDescent="0.3">
      <c r="A509">
        <v>0</v>
      </c>
      <c r="B509">
        <v>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35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x14ac:dyDescent="0.3">
      <c r="A510">
        <v>0</v>
      </c>
      <c r="B510">
        <v>0</v>
      </c>
      <c r="C510">
        <v>0</v>
      </c>
      <c r="D510">
        <v>12</v>
      </c>
      <c r="E510">
        <v>0</v>
      </c>
      <c r="F510">
        <v>0</v>
      </c>
      <c r="G510">
        <v>0</v>
      </c>
      <c r="H510">
        <v>0</v>
      </c>
      <c r="I510">
        <v>5</v>
      </c>
      <c r="J510">
        <v>42</v>
      </c>
      <c r="K510">
        <v>23</v>
      </c>
      <c r="L510">
        <v>0</v>
      </c>
      <c r="M510">
        <v>0</v>
      </c>
      <c r="N510">
        <v>3</v>
      </c>
      <c r="O510">
        <v>0</v>
      </c>
      <c r="P510">
        <v>7</v>
      </c>
      <c r="Q510">
        <v>0</v>
      </c>
      <c r="R510">
        <v>2</v>
      </c>
      <c r="S510">
        <v>1</v>
      </c>
      <c r="T510">
        <v>0</v>
      </c>
      <c r="U510">
        <v>0</v>
      </c>
      <c r="V510">
        <v>0</v>
      </c>
      <c r="W510">
        <v>1</v>
      </c>
      <c r="X510">
        <v>2</v>
      </c>
      <c r="Y510">
        <v>0</v>
      </c>
      <c r="Z510">
        <v>3</v>
      </c>
      <c r="AA510">
        <v>0</v>
      </c>
      <c r="AB510">
        <v>18</v>
      </c>
      <c r="AC510">
        <v>12</v>
      </c>
      <c r="AD510">
        <v>0</v>
      </c>
      <c r="AE510">
        <v>27</v>
      </c>
      <c r="AF510">
        <v>0</v>
      </c>
      <c r="AG510">
        <v>0</v>
      </c>
      <c r="AH510">
        <v>1</v>
      </c>
      <c r="AI510">
        <v>28</v>
      </c>
      <c r="AJ510">
        <v>0</v>
      </c>
      <c r="AK510">
        <v>15</v>
      </c>
      <c r="AL510">
        <v>22</v>
      </c>
      <c r="AM510">
        <v>0</v>
      </c>
      <c r="AN510">
        <v>0</v>
      </c>
      <c r="AO510">
        <v>44</v>
      </c>
      <c r="AP510">
        <v>18</v>
      </c>
      <c r="AQ510">
        <v>50</v>
      </c>
      <c r="AR510">
        <v>0</v>
      </c>
      <c r="AS510">
        <v>12</v>
      </c>
      <c r="AT510">
        <v>3</v>
      </c>
      <c r="AU510">
        <v>7</v>
      </c>
      <c r="AV510">
        <v>96</v>
      </c>
      <c r="AW510">
        <v>0</v>
      </c>
      <c r="AX510">
        <v>79</v>
      </c>
    </row>
    <row r="511" spans="1:50" x14ac:dyDescent="0.3">
      <c r="A511">
        <v>0</v>
      </c>
      <c r="B511">
        <v>0</v>
      </c>
      <c r="C511">
        <v>10</v>
      </c>
      <c r="D511">
        <v>0</v>
      </c>
      <c r="E511">
        <v>0</v>
      </c>
      <c r="F511">
        <v>0</v>
      </c>
      <c r="G511">
        <v>0</v>
      </c>
      <c r="H511">
        <v>76</v>
      </c>
      <c r="I511">
        <v>0</v>
      </c>
      <c r="J511">
        <v>11</v>
      </c>
      <c r="K511">
        <v>31</v>
      </c>
      <c r="L511">
        <v>1</v>
      </c>
      <c r="M511">
        <v>0</v>
      </c>
      <c r="N511">
        <v>0</v>
      </c>
      <c r="O511">
        <v>0</v>
      </c>
      <c r="P511">
        <v>21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6</v>
      </c>
      <c r="AA511">
        <v>0</v>
      </c>
      <c r="AB511">
        <v>17</v>
      </c>
      <c r="AC511">
        <v>14</v>
      </c>
      <c r="AD511">
        <v>0</v>
      </c>
      <c r="AE511">
        <v>3</v>
      </c>
      <c r="AF511">
        <v>0</v>
      </c>
      <c r="AG511">
        <v>0</v>
      </c>
      <c r="AH511">
        <v>0</v>
      </c>
      <c r="AI511">
        <v>137</v>
      </c>
      <c r="AJ511">
        <v>0</v>
      </c>
      <c r="AK511">
        <v>29</v>
      </c>
      <c r="AL511">
        <v>42</v>
      </c>
      <c r="AM511">
        <v>0</v>
      </c>
      <c r="AN511">
        <v>28</v>
      </c>
      <c r="AO511">
        <v>45</v>
      </c>
      <c r="AP511">
        <v>32</v>
      </c>
      <c r="AQ511">
        <v>100</v>
      </c>
      <c r="AR511">
        <v>0</v>
      </c>
      <c r="AS511">
        <v>2</v>
      </c>
      <c r="AT511">
        <v>0</v>
      </c>
      <c r="AU511">
        <v>0</v>
      </c>
      <c r="AV511">
        <v>135</v>
      </c>
      <c r="AW511">
        <v>4</v>
      </c>
      <c r="AX511">
        <v>6</v>
      </c>
    </row>
    <row r="512" spans="1:50" x14ac:dyDescent="0.3">
      <c r="A512">
        <v>1</v>
      </c>
      <c r="B512">
        <v>7</v>
      </c>
      <c r="C512">
        <v>8</v>
      </c>
      <c r="D512">
        <v>1</v>
      </c>
      <c r="E512">
        <v>3</v>
      </c>
      <c r="F512">
        <v>0</v>
      </c>
      <c r="G512">
        <v>86</v>
      </c>
      <c r="H512">
        <v>0</v>
      </c>
      <c r="I512">
        <v>9</v>
      </c>
      <c r="J512">
        <v>5</v>
      </c>
      <c r="K512">
        <v>9</v>
      </c>
      <c r="L512">
        <v>0</v>
      </c>
      <c r="M512">
        <v>2</v>
      </c>
      <c r="N512">
        <v>1</v>
      </c>
      <c r="O512">
        <v>8</v>
      </c>
      <c r="P512">
        <v>0</v>
      </c>
      <c r="Q512">
        <v>5</v>
      </c>
      <c r="R512">
        <v>3</v>
      </c>
      <c r="S512">
        <v>0</v>
      </c>
      <c r="T512">
        <v>1</v>
      </c>
      <c r="U512">
        <v>4</v>
      </c>
      <c r="V512">
        <v>0</v>
      </c>
      <c r="W512">
        <v>1</v>
      </c>
      <c r="X512">
        <v>7</v>
      </c>
      <c r="Y512">
        <v>0</v>
      </c>
      <c r="Z512">
        <v>0</v>
      </c>
      <c r="AA512">
        <v>0</v>
      </c>
      <c r="AB512">
        <v>1</v>
      </c>
      <c r="AC512">
        <v>27</v>
      </c>
      <c r="AD512">
        <v>0</v>
      </c>
      <c r="AE512">
        <v>3</v>
      </c>
      <c r="AF512">
        <v>144</v>
      </c>
      <c r="AG512">
        <v>1</v>
      </c>
      <c r="AH512">
        <v>1</v>
      </c>
      <c r="AI512">
        <v>0</v>
      </c>
      <c r="AJ512">
        <v>15</v>
      </c>
      <c r="AK512">
        <v>0</v>
      </c>
      <c r="AL512">
        <v>0</v>
      </c>
      <c r="AM512">
        <v>22</v>
      </c>
      <c r="AN512">
        <v>9</v>
      </c>
      <c r="AO512">
        <v>0</v>
      </c>
      <c r="AP512">
        <v>0</v>
      </c>
      <c r="AQ512">
        <v>45</v>
      </c>
      <c r="AR512">
        <v>7</v>
      </c>
      <c r="AS512">
        <v>1</v>
      </c>
      <c r="AT512">
        <v>8</v>
      </c>
      <c r="AU512">
        <v>0</v>
      </c>
      <c r="AV512">
        <v>0</v>
      </c>
      <c r="AW512">
        <v>5</v>
      </c>
      <c r="AX512">
        <v>0</v>
      </c>
    </row>
    <row r="513" spans="1:50" x14ac:dyDescent="0.3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2</v>
      </c>
    </row>
    <row r="514" spans="1:50" x14ac:dyDescent="0.3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3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2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1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3">
      <c r="A515">
        <v>0</v>
      </c>
      <c r="B515">
        <v>3</v>
      </c>
      <c r="C515">
        <v>3</v>
      </c>
      <c r="D515">
        <v>2</v>
      </c>
      <c r="E515">
        <v>2</v>
      </c>
      <c r="F515">
        <v>0</v>
      </c>
      <c r="G515">
        <v>3</v>
      </c>
      <c r="H515">
        <v>151</v>
      </c>
      <c r="I515">
        <v>3</v>
      </c>
      <c r="J515">
        <v>13</v>
      </c>
      <c r="K515">
        <v>10</v>
      </c>
      <c r="L515">
        <v>13</v>
      </c>
      <c r="M515">
        <v>0</v>
      </c>
      <c r="N515">
        <v>0</v>
      </c>
      <c r="O515">
        <v>0</v>
      </c>
      <c r="P515">
        <v>9</v>
      </c>
      <c r="Q515">
        <v>2</v>
      </c>
      <c r="R515">
        <v>1</v>
      </c>
      <c r="S515">
        <v>9</v>
      </c>
      <c r="T515">
        <v>2</v>
      </c>
      <c r="U515">
        <v>2</v>
      </c>
      <c r="V515">
        <v>0</v>
      </c>
      <c r="W515">
        <v>0</v>
      </c>
      <c r="X515">
        <v>12</v>
      </c>
      <c r="Y515">
        <v>0</v>
      </c>
      <c r="Z515">
        <v>8</v>
      </c>
      <c r="AA515">
        <v>1</v>
      </c>
      <c r="AB515">
        <v>12</v>
      </c>
      <c r="AC515">
        <v>12</v>
      </c>
      <c r="AD515">
        <v>0</v>
      </c>
      <c r="AE515">
        <v>11</v>
      </c>
      <c r="AF515">
        <v>1</v>
      </c>
      <c r="AG515">
        <v>2</v>
      </c>
      <c r="AH515">
        <v>1</v>
      </c>
      <c r="AI515">
        <v>149</v>
      </c>
      <c r="AJ515">
        <v>5</v>
      </c>
      <c r="AK515">
        <v>36</v>
      </c>
      <c r="AL515">
        <v>25</v>
      </c>
      <c r="AM515">
        <v>0</v>
      </c>
      <c r="AN515">
        <v>12</v>
      </c>
      <c r="AO515">
        <v>73</v>
      </c>
      <c r="AP515">
        <v>6</v>
      </c>
      <c r="AQ515">
        <v>34</v>
      </c>
      <c r="AR515">
        <v>2</v>
      </c>
      <c r="AS515">
        <v>4</v>
      </c>
      <c r="AT515">
        <v>0</v>
      </c>
      <c r="AU515">
        <v>2</v>
      </c>
      <c r="AV515">
        <v>27</v>
      </c>
      <c r="AW515">
        <v>0</v>
      </c>
      <c r="AX515">
        <v>33</v>
      </c>
    </row>
    <row r="516" spans="1:50" x14ac:dyDescent="0.3">
      <c r="A516">
        <v>0</v>
      </c>
      <c r="B516">
        <v>0</v>
      </c>
      <c r="C516">
        <v>2</v>
      </c>
      <c r="D516">
        <v>0</v>
      </c>
      <c r="E516">
        <v>0</v>
      </c>
      <c r="F516">
        <v>0</v>
      </c>
      <c r="G516">
        <v>0</v>
      </c>
      <c r="H516">
        <v>159</v>
      </c>
      <c r="I516">
        <v>8</v>
      </c>
      <c r="J516">
        <v>3</v>
      </c>
      <c r="K516">
        <v>10</v>
      </c>
      <c r="L516">
        <v>1</v>
      </c>
      <c r="M516">
        <v>0</v>
      </c>
      <c r="N516">
        <v>0</v>
      </c>
      <c r="O516">
        <v>0</v>
      </c>
      <c r="P516">
        <v>8</v>
      </c>
      <c r="Q516">
        <v>0</v>
      </c>
      <c r="R516">
        <v>0</v>
      </c>
      <c r="S516">
        <v>15</v>
      </c>
      <c r="T516">
        <v>0</v>
      </c>
      <c r="U516">
        <v>0</v>
      </c>
      <c r="V516">
        <v>0</v>
      </c>
      <c r="W516">
        <v>0</v>
      </c>
      <c r="X516">
        <v>3</v>
      </c>
      <c r="Y516">
        <v>0</v>
      </c>
      <c r="Z516">
        <v>6</v>
      </c>
      <c r="AA516">
        <v>0</v>
      </c>
      <c r="AB516">
        <v>18</v>
      </c>
      <c r="AC516">
        <v>1</v>
      </c>
      <c r="AD516">
        <v>0</v>
      </c>
      <c r="AE516">
        <v>3</v>
      </c>
      <c r="AF516">
        <v>0</v>
      </c>
      <c r="AG516">
        <v>0</v>
      </c>
      <c r="AH516">
        <v>0</v>
      </c>
      <c r="AI516">
        <v>146</v>
      </c>
      <c r="AJ516">
        <v>0</v>
      </c>
      <c r="AK516">
        <v>6</v>
      </c>
      <c r="AL516">
        <v>3</v>
      </c>
      <c r="AM516">
        <v>0</v>
      </c>
      <c r="AN516">
        <v>10</v>
      </c>
      <c r="AO516">
        <v>59</v>
      </c>
      <c r="AP516">
        <v>6</v>
      </c>
      <c r="AQ516">
        <v>2</v>
      </c>
      <c r="AR516">
        <v>0</v>
      </c>
      <c r="AS516">
        <v>0</v>
      </c>
      <c r="AT516">
        <v>0</v>
      </c>
      <c r="AU516">
        <v>2</v>
      </c>
      <c r="AV516">
        <v>78</v>
      </c>
      <c r="AW516">
        <v>0</v>
      </c>
      <c r="AX516">
        <v>25</v>
      </c>
    </row>
    <row r="517" spans="1:50" x14ac:dyDescent="0.3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83</v>
      </c>
      <c r="I517">
        <v>0</v>
      </c>
      <c r="J517">
        <v>0</v>
      </c>
      <c r="K517">
        <v>5</v>
      </c>
      <c r="L517">
        <v>0</v>
      </c>
      <c r="M517">
        <v>0</v>
      </c>
      <c r="N517">
        <v>0</v>
      </c>
      <c r="O517">
        <v>0</v>
      </c>
      <c r="P517">
        <v>2</v>
      </c>
      <c r="Q517">
        <v>0</v>
      </c>
      <c r="R517">
        <v>0</v>
      </c>
      <c r="S517">
        <v>1</v>
      </c>
      <c r="T517">
        <v>1</v>
      </c>
      <c r="U517">
        <v>0</v>
      </c>
      <c r="V517">
        <v>0</v>
      </c>
      <c r="W517">
        <v>0</v>
      </c>
      <c r="X517">
        <v>8</v>
      </c>
      <c r="Y517">
        <v>0</v>
      </c>
      <c r="Z517">
        <v>3</v>
      </c>
      <c r="AA517">
        <v>0</v>
      </c>
      <c r="AB517">
        <v>1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36</v>
      </c>
      <c r="AJ517">
        <v>2</v>
      </c>
      <c r="AK517">
        <v>0</v>
      </c>
      <c r="AL517">
        <v>0</v>
      </c>
      <c r="AM517">
        <v>0</v>
      </c>
      <c r="AN517">
        <v>3</v>
      </c>
      <c r="AO517">
        <v>10</v>
      </c>
      <c r="AP517">
        <v>0</v>
      </c>
      <c r="AQ517">
        <v>2</v>
      </c>
      <c r="AR517">
        <v>0</v>
      </c>
      <c r="AS517">
        <v>0</v>
      </c>
      <c r="AT517">
        <v>0</v>
      </c>
      <c r="AU517">
        <v>0</v>
      </c>
      <c r="AV517">
        <v>8</v>
      </c>
      <c r="AW517">
        <v>0</v>
      </c>
      <c r="AX517">
        <v>0</v>
      </c>
    </row>
    <row r="518" spans="1:50" x14ac:dyDescent="0.3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146</v>
      </c>
      <c r="I518">
        <v>0</v>
      </c>
      <c r="J518">
        <v>0</v>
      </c>
      <c r="K518">
        <v>0</v>
      </c>
      <c r="L518">
        <v>4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11</v>
      </c>
      <c r="AO518">
        <v>7</v>
      </c>
      <c r="AP518">
        <v>0</v>
      </c>
      <c r="AQ518">
        <v>2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1</v>
      </c>
    </row>
    <row r="519" spans="1:50" x14ac:dyDescent="0.3">
      <c r="A519">
        <v>0</v>
      </c>
      <c r="B519">
        <v>0</v>
      </c>
      <c r="C519">
        <v>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109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</row>
    <row r="520" spans="1:50" x14ac:dyDescent="0.3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31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3</v>
      </c>
      <c r="R520">
        <v>76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1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</row>
    <row r="521" spans="1:50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3</v>
      </c>
      <c r="J521">
        <v>9</v>
      </c>
      <c r="K521">
        <v>0</v>
      </c>
      <c r="L521">
        <v>1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2</v>
      </c>
      <c r="AA521">
        <v>0</v>
      </c>
      <c r="AB521">
        <v>9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214</v>
      </c>
      <c r="AJ521">
        <v>0</v>
      </c>
      <c r="AK521">
        <v>6</v>
      </c>
      <c r="AL521">
        <v>1</v>
      </c>
      <c r="AM521">
        <v>0</v>
      </c>
      <c r="AN521">
        <v>0</v>
      </c>
      <c r="AO521">
        <v>48</v>
      </c>
      <c r="AP521">
        <v>10</v>
      </c>
      <c r="AQ521">
        <v>0</v>
      </c>
      <c r="AR521">
        <v>0</v>
      </c>
      <c r="AS521">
        <v>1</v>
      </c>
      <c r="AT521">
        <v>0</v>
      </c>
      <c r="AU521">
        <v>1</v>
      </c>
      <c r="AV521">
        <v>160</v>
      </c>
      <c r="AW521">
        <v>0</v>
      </c>
      <c r="AX521">
        <v>3</v>
      </c>
    </row>
    <row r="522" spans="1:50" x14ac:dyDescent="0.3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</v>
      </c>
      <c r="J522">
        <v>15</v>
      </c>
      <c r="K522">
        <v>0</v>
      </c>
      <c r="L522">
        <v>0</v>
      </c>
      <c r="M522">
        <v>0</v>
      </c>
      <c r="N522">
        <v>7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23</v>
      </c>
      <c r="AC522">
        <v>0</v>
      </c>
      <c r="AD522">
        <v>0</v>
      </c>
      <c r="AE522">
        <v>2</v>
      </c>
      <c r="AF522">
        <v>0</v>
      </c>
      <c r="AG522">
        <v>0</v>
      </c>
      <c r="AH522">
        <v>0</v>
      </c>
      <c r="AI522">
        <v>162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1</v>
      </c>
      <c r="AQ522">
        <v>0</v>
      </c>
      <c r="AR522">
        <v>0</v>
      </c>
      <c r="AS522">
        <v>0</v>
      </c>
      <c r="AT522">
        <v>0</v>
      </c>
      <c r="AU522">
        <v>6</v>
      </c>
      <c r="AV522">
        <v>26</v>
      </c>
      <c r="AW522">
        <v>0</v>
      </c>
      <c r="AX522">
        <v>89</v>
      </c>
    </row>
    <row r="523" spans="1:50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11</v>
      </c>
      <c r="O523">
        <v>0</v>
      </c>
      <c r="P523">
        <v>1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2</v>
      </c>
      <c r="AA523">
        <v>0</v>
      </c>
      <c r="AB523">
        <v>8</v>
      </c>
      <c r="AC523">
        <v>0</v>
      </c>
      <c r="AD523">
        <v>0</v>
      </c>
      <c r="AE523">
        <v>2</v>
      </c>
      <c r="AF523">
        <v>0</v>
      </c>
      <c r="AG523">
        <v>0</v>
      </c>
      <c r="AH523">
        <v>0</v>
      </c>
      <c r="AI523">
        <v>128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18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22</v>
      </c>
      <c r="AW523">
        <v>0</v>
      </c>
      <c r="AX523">
        <v>10</v>
      </c>
    </row>
    <row r="524" spans="1:50" x14ac:dyDescent="0.3">
      <c r="A524">
        <v>0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189</v>
      </c>
      <c r="I524">
        <v>0</v>
      </c>
      <c r="J524">
        <v>2</v>
      </c>
      <c r="K524">
        <v>7</v>
      </c>
      <c r="L524">
        <v>12</v>
      </c>
      <c r="M524">
        <v>0</v>
      </c>
      <c r="N524">
        <v>0</v>
      </c>
      <c r="O524">
        <v>0</v>
      </c>
      <c r="P524">
        <v>7</v>
      </c>
      <c r="Q524">
        <v>0</v>
      </c>
      <c r="R524">
        <v>0</v>
      </c>
      <c r="S524">
        <v>0</v>
      </c>
      <c r="T524">
        <v>3</v>
      </c>
      <c r="U524">
        <v>0</v>
      </c>
      <c r="V524">
        <v>0</v>
      </c>
      <c r="W524">
        <v>0</v>
      </c>
      <c r="X524">
        <v>5</v>
      </c>
      <c r="Y524">
        <v>0</v>
      </c>
      <c r="Z524">
        <v>1</v>
      </c>
      <c r="AA524">
        <v>0</v>
      </c>
      <c r="AB524">
        <v>0</v>
      </c>
      <c r="AC524">
        <v>5</v>
      </c>
      <c r="AD524">
        <v>0</v>
      </c>
      <c r="AE524">
        <v>2</v>
      </c>
      <c r="AF524">
        <v>0</v>
      </c>
      <c r="AG524">
        <v>0</v>
      </c>
      <c r="AH524">
        <v>0</v>
      </c>
      <c r="AI524">
        <v>34</v>
      </c>
      <c r="AJ524">
        <v>0</v>
      </c>
      <c r="AK524">
        <v>14</v>
      </c>
      <c r="AL524">
        <v>5</v>
      </c>
      <c r="AM524">
        <v>0</v>
      </c>
      <c r="AN524">
        <v>9</v>
      </c>
      <c r="AO524">
        <v>125</v>
      </c>
      <c r="AP524">
        <v>1</v>
      </c>
      <c r="AQ524">
        <v>27</v>
      </c>
      <c r="AR524">
        <v>0</v>
      </c>
      <c r="AS524">
        <v>2</v>
      </c>
      <c r="AT524">
        <v>0</v>
      </c>
      <c r="AU524">
        <v>0</v>
      </c>
      <c r="AV524">
        <v>5</v>
      </c>
      <c r="AW524">
        <v>0</v>
      </c>
      <c r="AX524">
        <v>9</v>
      </c>
    </row>
    <row r="525" spans="1:50" x14ac:dyDescent="0.3">
      <c r="A525">
        <v>2</v>
      </c>
      <c r="B525">
        <v>33</v>
      </c>
      <c r="C525">
        <v>13</v>
      </c>
      <c r="D525">
        <v>11</v>
      </c>
      <c r="E525">
        <v>23</v>
      </c>
      <c r="F525">
        <v>17</v>
      </c>
      <c r="G525">
        <v>161</v>
      </c>
      <c r="H525">
        <v>19</v>
      </c>
      <c r="I525">
        <v>5</v>
      </c>
      <c r="J525">
        <v>11</v>
      </c>
      <c r="K525">
        <v>15</v>
      </c>
      <c r="L525">
        <v>5</v>
      </c>
      <c r="M525">
        <v>18</v>
      </c>
      <c r="N525">
        <v>2</v>
      </c>
      <c r="O525">
        <v>14</v>
      </c>
      <c r="P525">
        <v>14</v>
      </c>
      <c r="Q525">
        <v>3</v>
      </c>
      <c r="R525">
        <v>6</v>
      </c>
      <c r="S525">
        <v>4</v>
      </c>
      <c r="T525">
        <v>11</v>
      </c>
      <c r="U525">
        <v>17</v>
      </c>
      <c r="V525">
        <v>4</v>
      </c>
      <c r="W525">
        <v>0</v>
      </c>
      <c r="X525">
        <v>30</v>
      </c>
      <c r="Y525">
        <v>2</v>
      </c>
      <c r="Z525">
        <v>4</v>
      </c>
      <c r="AA525">
        <v>1</v>
      </c>
      <c r="AB525">
        <v>1</v>
      </c>
      <c r="AC525">
        <v>27</v>
      </c>
      <c r="AD525">
        <v>1</v>
      </c>
      <c r="AE525">
        <v>52</v>
      </c>
      <c r="AF525">
        <v>32</v>
      </c>
      <c r="AG525">
        <v>1</v>
      </c>
      <c r="AH525">
        <v>3</v>
      </c>
      <c r="AI525">
        <v>24</v>
      </c>
      <c r="AJ525">
        <v>36</v>
      </c>
      <c r="AK525">
        <v>13</v>
      </c>
      <c r="AL525">
        <v>29</v>
      </c>
      <c r="AM525">
        <v>51</v>
      </c>
      <c r="AN525">
        <v>52</v>
      </c>
      <c r="AO525">
        <v>19</v>
      </c>
      <c r="AP525">
        <v>5</v>
      </c>
      <c r="AQ525">
        <v>450</v>
      </c>
      <c r="AR525">
        <v>17</v>
      </c>
      <c r="AS525">
        <v>13</v>
      </c>
      <c r="AT525">
        <v>2</v>
      </c>
      <c r="AU525">
        <v>2</v>
      </c>
      <c r="AV525">
        <v>7</v>
      </c>
      <c r="AW525">
        <v>13</v>
      </c>
      <c r="AX525">
        <v>53</v>
      </c>
    </row>
    <row r="526" spans="1:50" x14ac:dyDescent="0.3">
      <c r="A526">
        <v>0</v>
      </c>
      <c r="B526">
        <v>0</v>
      </c>
      <c r="C526">
        <v>0</v>
      </c>
      <c r="D526">
        <v>0</v>
      </c>
      <c r="E526">
        <v>6</v>
      </c>
      <c r="F526">
        <v>0</v>
      </c>
      <c r="G526">
        <v>0</v>
      </c>
      <c r="H526">
        <v>84</v>
      </c>
      <c r="I526">
        <v>0</v>
      </c>
      <c r="J526">
        <v>2</v>
      </c>
      <c r="K526">
        <v>7</v>
      </c>
      <c r="L526">
        <v>7</v>
      </c>
      <c r="M526">
        <v>0</v>
      </c>
      <c r="N526">
        <v>0</v>
      </c>
      <c r="O526">
        <v>0</v>
      </c>
      <c r="P526">
        <v>4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165</v>
      </c>
      <c r="AJ526">
        <v>0</v>
      </c>
      <c r="AK526">
        <v>4</v>
      </c>
      <c r="AL526">
        <v>9</v>
      </c>
      <c r="AM526">
        <v>0</v>
      </c>
      <c r="AN526">
        <v>21</v>
      </c>
      <c r="AO526">
        <v>94</v>
      </c>
      <c r="AP526">
        <v>4</v>
      </c>
      <c r="AQ526">
        <v>40</v>
      </c>
      <c r="AR526">
        <v>0</v>
      </c>
      <c r="AS526">
        <v>0</v>
      </c>
      <c r="AT526">
        <v>0</v>
      </c>
      <c r="AU526">
        <v>2</v>
      </c>
      <c r="AV526">
        <v>50</v>
      </c>
      <c r="AW526">
        <v>0</v>
      </c>
      <c r="AX526">
        <v>1</v>
      </c>
    </row>
    <row r="527" spans="1:50" x14ac:dyDescent="0.3">
      <c r="A527">
        <v>7</v>
      </c>
      <c r="B527">
        <v>0</v>
      </c>
      <c r="C527">
        <v>0</v>
      </c>
      <c r="D527">
        <v>29</v>
      </c>
      <c r="E527">
        <v>0</v>
      </c>
      <c r="F527">
        <v>0</v>
      </c>
      <c r="G527">
        <v>0</v>
      </c>
      <c r="H527">
        <v>0</v>
      </c>
      <c r="I527">
        <v>9</v>
      </c>
      <c r="J527">
        <v>48</v>
      </c>
      <c r="K527">
        <v>0</v>
      </c>
      <c r="L527">
        <v>0</v>
      </c>
      <c r="M527">
        <v>0</v>
      </c>
      <c r="N527">
        <v>5</v>
      </c>
      <c r="O527">
        <v>15</v>
      </c>
      <c r="P527">
        <v>2</v>
      </c>
      <c r="Q527">
        <v>5</v>
      </c>
      <c r="R527">
        <v>5</v>
      </c>
      <c r="S527">
        <v>9</v>
      </c>
      <c r="T527">
        <v>0</v>
      </c>
      <c r="U527">
        <v>0</v>
      </c>
      <c r="V527">
        <v>0</v>
      </c>
      <c r="W527">
        <v>3</v>
      </c>
      <c r="X527">
        <v>0</v>
      </c>
      <c r="Y527">
        <v>1</v>
      </c>
      <c r="Z527">
        <v>0</v>
      </c>
      <c r="AA527">
        <v>0</v>
      </c>
      <c r="AB527">
        <v>9</v>
      </c>
      <c r="AC527">
        <v>0</v>
      </c>
      <c r="AD527">
        <v>0</v>
      </c>
      <c r="AE527">
        <v>99</v>
      </c>
      <c r="AF527">
        <v>0</v>
      </c>
      <c r="AG527">
        <v>13</v>
      </c>
      <c r="AH527">
        <v>2</v>
      </c>
      <c r="AI527">
        <v>1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31</v>
      </c>
      <c r="AT527">
        <v>4</v>
      </c>
      <c r="AU527">
        <v>1</v>
      </c>
      <c r="AV527">
        <v>22</v>
      </c>
      <c r="AW527">
        <v>0</v>
      </c>
      <c r="AX527">
        <v>59</v>
      </c>
    </row>
    <row r="528" spans="1:50" x14ac:dyDescent="0.3">
      <c r="A528">
        <v>4</v>
      </c>
      <c r="B528">
        <v>52</v>
      </c>
      <c r="C528">
        <v>0</v>
      </c>
      <c r="D528">
        <v>0</v>
      </c>
      <c r="E528">
        <v>32</v>
      </c>
      <c r="F528">
        <v>41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87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7</v>
      </c>
      <c r="W528">
        <v>0</v>
      </c>
      <c r="X528">
        <v>0</v>
      </c>
      <c r="Y528">
        <v>0</v>
      </c>
      <c r="Z528">
        <v>0</v>
      </c>
      <c r="AA528">
        <v>5</v>
      </c>
      <c r="AB528">
        <v>0</v>
      </c>
      <c r="AC528">
        <v>0</v>
      </c>
      <c r="AD528">
        <v>0</v>
      </c>
      <c r="AE528">
        <v>0</v>
      </c>
      <c r="AF528">
        <v>37</v>
      </c>
      <c r="AG528">
        <v>0</v>
      </c>
      <c r="AH528">
        <v>0</v>
      </c>
      <c r="AI528">
        <v>0</v>
      </c>
      <c r="AJ528">
        <v>58</v>
      </c>
      <c r="AK528">
        <v>0</v>
      </c>
      <c r="AL528">
        <v>0</v>
      </c>
      <c r="AM528">
        <v>50</v>
      </c>
      <c r="AN528">
        <v>0</v>
      </c>
      <c r="AO528">
        <v>0</v>
      </c>
      <c r="AP528">
        <v>0</v>
      </c>
      <c r="AQ528">
        <v>1</v>
      </c>
      <c r="AR528">
        <v>21</v>
      </c>
      <c r="AS528">
        <v>0</v>
      </c>
      <c r="AT528">
        <v>0</v>
      </c>
      <c r="AU528">
        <v>0</v>
      </c>
      <c r="AV528">
        <v>0</v>
      </c>
      <c r="AW528">
        <v>38</v>
      </c>
      <c r="AX528">
        <v>0</v>
      </c>
    </row>
    <row r="529" spans="1:50" x14ac:dyDescent="0.3">
      <c r="A529">
        <v>2</v>
      </c>
      <c r="B529">
        <v>2</v>
      </c>
      <c r="C529">
        <v>17</v>
      </c>
      <c r="D529">
        <v>25</v>
      </c>
      <c r="E529">
        <v>2</v>
      </c>
      <c r="F529">
        <v>0</v>
      </c>
      <c r="G529">
        <v>76</v>
      </c>
      <c r="H529">
        <v>31</v>
      </c>
      <c r="I529">
        <v>1</v>
      </c>
      <c r="J529">
        <v>56</v>
      </c>
      <c r="K529">
        <v>1</v>
      </c>
      <c r="L529">
        <v>8</v>
      </c>
      <c r="M529">
        <v>0</v>
      </c>
      <c r="N529">
        <v>0</v>
      </c>
      <c r="O529">
        <v>8</v>
      </c>
      <c r="P529">
        <v>1</v>
      </c>
      <c r="Q529">
        <v>1</v>
      </c>
      <c r="R529">
        <v>0</v>
      </c>
      <c r="S529">
        <v>1</v>
      </c>
      <c r="T529">
        <v>0</v>
      </c>
      <c r="U529">
        <v>44</v>
      </c>
      <c r="V529">
        <v>2</v>
      </c>
      <c r="W529">
        <v>0</v>
      </c>
      <c r="X529">
        <v>8</v>
      </c>
      <c r="Y529">
        <v>0</v>
      </c>
      <c r="Z529">
        <v>0</v>
      </c>
      <c r="AA529">
        <v>0</v>
      </c>
      <c r="AB529">
        <v>0</v>
      </c>
      <c r="AC529">
        <v>45</v>
      </c>
      <c r="AD529">
        <v>0</v>
      </c>
      <c r="AE529">
        <v>9</v>
      </c>
      <c r="AF529">
        <v>42</v>
      </c>
      <c r="AG529">
        <v>2</v>
      </c>
      <c r="AH529">
        <v>0</v>
      </c>
      <c r="AI529">
        <v>0</v>
      </c>
      <c r="AJ529">
        <v>15</v>
      </c>
      <c r="AK529">
        <v>48</v>
      </c>
      <c r="AL529">
        <v>8</v>
      </c>
      <c r="AM529">
        <v>1</v>
      </c>
      <c r="AN529">
        <v>73</v>
      </c>
      <c r="AO529">
        <v>105</v>
      </c>
      <c r="AP529">
        <v>2</v>
      </c>
      <c r="AQ529">
        <v>78</v>
      </c>
      <c r="AR529">
        <v>11</v>
      </c>
      <c r="AS529">
        <v>55</v>
      </c>
      <c r="AT529">
        <v>0</v>
      </c>
      <c r="AU529">
        <v>0</v>
      </c>
      <c r="AV529">
        <v>0</v>
      </c>
      <c r="AW529">
        <v>0</v>
      </c>
      <c r="AX529">
        <v>162</v>
      </c>
    </row>
    <row r="530" spans="1:50" x14ac:dyDescent="0.3">
      <c r="A530">
        <v>0</v>
      </c>
      <c r="B530">
        <v>0</v>
      </c>
      <c r="C530">
        <v>1</v>
      </c>
      <c r="D530">
        <v>12</v>
      </c>
      <c r="E530">
        <v>0</v>
      </c>
      <c r="F530">
        <v>0</v>
      </c>
      <c r="G530">
        <v>4</v>
      </c>
      <c r="H530">
        <v>0</v>
      </c>
      <c r="I530">
        <v>34</v>
      </c>
      <c r="J530">
        <v>10</v>
      </c>
      <c r="K530">
        <v>28</v>
      </c>
      <c r="L530">
        <v>0</v>
      </c>
      <c r="M530">
        <v>0</v>
      </c>
      <c r="N530">
        <v>5</v>
      </c>
      <c r="O530">
        <v>15</v>
      </c>
      <c r="P530">
        <v>18</v>
      </c>
      <c r="Q530">
        <v>11</v>
      </c>
      <c r="R530">
        <v>21</v>
      </c>
      <c r="S530">
        <v>39</v>
      </c>
      <c r="T530">
        <v>16</v>
      </c>
      <c r="U530">
        <v>5</v>
      </c>
      <c r="V530">
        <v>0</v>
      </c>
      <c r="W530">
        <v>2</v>
      </c>
      <c r="X530">
        <v>25</v>
      </c>
      <c r="Y530">
        <v>2</v>
      </c>
      <c r="Z530">
        <v>23</v>
      </c>
      <c r="AA530">
        <v>0</v>
      </c>
      <c r="AB530">
        <v>37</v>
      </c>
      <c r="AC530">
        <v>23</v>
      </c>
      <c r="AD530">
        <v>2</v>
      </c>
      <c r="AE530">
        <v>157</v>
      </c>
      <c r="AF530">
        <v>0</v>
      </c>
      <c r="AG530">
        <v>14</v>
      </c>
      <c r="AH530">
        <v>6</v>
      </c>
      <c r="AI530">
        <v>193</v>
      </c>
      <c r="AJ530">
        <v>0</v>
      </c>
      <c r="AK530">
        <v>4</v>
      </c>
      <c r="AL530">
        <v>11</v>
      </c>
      <c r="AM530">
        <v>0</v>
      </c>
      <c r="AN530">
        <v>3</v>
      </c>
      <c r="AO530">
        <v>1</v>
      </c>
      <c r="AP530">
        <v>35</v>
      </c>
      <c r="AQ530">
        <v>130</v>
      </c>
      <c r="AR530">
        <v>0</v>
      </c>
      <c r="AS530">
        <v>9</v>
      </c>
      <c r="AT530">
        <v>3</v>
      </c>
      <c r="AU530">
        <v>4</v>
      </c>
      <c r="AV530">
        <v>134</v>
      </c>
      <c r="AW530">
        <v>0</v>
      </c>
      <c r="AX530">
        <v>0</v>
      </c>
    </row>
    <row r="531" spans="1:50" x14ac:dyDescent="0.3">
      <c r="A531">
        <v>0</v>
      </c>
      <c r="B531">
        <v>0</v>
      </c>
      <c r="C531">
        <v>0</v>
      </c>
      <c r="D531">
        <v>4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11</v>
      </c>
      <c r="K531">
        <v>0</v>
      </c>
      <c r="L531">
        <v>0</v>
      </c>
      <c r="M531">
        <v>2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3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</v>
      </c>
      <c r="AC531">
        <v>10</v>
      </c>
      <c r="AD531">
        <v>0</v>
      </c>
      <c r="AE531">
        <v>48</v>
      </c>
      <c r="AF531">
        <v>1</v>
      </c>
      <c r="AG531">
        <v>0</v>
      </c>
      <c r="AH531">
        <v>0</v>
      </c>
      <c r="AI531">
        <v>0</v>
      </c>
      <c r="AJ531">
        <v>3</v>
      </c>
      <c r="AK531">
        <v>0</v>
      </c>
      <c r="AL531">
        <v>0</v>
      </c>
      <c r="AM531">
        <v>0</v>
      </c>
      <c r="AN531">
        <v>9</v>
      </c>
      <c r="AO531">
        <v>0</v>
      </c>
      <c r="AP531">
        <v>0</v>
      </c>
      <c r="AQ531">
        <v>1</v>
      </c>
      <c r="AR531">
        <v>0</v>
      </c>
      <c r="AS531">
        <v>5</v>
      </c>
      <c r="AT531">
        <v>0</v>
      </c>
      <c r="AU531">
        <v>0</v>
      </c>
      <c r="AV531">
        <v>2</v>
      </c>
      <c r="AW531">
        <v>0</v>
      </c>
      <c r="AX531">
        <v>24</v>
      </c>
    </row>
    <row r="532" spans="1:50" x14ac:dyDescent="0.3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48</v>
      </c>
      <c r="I532">
        <v>2</v>
      </c>
      <c r="J532">
        <v>7</v>
      </c>
      <c r="K532">
        <v>9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2</v>
      </c>
      <c r="S532">
        <v>2</v>
      </c>
      <c r="T532">
        <v>0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2</v>
      </c>
      <c r="AA532">
        <v>0</v>
      </c>
      <c r="AB532">
        <v>1</v>
      </c>
      <c r="AC532">
        <v>7</v>
      </c>
      <c r="AD532">
        <v>1</v>
      </c>
      <c r="AE532">
        <v>6</v>
      </c>
      <c r="AF532">
        <v>0</v>
      </c>
      <c r="AG532">
        <v>3</v>
      </c>
      <c r="AH532">
        <v>1</v>
      </c>
      <c r="AI532">
        <v>179</v>
      </c>
      <c r="AJ532">
        <v>0</v>
      </c>
      <c r="AK532">
        <v>59</v>
      </c>
      <c r="AL532">
        <v>3</v>
      </c>
      <c r="AM532">
        <v>0</v>
      </c>
      <c r="AN532">
        <v>2</v>
      </c>
      <c r="AO532">
        <v>26</v>
      </c>
      <c r="AP532">
        <v>7</v>
      </c>
      <c r="AQ532">
        <v>2</v>
      </c>
      <c r="AR532">
        <v>0</v>
      </c>
      <c r="AS532">
        <v>0</v>
      </c>
      <c r="AT532">
        <v>0</v>
      </c>
      <c r="AU532">
        <v>0</v>
      </c>
      <c r="AV532">
        <v>22</v>
      </c>
      <c r="AW532">
        <v>0</v>
      </c>
      <c r="AX532">
        <v>20</v>
      </c>
    </row>
    <row r="533" spans="1:50" x14ac:dyDescent="0.3">
      <c r="A533">
        <v>0</v>
      </c>
      <c r="B533">
        <v>0</v>
      </c>
      <c r="C533">
        <v>1</v>
      </c>
      <c r="D533">
        <v>17</v>
      </c>
      <c r="E533">
        <v>6</v>
      </c>
      <c r="F533">
        <v>1</v>
      </c>
      <c r="G533">
        <v>14</v>
      </c>
      <c r="H533">
        <v>53</v>
      </c>
      <c r="I533">
        <v>5</v>
      </c>
      <c r="J533">
        <v>21</v>
      </c>
      <c r="K533">
        <v>21</v>
      </c>
      <c r="L533">
        <v>10</v>
      </c>
      <c r="M533">
        <v>12</v>
      </c>
      <c r="N533">
        <v>1</v>
      </c>
      <c r="O533">
        <v>1</v>
      </c>
      <c r="P533">
        <v>9</v>
      </c>
      <c r="Q533">
        <v>4</v>
      </c>
      <c r="R533">
        <v>0</v>
      </c>
      <c r="S533">
        <v>8</v>
      </c>
      <c r="T533">
        <v>5</v>
      </c>
      <c r="U533">
        <v>2</v>
      </c>
      <c r="V533">
        <v>0</v>
      </c>
      <c r="W533">
        <v>2</v>
      </c>
      <c r="X533">
        <v>27</v>
      </c>
      <c r="Y533">
        <v>0</v>
      </c>
      <c r="Z533">
        <v>3</v>
      </c>
      <c r="AA533">
        <v>0</v>
      </c>
      <c r="AB533">
        <v>9</v>
      </c>
      <c r="AC533">
        <v>35</v>
      </c>
      <c r="AD533">
        <v>6</v>
      </c>
      <c r="AE533">
        <v>112</v>
      </c>
      <c r="AF533">
        <v>7</v>
      </c>
      <c r="AG533">
        <v>1</v>
      </c>
      <c r="AH533">
        <v>5</v>
      </c>
      <c r="AI533">
        <v>67</v>
      </c>
      <c r="AJ533">
        <v>82</v>
      </c>
      <c r="AK533">
        <v>26</v>
      </c>
      <c r="AL533">
        <v>9</v>
      </c>
      <c r="AM533">
        <v>1</v>
      </c>
      <c r="AN533">
        <v>46</v>
      </c>
      <c r="AO533">
        <v>39</v>
      </c>
      <c r="AP533">
        <v>38</v>
      </c>
      <c r="AQ533">
        <v>97</v>
      </c>
      <c r="AR533">
        <v>2</v>
      </c>
      <c r="AS533">
        <v>15</v>
      </c>
      <c r="AT533">
        <v>0</v>
      </c>
      <c r="AU533">
        <v>5</v>
      </c>
      <c r="AV533">
        <v>43</v>
      </c>
      <c r="AW533">
        <v>4</v>
      </c>
      <c r="AX533">
        <v>31</v>
      </c>
    </row>
    <row r="534" spans="1:50" x14ac:dyDescent="0.3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34</v>
      </c>
      <c r="AX534">
        <v>0</v>
      </c>
    </row>
    <row r="535" spans="1:50" x14ac:dyDescent="0.3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2</v>
      </c>
      <c r="Q535">
        <v>0</v>
      </c>
      <c r="R535">
        <v>0</v>
      </c>
      <c r="S535">
        <v>0</v>
      </c>
      <c r="T535">
        <v>21</v>
      </c>
      <c r="U535">
        <v>0</v>
      </c>
      <c r="V535">
        <v>0</v>
      </c>
      <c r="W535">
        <v>0</v>
      </c>
      <c r="X535">
        <v>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1</v>
      </c>
      <c r="AI535">
        <v>23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5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18</v>
      </c>
      <c r="AX535">
        <v>0</v>
      </c>
    </row>
    <row r="536" spans="1:50" x14ac:dyDescent="0.3">
      <c r="A536">
        <v>1</v>
      </c>
      <c r="B536">
        <v>5</v>
      </c>
      <c r="C536">
        <v>6</v>
      </c>
      <c r="D536">
        <v>0</v>
      </c>
      <c r="E536">
        <v>14</v>
      </c>
      <c r="F536">
        <v>4</v>
      </c>
      <c r="G536">
        <v>10</v>
      </c>
      <c r="H536">
        <v>126</v>
      </c>
      <c r="I536">
        <v>0</v>
      </c>
      <c r="J536">
        <v>7</v>
      </c>
      <c r="K536">
        <v>11</v>
      </c>
      <c r="L536">
        <v>2</v>
      </c>
      <c r="M536">
        <v>11</v>
      </c>
      <c r="N536">
        <v>2</v>
      </c>
      <c r="O536">
        <v>4</v>
      </c>
      <c r="P536">
        <v>26</v>
      </c>
      <c r="Q536">
        <v>1</v>
      </c>
      <c r="R536">
        <v>0</v>
      </c>
      <c r="S536">
        <v>4</v>
      </c>
      <c r="T536">
        <v>6</v>
      </c>
      <c r="U536">
        <v>3</v>
      </c>
      <c r="V536">
        <v>1</v>
      </c>
      <c r="W536">
        <v>1</v>
      </c>
      <c r="X536">
        <v>15</v>
      </c>
      <c r="Y536">
        <v>0</v>
      </c>
      <c r="Z536">
        <v>12</v>
      </c>
      <c r="AA536">
        <v>1</v>
      </c>
      <c r="AB536">
        <v>5</v>
      </c>
      <c r="AC536">
        <v>30</v>
      </c>
      <c r="AD536">
        <v>0</v>
      </c>
      <c r="AE536">
        <v>30</v>
      </c>
      <c r="AF536">
        <v>1</v>
      </c>
      <c r="AG536">
        <v>5</v>
      </c>
      <c r="AH536">
        <v>2</v>
      </c>
      <c r="AI536">
        <v>54</v>
      </c>
      <c r="AJ536">
        <v>14</v>
      </c>
      <c r="AK536">
        <v>31</v>
      </c>
      <c r="AL536">
        <v>34</v>
      </c>
      <c r="AM536">
        <v>5</v>
      </c>
      <c r="AN536">
        <v>24</v>
      </c>
      <c r="AO536">
        <v>83</v>
      </c>
      <c r="AP536">
        <v>22</v>
      </c>
      <c r="AQ536">
        <v>122</v>
      </c>
      <c r="AR536">
        <v>5</v>
      </c>
      <c r="AS536">
        <v>6</v>
      </c>
      <c r="AT536">
        <v>1</v>
      </c>
      <c r="AU536">
        <v>1</v>
      </c>
      <c r="AV536">
        <v>47</v>
      </c>
      <c r="AW536">
        <v>14</v>
      </c>
      <c r="AX536">
        <v>26</v>
      </c>
    </row>
    <row r="537" spans="1:50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2</v>
      </c>
      <c r="K537">
        <v>18</v>
      </c>
      <c r="L537">
        <v>0</v>
      </c>
      <c r="M537">
        <v>0</v>
      </c>
      <c r="N537">
        <v>0</v>
      </c>
      <c r="O537">
        <v>0</v>
      </c>
      <c r="P537">
        <v>4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2</v>
      </c>
      <c r="Z537">
        <v>2</v>
      </c>
      <c r="AA537">
        <v>0</v>
      </c>
      <c r="AB537">
        <v>11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174</v>
      </c>
      <c r="AJ537">
        <v>0</v>
      </c>
      <c r="AK537">
        <v>1</v>
      </c>
      <c r="AL537">
        <v>12</v>
      </c>
      <c r="AM537">
        <v>0</v>
      </c>
      <c r="AN537">
        <v>0</v>
      </c>
      <c r="AO537">
        <v>0</v>
      </c>
      <c r="AP537">
        <v>10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88</v>
      </c>
      <c r="AW537">
        <v>0</v>
      </c>
      <c r="AX537">
        <v>0</v>
      </c>
    </row>
    <row r="538" spans="1:50" x14ac:dyDescent="0.3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362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</row>
    <row r="539" spans="1:50" x14ac:dyDescent="0.3">
      <c r="A539">
        <v>0</v>
      </c>
      <c r="B539">
        <v>4</v>
      </c>
      <c r="C539">
        <v>17</v>
      </c>
      <c r="D539">
        <v>0</v>
      </c>
      <c r="E539">
        <v>5</v>
      </c>
      <c r="F539">
        <v>0</v>
      </c>
      <c r="G539">
        <v>13</v>
      </c>
      <c r="H539">
        <v>154</v>
      </c>
      <c r="I539">
        <v>0</v>
      </c>
      <c r="J539">
        <v>0</v>
      </c>
      <c r="K539">
        <v>0</v>
      </c>
      <c r="L539">
        <v>2</v>
      </c>
      <c r="M539">
        <v>8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2</v>
      </c>
      <c r="U539">
        <v>2</v>
      </c>
      <c r="V539">
        <v>23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4</v>
      </c>
      <c r="AD539">
        <v>0</v>
      </c>
      <c r="AE539">
        <v>0</v>
      </c>
      <c r="AF539">
        <v>0</v>
      </c>
      <c r="AG539">
        <v>1</v>
      </c>
      <c r="AH539">
        <v>0</v>
      </c>
      <c r="AI539">
        <v>0</v>
      </c>
      <c r="AJ539">
        <v>44</v>
      </c>
      <c r="AK539">
        <v>6</v>
      </c>
      <c r="AL539">
        <v>0</v>
      </c>
      <c r="AM539">
        <v>11</v>
      </c>
      <c r="AN539">
        <v>4</v>
      </c>
      <c r="AO539">
        <v>13</v>
      </c>
      <c r="AP539">
        <v>11</v>
      </c>
      <c r="AQ539">
        <v>7</v>
      </c>
      <c r="AR539">
        <v>9</v>
      </c>
      <c r="AS539">
        <v>0</v>
      </c>
      <c r="AT539">
        <v>0</v>
      </c>
      <c r="AU539">
        <v>0</v>
      </c>
      <c r="AV539">
        <v>0</v>
      </c>
      <c r="AW539">
        <v>1</v>
      </c>
      <c r="AX539">
        <v>1</v>
      </c>
    </row>
    <row r="540" spans="1:50" x14ac:dyDescent="0.3">
      <c r="A540">
        <v>1</v>
      </c>
      <c r="B540">
        <v>40</v>
      </c>
      <c r="C540">
        <v>13</v>
      </c>
      <c r="D540">
        <v>33</v>
      </c>
      <c r="E540">
        <v>27</v>
      </c>
      <c r="F540">
        <v>9</v>
      </c>
      <c r="G540">
        <v>148</v>
      </c>
      <c r="H540">
        <v>53</v>
      </c>
      <c r="I540">
        <v>16</v>
      </c>
      <c r="J540">
        <v>45</v>
      </c>
      <c r="K540">
        <v>22</v>
      </c>
      <c r="L540">
        <v>3</v>
      </c>
      <c r="M540">
        <v>20</v>
      </c>
      <c r="N540">
        <v>2</v>
      </c>
      <c r="O540">
        <v>36</v>
      </c>
      <c r="P540">
        <v>115</v>
      </c>
      <c r="Q540">
        <v>3</v>
      </c>
      <c r="R540">
        <v>24</v>
      </c>
      <c r="S540">
        <v>22</v>
      </c>
      <c r="T540">
        <v>13</v>
      </c>
      <c r="U540">
        <v>42</v>
      </c>
      <c r="V540">
        <v>4</v>
      </c>
      <c r="W540">
        <v>3</v>
      </c>
      <c r="X540">
        <v>45</v>
      </c>
      <c r="Y540">
        <v>4</v>
      </c>
      <c r="Z540">
        <v>4</v>
      </c>
      <c r="AA540">
        <v>4</v>
      </c>
      <c r="AB540">
        <v>5</v>
      </c>
      <c r="AC540">
        <v>35</v>
      </c>
      <c r="AD540">
        <v>2</v>
      </c>
      <c r="AE540">
        <v>41</v>
      </c>
      <c r="AF540">
        <v>69</v>
      </c>
      <c r="AG540">
        <v>13</v>
      </c>
      <c r="AH540">
        <v>5</v>
      </c>
      <c r="AI540">
        <v>43</v>
      </c>
      <c r="AJ540">
        <v>41</v>
      </c>
      <c r="AK540">
        <v>33</v>
      </c>
      <c r="AL540">
        <v>77</v>
      </c>
      <c r="AM540">
        <v>62</v>
      </c>
      <c r="AN540">
        <v>80</v>
      </c>
      <c r="AO540">
        <v>34</v>
      </c>
      <c r="AP540">
        <v>4</v>
      </c>
      <c r="AQ540">
        <v>706</v>
      </c>
      <c r="AR540">
        <v>19</v>
      </c>
      <c r="AS540">
        <v>40</v>
      </c>
      <c r="AT540">
        <v>13</v>
      </c>
      <c r="AU540">
        <v>1</v>
      </c>
      <c r="AV540">
        <v>88</v>
      </c>
      <c r="AW540">
        <v>7</v>
      </c>
      <c r="AX540">
        <v>86</v>
      </c>
    </row>
    <row r="541" spans="1:50" x14ac:dyDescent="0.3">
      <c r="A541">
        <v>8</v>
      </c>
      <c r="B541">
        <v>5</v>
      </c>
      <c r="C541">
        <v>3</v>
      </c>
      <c r="D541">
        <v>14</v>
      </c>
      <c r="E541">
        <v>1</v>
      </c>
      <c r="F541">
        <v>0</v>
      </c>
      <c r="G541">
        <v>108</v>
      </c>
      <c r="H541">
        <v>0</v>
      </c>
      <c r="I541">
        <v>27</v>
      </c>
      <c r="J541">
        <v>23</v>
      </c>
      <c r="K541">
        <v>1</v>
      </c>
      <c r="L541">
        <v>0</v>
      </c>
      <c r="M541">
        <v>4</v>
      </c>
      <c r="N541">
        <v>0</v>
      </c>
      <c r="O541">
        <v>13</v>
      </c>
      <c r="P541">
        <v>1</v>
      </c>
      <c r="Q541">
        <v>17</v>
      </c>
      <c r="R541">
        <v>32</v>
      </c>
      <c r="S541">
        <v>7</v>
      </c>
      <c r="T541">
        <v>1</v>
      </c>
      <c r="U541">
        <v>4</v>
      </c>
      <c r="V541">
        <v>0</v>
      </c>
      <c r="W541">
        <v>1</v>
      </c>
      <c r="X541">
        <v>29</v>
      </c>
      <c r="Y541">
        <v>0</v>
      </c>
      <c r="Z541">
        <v>0</v>
      </c>
      <c r="AA541">
        <v>0</v>
      </c>
      <c r="AB541">
        <v>1</v>
      </c>
      <c r="AC541">
        <v>1</v>
      </c>
      <c r="AD541">
        <v>1</v>
      </c>
      <c r="AE541">
        <v>28</v>
      </c>
      <c r="AF541">
        <v>211</v>
      </c>
      <c r="AG541">
        <v>5</v>
      </c>
      <c r="AH541">
        <v>0</v>
      </c>
      <c r="AI541">
        <v>3</v>
      </c>
      <c r="AJ541">
        <v>23</v>
      </c>
      <c r="AK541">
        <v>20</v>
      </c>
      <c r="AL541">
        <v>3</v>
      </c>
      <c r="AM541">
        <v>21</v>
      </c>
      <c r="AN541">
        <v>4</v>
      </c>
      <c r="AO541">
        <v>0</v>
      </c>
      <c r="AP541">
        <v>0</v>
      </c>
      <c r="AQ541">
        <v>131</v>
      </c>
      <c r="AR541">
        <v>7</v>
      </c>
      <c r="AS541">
        <v>18</v>
      </c>
      <c r="AT541">
        <v>2</v>
      </c>
      <c r="AU541">
        <v>0</v>
      </c>
      <c r="AV541">
        <v>0</v>
      </c>
      <c r="AW541">
        <v>7</v>
      </c>
      <c r="AX541">
        <v>20</v>
      </c>
    </row>
    <row r="542" spans="1:50" x14ac:dyDescent="0.3">
      <c r="A542">
        <v>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5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2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2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66</v>
      </c>
      <c r="AJ542">
        <v>0</v>
      </c>
      <c r="AK542">
        <v>3</v>
      </c>
      <c r="AL542">
        <v>0</v>
      </c>
      <c r="AM542">
        <v>0</v>
      </c>
      <c r="AN542">
        <v>0</v>
      </c>
      <c r="AO542">
        <v>0</v>
      </c>
      <c r="AP542">
        <v>4</v>
      </c>
      <c r="AQ542">
        <v>0</v>
      </c>
      <c r="AR542">
        <v>0</v>
      </c>
      <c r="AS542">
        <v>4</v>
      </c>
      <c r="AT542">
        <v>0</v>
      </c>
      <c r="AU542">
        <v>3</v>
      </c>
      <c r="AV542">
        <v>0</v>
      </c>
      <c r="AW542">
        <v>0</v>
      </c>
      <c r="AX542">
        <v>5</v>
      </c>
    </row>
    <row r="543" spans="1:50" x14ac:dyDescent="0.3">
      <c r="A543">
        <v>4</v>
      </c>
      <c r="B543">
        <v>4</v>
      </c>
      <c r="C543">
        <v>14</v>
      </c>
      <c r="D543">
        <v>1</v>
      </c>
      <c r="E543">
        <v>9</v>
      </c>
      <c r="F543">
        <v>7</v>
      </c>
      <c r="G543">
        <v>3</v>
      </c>
      <c r="H543">
        <v>5</v>
      </c>
      <c r="I543">
        <v>1</v>
      </c>
      <c r="J543">
        <v>35</v>
      </c>
      <c r="K543">
        <v>15</v>
      </c>
      <c r="L543">
        <v>3</v>
      </c>
      <c r="M543">
        <v>17</v>
      </c>
      <c r="N543">
        <v>3</v>
      </c>
      <c r="O543">
        <v>0</v>
      </c>
      <c r="P543">
        <v>13</v>
      </c>
      <c r="Q543">
        <v>2</v>
      </c>
      <c r="R543">
        <v>3</v>
      </c>
      <c r="S543">
        <v>0</v>
      </c>
      <c r="T543">
        <v>1</v>
      </c>
      <c r="U543">
        <v>4</v>
      </c>
      <c r="V543">
        <v>1</v>
      </c>
      <c r="W543">
        <v>0</v>
      </c>
      <c r="X543">
        <v>31</v>
      </c>
      <c r="Y543">
        <v>0</v>
      </c>
      <c r="Z543">
        <v>1</v>
      </c>
      <c r="AA543">
        <v>1</v>
      </c>
      <c r="AB543">
        <v>9</v>
      </c>
      <c r="AC543">
        <v>25</v>
      </c>
      <c r="AD543">
        <v>0</v>
      </c>
      <c r="AE543">
        <v>8</v>
      </c>
      <c r="AF543">
        <v>6</v>
      </c>
      <c r="AG543">
        <v>0</v>
      </c>
      <c r="AH543">
        <v>2</v>
      </c>
      <c r="AI543">
        <v>107</v>
      </c>
      <c r="AJ543">
        <v>11</v>
      </c>
      <c r="AK543">
        <v>26</v>
      </c>
      <c r="AL543">
        <v>14</v>
      </c>
      <c r="AM543">
        <v>1</v>
      </c>
      <c r="AN543">
        <v>28</v>
      </c>
      <c r="AO543">
        <v>81</v>
      </c>
      <c r="AP543">
        <v>36</v>
      </c>
      <c r="AQ543">
        <v>54</v>
      </c>
      <c r="AR543">
        <v>2</v>
      </c>
      <c r="AS543">
        <v>3</v>
      </c>
      <c r="AT543">
        <v>0</v>
      </c>
      <c r="AU543">
        <v>1</v>
      </c>
      <c r="AV543">
        <v>113</v>
      </c>
      <c r="AW543">
        <v>4</v>
      </c>
      <c r="AX543">
        <v>37</v>
      </c>
    </row>
    <row r="544" spans="1:50" x14ac:dyDescent="0.3">
      <c r="A544">
        <v>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2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2</v>
      </c>
      <c r="AF544">
        <v>189</v>
      </c>
      <c r="AG544">
        <v>0</v>
      </c>
      <c r="AH544">
        <v>0</v>
      </c>
      <c r="AI544">
        <v>0</v>
      </c>
      <c r="AJ544">
        <v>0</v>
      </c>
      <c r="AK544">
        <v>1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11</v>
      </c>
      <c r="AR544">
        <v>5</v>
      </c>
      <c r="AS544">
        <v>0</v>
      </c>
      <c r="AT544">
        <v>2</v>
      </c>
      <c r="AU544">
        <v>0</v>
      </c>
      <c r="AV544">
        <v>0</v>
      </c>
      <c r="AW544">
        <v>0</v>
      </c>
      <c r="AX544">
        <v>0</v>
      </c>
    </row>
    <row r="545" spans="1:50" x14ac:dyDescent="0.3">
      <c r="A545">
        <v>0</v>
      </c>
      <c r="B545">
        <v>0</v>
      </c>
      <c r="C545">
        <v>0</v>
      </c>
      <c r="D545">
        <v>26</v>
      </c>
      <c r="E545">
        <v>0</v>
      </c>
      <c r="F545">
        <v>0</v>
      </c>
      <c r="G545">
        <v>0</v>
      </c>
      <c r="H545">
        <v>0</v>
      </c>
      <c r="I545">
        <v>3</v>
      </c>
      <c r="J545">
        <v>15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4</v>
      </c>
      <c r="R545">
        <v>63</v>
      </c>
      <c r="S545">
        <v>11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87</v>
      </c>
      <c r="AF545">
        <v>40</v>
      </c>
      <c r="AG545">
        <v>1</v>
      </c>
      <c r="AH545">
        <v>0</v>
      </c>
      <c r="AI545">
        <v>1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17</v>
      </c>
      <c r="AR545">
        <v>0</v>
      </c>
      <c r="AS545">
        <v>1</v>
      </c>
      <c r="AT545">
        <v>2</v>
      </c>
      <c r="AU545">
        <v>0</v>
      </c>
      <c r="AV545">
        <v>0</v>
      </c>
      <c r="AW545">
        <v>0</v>
      </c>
      <c r="AX545">
        <v>28</v>
      </c>
    </row>
    <row r="546" spans="1:50" x14ac:dyDescent="0.3">
      <c r="A546">
        <v>0</v>
      </c>
      <c r="B546">
        <v>0</v>
      </c>
      <c r="C546">
        <v>0</v>
      </c>
      <c r="D546">
        <v>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7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10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3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5</v>
      </c>
    </row>
    <row r="547" spans="1:50" x14ac:dyDescent="0.3">
      <c r="A547">
        <v>4</v>
      </c>
      <c r="B547">
        <v>4</v>
      </c>
      <c r="C547">
        <v>3</v>
      </c>
      <c r="D547">
        <v>2</v>
      </c>
      <c r="E547">
        <v>4</v>
      </c>
      <c r="F547">
        <v>1</v>
      </c>
      <c r="G547">
        <v>5</v>
      </c>
      <c r="H547">
        <v>0</v>
      </c>
      <c r="I547">
        <v>0</v>
      </c>
      <c r="J547">
        <v>4</v>
      </c>
      <c r="K547">
        <v>0</v>
      </c>
      <c r="L547">
        <v>0</v>
      </c>
      <c r="M547">
        <v>13</v>
      </c>
      <c r="N547">
        <v>0</v>
      </c>
      <c r="O547">
        <v>0</v>
      </c>
      <c r="P547">
        <v>0</v>
      </c>
      <c r="Q547">
        <v>0</v>
      </c>
      <c r="R547">
        <v>8</v>
      </c>
      <c r="S547">
        <v>6</v>
      </c>
      <c r="T547">
        <v>1</v>
      </c>
      <c r="U547">
        <v>1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13</v>
      </c>
      <c r="AF547">
        <v>37</v>
      </c>
      <c r="AG547">
        <v>1</v>
      </c>
      <c r="AH547">
        <v>1</v>
      </c>
      <c r="AI547">
        <v>3</v>
      </c>
      <c r="AJ547">
        <v>15</v>
      </c>
      <c r="AK547">
        <v>0</v>
      </c>
      <c r="AL547">
        <v>0</v>
      </c>
      <c r="AM547">
        <v>7</v>
      </c>
      <c r="AN547">
        <v>0</v>
      </c>
      <c r="AO547">
        <v>1</v>
      </c>
      <c r="AP547">
        <v>0</v>
      </c>
      <c r="AQ547">
        <v>11</v>
      </c>
      <c r="AR547">
        <v>0</v>
      </c>
      <c r="AS547">
        <v>1</v>
      </c>
      <c r="AT547">
        <v>0</v>
      </c>
      <c r="AU547">
        <v>0</v>
      </c>
      <c r="AV547">
        <v>0</v>
      </c>
      <c r="AW547">
        <v>4</v>
      </c>
      <c r="AX547">
        <v>12</v>
      </c>
    </row>
    <row r="548" spans="1:50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6</v>
      </c>
      <c r="AF548">
        <v>1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409</v>
      </c>
      <c r="AR548">
        <v>0</v>
      </c>
      <c r="AS548">
        <v>3</v>
      </c>
      <c r="AT548">
        <v>0</v>
      </c>
      <c r="AU548">
        <v>0</v>
      </c>
      <c r="AV548">
        <v>0</v>
      </c>
      <c r="AW548">
        <v>0</v>
      </c>
      <c r="AX548">
        <v>2</v>
      </c>
    </row>
    <row r="549" spans="1:50" x14ac:dyDescent="0.3">
      <c r="A549">
        <v>0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64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</row>
    <row r="550" spans="1:50" x14ac:dyDescent="0.3">
      <c r="A550">
        <v>0</v>
      </c>
      <c r="B550">
        <v>0</v>
      </c>
      <c r="C550">
        <v>0</v>
      </c>
      <c r="D550">
        <v>2</v>
      </c>
      <c r="E550">
        <v>0</v>
      </c>
      <c r="F550">
        <v>0</v>
      </c>
      <c r="G550">
        <v>33</v>
      </c>
      <c r="H550">
        <v>2</v>
      </c>
      <c r="I550">
        <v>1</v>
      </c>
      <c r="J550">
        <v>1</v>
      </c>
      <c r="K550">
        <v>11</v>
      </c>
      <c r="L550">
        <v>0</v>
      </c>
      <c r="M550">
        <v>7</v>
      </c>
      <c r="N550">
        <v>2</v>
      </c>
      <c r="O550">
        <v>0</v>
      </c>
      <c r="P550">
        <v>0</v>
      </c>
      <c r="Q550">
        <v>0</v>
      </c>
      <c r="R550">
        <v>2</v>
      </c>
      <c r="S550">
        <v>2</v>
      </c>
      <c r="T550">
        <v>10</v>
      </c>
      <c r="U550">
        <v>1</v>
      </c>
      <c r="V550">
        <v>2</v>
      </c>
      <c r="W550">
        <v>1</v>
      </c>
      <c r="X550">
        <v>37</v>
      </c>
      <c r="Y550">
        <v>0</v>
      </c>
      <c r="Z550">
        <v>0</v>
      </c>
      <c r="AA550">
        <v>2</v>
      </c>
      <c r="AB550">
        <v>0</v>
      </c>
      <c r="AC550">
        <v>28</v>
      </c>
      <c r="AD550">
        <v>0</v>
      </c>
      <c r="AE550">
        <v>12</v>
      </c>
      <c r="AF550">
        <v>33</v>
      </c>
      <c r="AG550">
        <v>0</v>
      </c>
      <c r="AH550">
        <v>0</v>
      </c>
      <c r="AI550">
        <v>26</v>
      </c>
      <c r="AJ550">
        <v>16</v>
      </c>
      <c r="AK550">
        <v>37</v>
      </c>
      <c r="AL550">
        <v>32</v>
      </c>
      <c r="AM550">
        <v>1</v>
      </c>
      <c r="AN550">
        <v>57</v>
      </c>
      <c r="AO550">
        <v>1</v>
      </c>
      <c r="AP550">
        <v>3</v>
      </c>
      <c r="AQ550">
        <v>549</v>
      </c>
      <c r="AR550">
        <v>2</v>
      </c>
      <c r="AS550">
        <v>0</v>
      </c>
      <c r="AT550">
        <v>0</v>
      </c>
      <c r="AU550">
        <v>0</v>
      </c>
      <c r="AV550">
        <v>0</v>
      </c>
      <c r="AW550">
        <v>6</v>
      </c>
      <c r="AX550">
        <v>14</v>
      </c>
    </row>
    <row r="551" spans="1:50" x14ac:dyDescent="0.3">
      <c r="A551">
        <v>0</v>
      </c>
      <c r="B551">
        <v>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</row>
    <row r="552" spans="1:50" x14ac:dyDescent="0.3">
      <c r="A552">
        <v>0</v>
      </c>
      <c r="B552">
        <v>0</v>
      </c>
      <c r="C552">
        <v>6</v>
      </c>
      <c r="D552">
        <v>0</v>
      </c>
      <c r="E552">
        <v>5</v>
      </c>
      <c r="F552">
        <v>0</v>
      </c>
      <c r="G552">
        <v>0</v>
      </c>
      <c r="H552">
        <v>22</v>
      </c>
      <c r="I552">
        <v>0</v>
      </c>
      <c r="J552">
        <v>3</v>
      </c>
      <c r="K552">
        <v>19</v>
      </c>
      <c r="L552">
        <v>3</v>
      </c>
      <c r="M552">
        <v>4</v>
      </c>
      <c r="N552">
        <v>0</v>
      </c>
      <c r="O552">
        <v>0</v>
      </c>
      <c r="P552">
        <v>20</v>
      </c>
      <c r="Q552">
        <v>0</v>
      </c>
      <c r="R552">
        <v>0</v>
      </c>
      <c r="S552">
        <v>3</v>
      </c>
      <c r="T552">
        <v>0</v>
      </c>
      <c r="U552">
        <v>2</v>
      </c>
      <c r="V552">
        <v>0</v>
      </c>
      <c r="W552">
        <v>0</v>
      </c>
      <c r="X552">
        <v>46</v>
      </c>
      <c r="Y552">
        <v>0</v>
      </c>
      <c r="Z552">
        <v>25</v>
      </c>
      <c r="AA552">
        <v>0</v>
      </c>
      <c r="AB552">
        <v>26</v>
      </c>
      <c r="AC552">
        <v>29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102</v>
      </c>
      <c r="AJ552">
        <v>0</v>
      </c>
      <c r="AK552">
        <v>27</v>
      </c>
      <c r="AL552">
        <v>34</v>
      </c>
      <c r="AM552">
        <v>0</v>
      </c>
      <c r="AN552">
        <v>28</v>
      </c>
      <c r="AO552">
        <v>171</v>
      </c>
      <c r="AP552">
        <v>8</v>
      </c>
      <c r="AQ552">
        <v>19</v>
      </c>
      <c r="AR552">
        <v>0</v>
      </c>
      <c r="AS552">
        <v>1</v>
      </c>
      <c r="AT552">
        <v>0</v>
      </c>
      <c r="AU552">
        <v>0</v>
      </c>
      <c r="AV552">
        <v>63</v>
      </c>
      <c r="AW552">
        <v>2</v>
      </c>
      <c r="AX552">
        <v>12</v>
      </c>
    </row>
    <row r="553" spans="1:50" x14ac:dyDescent="0.3">
      <c r="A553">
        <v>0</v>
      </c>
      <c r="B553">
        <v>14</v>
      </c>
      <c r="C553">
        <v>0</v>
      </c>
      <c r="D553">
        <v>0</v>
      </c>
      <c r="E553">
        <v>1</v>
      </c>
      <c r="F553">
        <v>11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79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1</v>
      </c>
      <c r="V553">
        <v>0</v>
      </c>
      <c r="W553">
        <v>0</v>
      </c>
      <c r="X553">
        <v>21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2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</row>
    <row r="554" spans="1:50" x14ac:dyDescent="0.3">
      <c r="A554">
        <v>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78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1</v>
      </c>
    </row>
    <row r="555" spans="1:50" x14ac:dyDescent="0.3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94</v>
      </c>
      <c r="I555">
        <v>0</v>
      </c>
      <c r="J555">
        <v>0</v>
      </c>
      <c r="K555">
        <v>0</v>
      </c>
      <c r="L555">
        <v>7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4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</row>
    <row r="556" spans="1:50" x14ac:dyDescent="0.3">
      <c r="A556">
        <v>0</v>
      </c>
      <c r="B556">
        <v>4</v>
      </c>
      <c r="C556">
        <v>0</v>
      </c>
      <c r="D556">
        <v>0</v>
      </c>
      <c r="E556">
        <v>5</v>
      </c>
      <c r="F556">
        <v>1</v>
      </c>
      <c r="G556">
        <v>8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143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8</v>
      </c>
      <c r="W556">
        <v>0</v>
      </c>
      <c r="X556">
        <v>0</v>
      </c>
      <c r="Y556">
        <v>0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4</v>
      </c>
      <c r="AG556">
        <v>0</v>
      </c>
      <c r="AH556">
        <v>0</v>
      </c>
      <c r="AI556">
        <v>0</v>
      </c>
      <c r="AJ556">
        <v>3</v>
      </c>
      <c r="AK556">
        <v>0</v>
      </c>
      <c r="AL556">
        <v>0</v>
      </c>
      <c r="AM556">
        <v>0</v>
      </c>
      <c r="AN556">
        <v>9</v>
      </c>
      <c r="AO556">
        <v>0</v>
      </c>
      <c r="AP556">
        <v>0</v>
      </c>
      <c r="AQ556">
        <v>0</v>
      </c>
      <c r="AR556">
        <v>1</v>
      </c>
      <c r="AS556">
        <v>0</v>
      </c>
      <c r="AT556">
        <v>0</v>
      </c>
      <c r="AU556">
        <v>0</v>
      </c>
      <c r="AV556">
        <v>0</v>
      </c>
      <c r="AW556">
        <v>2</v>
      </c>
      <c r="AX556">
        <v>0</v>
      </c>
    </row>
    <row r="557" spans="1:50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181</v>
      </c>
      <c r="I557">
        <v>0</v>
      </c>
      <c r="J557">
        <v>0</v>
      </c>
      <c r="K557">
        <v>0</v>
      </c>
      <c r="L557">
        <v>13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4</v>
      </c>
      <c r="AO557">
        <v>4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</row>
    <row r="558" spans="1:50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2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9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1</v>
      </c>
      <c r="AX558">
        <v>0</v>
      </c>
    </row>
    <row r="559" spans="1:50" x14ac:dyDescent="0.3">
      <c r="A559">
        <v>5</v>
      </c>
      <c r="B559">
        <v>4</v>
      </c>
      <c r="C559">
        <v>0</v>
      </c>
      <c r="D559">
        <v>9</v>
      </c>
      <c r="E559">
        <v>2</v>
      </c>
      <c r="F559">
        <v>0</v>
      </c>
      <c r="G559">
        <v>15</v>
      </c>
      <c r="H559">
        <v>0</v>
      </c>
      <c r="I559">
        <v>3</v>
      </c>
      <c r="J559">
        <v>19</v>
      </c>
      <c r="K559">
        <v>0</v>
      </c>
      <c r="L559">
        <v>0</v>
      </c>
      <c r="M559">
        <v>1</v>
      </c>
      <c r="N559">
        <v>7</v>
      </c>
      <c r="O559">
        <v>0</v>
      </c>
      <c r="P559">
        <v>0</v>
      </c>
      <c r="Q559">
        <v>7</v>
      </c>
      <c r="R559">
        <v>12</v>
      </c>
      <c r="S559">
        <v>2</v>
      </c>
      <c r="T559">
        <v>1</v>
      </c>
      <c r="U559">
        <v>4</v>
      </c>
      <c r="V559">
        <v>0</v>
      </c>
      <c r="W559">
        <v>1</v>
      </c>
      <c r="X559">
        <v>1</v>
      </c>
      <c r="Y559">
        <v>0</v>
      </c>
      <c r="Z559">
        <v>0</v>
      </c>
      <c r="AA559">
        <v>2</v>
      </c>
      <c r="AB559">
        <v>0</v>
      </c>
      <c r="AC559">
        <v>3</v>
      </c>
      <c r="AD559">
        <v>3</v>
      </c>
      <c r="AE559">
        <v>13</v>
      </c>
      <c r="AF559">
        <v>254</v>
      </c>
      <c r="AG559">
        <v>2</v>
      </c>
      <c r="AH559">
        <v>3</v>
      </c>
      <c r="AI559">
        <v>2</v>
      </c>
      <c r="AJ559">
        <v>65</v>
      </c>
      <c r="AK559">
        <v>3</v>
      </c>
      <c r="AL559">
        <v>29</v>
      </c>
      <c r="AM559">
        <v>2</v>
      </c>
      <c r="AN559">
        <v>16</v>
      </c>
      <c r="AO559">
        <v>0</v>
      </c>
      <c r="AP559">
        <v>2</v>
      </c>
      <c r="AQ559">
        <v>95</v>
      </c>
      <c r="AR559">
        <v>23</v>
      </c>
      <c r="AS559">
        <v>0</v>
      </c>
      <c r="AT559">
        <v>2</v>
      </c>
      <c r="AU559">
        <v>1</v>
      </c>
      <c r="AV559">
        <v>0</v>
      </c>
      <c r="AW559">
        <v>24</v>
      </c>
      <c r="AX559">
        <v>8</v>
      </c>
    </row>
    <row r="560" spans="1:50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1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</row>
    <row r="561" spans="1:50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246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4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</row>
    <row r="562" spans="1:50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1</v>
      </c>
      <c r="AX563">
        <v>0</v>
      </c>
    </row>
    <row r="564" spans="1:50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4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1</v>
      </c>
      <c r="AT565">
        <v>0</v>
      </c>
      <c r="AU565">
        <v>0</v>
      </c>
      <c r="AV565">
        <v>0</v>
      </c>
      <c r="AW565">
        <v>0</v>
      </c>
      <c r="AX565">
        <v>0</v>
      </c>
    </row>
    <row r="566" spans="1:50" x14ac:dyDescent="0.3">
      <c r="A566">
        <v>0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1</v>
      </c>
      <c r="H566">
        <v>2</v>
      </c>
      <c r="I566">
        <v>9</v>
      </c>
      <c r="J566">
        <v>20</v>
      </c>
      <c r="K566">
        <v>56</v>
      </c>
      <c r="L566">
        <v>3</v>
      </c>
      <c r="M566">
        <v>0</v>
      </c>
      <c r="N566">
        <v>14</v>
      </c>
      <c r="O566">
        <v>0</v>
      </c>
      <c r="P566">
        <v>16</v>
      </c>
      <c r="Q566">
        <v>7</v>
      </c>
      <c r="R566">
        <v>11</v>
      </c>
      <c r="S566">
        <v>49</v>
      </c>
      <c r="T566">
        <v>0</v>
      </c>
      <c r="U566">
        <v>0</v>
      </c>
      <c r="V566">
        <v>0</v>
      </c>
      <c r="W566">
        <v>3</v>
      </c>
      <c r="X566">
        <v>0</v>
      </c>
      <c r="Y566">
        <v>2</v>
      </c>
      <c r="Z566">
        <v>16</v>
      </c>
      <c r="AA566">
        <v>0</v>
      </c>
      <c r="AB566">
        <v>9</v>
      </c>
      <c r="AC566">
        <v>11</v>
      </c>
      <c r="AD566">
        <v>6</v>
      </c>
      <c r="AE566">
        <v>54</v>
      </c>
      <c r="AF566">
        <v>0</v>
      </c>
      <c r="AG566">
        <v>0</v>
      </c>
      <c r="AH566">
        <v>2</v>
      </c>
      <c r="AI566">
        <v>107</v>
      </c>
      <c r="AJ566">
        <v>0</v>
      </c>
      <c r="AK566">
        <v>52</v>
      </c>
      <c r="AL566">
        <v>3</v>
      </c>
      <c r="AM566">
        <v>0</v>
      </c>
      <c r="AN566">
        <v>3</v>
      </c>
      <c r="AO566">
        <v>221</v>
      </c>
      <c r="AP566">
        <v>14</v>
      </c>
      <c r="AQ566">
        <v>46</v>
      </c>
      <c r="AR566">
        <v>0</v>
      </c>
      <c r="AS566">
        <v>4</v>
      </c>
      <c r="AT566">
        <v>0</v>
      </c>
      <c r="AU566">
        <v>2</v>
      </c>
      <c r="AV566">
        <v>27</v>
      </c>
      <c r="AW566">
        <v>14</v>
      </c>
      <c r="AX566">
        <v>83</v>
      </c>
    </row>
    <row r="567" spans="1:50" x14ac:dyDescent="0.3">
      <c r="A567">
        <v>4</v>
      </c>
      <c r="B567">
        <v>6</v>
      </c>
      <c r="C567">
        <v>6</v>
      </c>
      <c r="D567">
        <v>33</v>
      </c>
      <c r="E567">
        <v>10</v>
      </c>
      <c r="F567">
        <v>7</v>
      </c>
      <c r="G567">
        <v>5</v>
      </c>
      <c r="H567">
        <v>1</v>
      </c>
      <c r="I567">
        <v>20</v>
      </c>
      <c r="J567">
        <v>27</v>
      </c>
      <c r="K567">
        <v>2</v>
      </c>
      <c r="L567">
        <v>4</v>
      </c>
      <c r="M567">
        <v>11</v>
      </c>
      <c r="N567">
        <v>6</v>
      </c>
      <c r="O567">
        <v>3</v>
      </c>
      <c r="P567">
        <v>1</v>
      </c>
      <c r="Q567">
        <v>1</v>
      </c>
      <c r="R567">
        <v>18</v>
      </c>
      <c r="S567">
        <v>19</v>
      </c>
      <c r="T567">
        <v>6</v>
      </c>
      <c r="U567">
        <v>4</v>
      </c>
      <c r="V567">
        <v>1</v>
      </c>
      <c r="W567">
        <v>2</v>
      </c>
      <c r="X567">
        <v>2</v>
      </c>
      <c r="Y567">
        <v>1</v>
      </c>
      <c r="Z567">
        <v>6</v>
      </c>
      <c r="AA567">
        <v>2</v>
      </c>
      <c r="AB567">
        <v>17</v>
      </c>
      <c r="AC567">
        <v>7</v>
      </c>
      <c r="AD567">
        <v>2</v>
      </c>
      <c r="AE567">
        <v>67</v>
      </c>
      <c r="AF567">
        <v>22</v>
      </c>
      <c r="AG567">
        <v>3</v>
      </c>
      <c r="AH567">
        <v>2</v>
      </c>
      <c r="AI567">
        <v>41</v>
      </c>
      <c r="AJ567">
        <v>8</v>
      </c>
      <c r="AK567">
        <v>10</v>
      </c>
      <c r="AL567">
        <v>6</v>
      </c>
      <c r="AM567">
        <v>4</v>
      </c>
      <c r="AN567">
        <v>8</v>
      </c>
      <c r="AO567">
        <v>5</v>
      </c>
      <c r="AP567">
        <v>9</v>
      </c>
      <c r="AQ567">
        <v>11</v>
      </c>
      <c r="AR567">
        <v>8</v>
      </c>
      <c r="AS567">
        <v>31</v>
      </c>
      <c r="AT567">
        <v>0</v>
      </c>
      <c r="AU567">
        <v>0</v>
      </c>
      <c r="AV567">
        <v>19</v>
      </c>
      <c r="AW567">
        <v>7</v>
      </c>
      <c r="AX567">
        <v>97</v>
      </c>
    </row>
    <row r="568" spans="1:50" x14ac:dyDescent="0.3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6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</row>
    <row r="569" spans="1:50" x14ac:dyDescent="0.3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1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5</v>
      </c>
      <c r="AN569">
        <v>0</v>
      </c>
      <c r="AO569">
        <v>1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x14ac:dyDescent="0.3">
      <c r="A570">
        <v>5</v>
      </c>
      <c r="B570">
        <v>8</v>
      </c>
      <c r="C570">
        <v>20</v>
      </c>
      <c r="D570">
        <v>2</v>
      </c>
      <c r="E570">
        <v>3</v>
      </c>
      <c r="F570">
        <v>4</v>
      </c>
      <c r="G570">
        <v>46</v>
      </c>
      <c r="H570">
        <v>1</v>
      </c>
      <c r="I570">
        <v>6</v>
      </c>
      <c r="J570">
        <v>9</v>
      </c>
      <c r="K570">
        <v>1</v>
      </c>
      <c r="L570">
        <v>2</v>
      </c>
      <c r="M570">
        <v>9</v>
      </c>
      <c r="N570">
        <v>1</v>
      </c>
      <c r="O570">
        <v>2</v>
      </c>
      <c r="P570">
        <v>3</v>
      </c>
      <c r="Q570">
        <v>3</v>
      </c>
      <c r="R570">
        <v>10</v>
      </c>
      <c r="S570">
        <v>4</v>
      </c>
      <c r="T570">
        <v>1</v>
      </c>
      <c r="U570">
        <v>33</v>
      </c>
      <c r="V570">
        <v>4</v>
      </c>
      <c r="W570">
        <v>1</v>
      </c>
      <c r="X570">
        <v>39</v>
      </c>
      <c r="Y570">
        <v>0</v>
      </c>
      <c r="Z570">
        <v>2</v>
      </c>
      <c r="AA570">
        <v>1</v>
      </c>
      <c r="AB570">
        <v>3</v>
      </c>
      <c r="AC570">
        <v>32</v>
      </c>
      <c r="AD570">
        <v>1</v>
      </c>
      <c r="AE570">
        <v>8</v>
      </c>
      <c r="AF570">
        <v>19</v>
      </c>
      <c r="AG570">
        <v>1</v>
      </c>
      <c r="AH570">
        <v>1</v>
      </c>
      <c r="AI570">
        <v>28</v>
      </c>
      <c r="AJ570">
        <v>31</v>
      </c>
      <c r="AK570">
        <v>15</v>
      </c>
      <c r="AL570">
        <v>2</v>
      </c>
      <c r="AM570">
        <v>7</v>
      </c>
      <c r="AN570">
        <v>23</v>
      </c>
      <c r="AO570">
        <v>7</v>
      </c>
      <c r="AP570">
        <v>6</v>
      </c>
      <c r="AQ570">
        <v>9</v>
      </c>
      <c r="AR570">
        <v>1</v>
      </c>
      <c r="AS570">
        <v>6</v>
      </c>
      <c r="AT570">
        <v>0</v>
      </c>
      <c r="AU570">
        <v>1</v>
      </c>
      <c r="AV570">
        <v>1</v>
      </c>
      <c r="AW570">
        <v>11</v>
      </c>
      <c r="AX570">
        <v>2</v>
      </c>
    </row>
    <row r="571" spans="1:50" x14ac:dyDescent="0.3">
      <c r="A571">
        <v>0</v>
      </c>
      <c r="B571">
        <v>0</v>
      </c>
      <c r="C571">
        <v>2</v>
      </c>
      <c r="D571">
        <v>0</v>
      </c>
      <c r="E571">
        <v>6</v>
      </c>
      <c r="F571">
        <v>0</v>
      </c>
      <c r="G571">
        <v>6</v>
      </c>
      <c r="H571">
        <v>11</v>
      </c>
      <c r="I571">
        <v>0</v>
      </c>
      <c r="J571">
        <v>5</v>
      </c>
      <c r="K571">
        <v>0</v>
      </c>
      <c r="L571">
        <v>5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12</v>
      </c>
      <c r="U571">
        <v>4</v>
      </c>
      <c r="V571">
        <v>0</v>
      </c>
      <c r="W571">
        <v>0</v>
      </c>
      <c r="X571">
        <v>2</v>
      </c>
      <c r="Y571">
        <v>0</v>
      </c>
      <c r="Z571">
        <v>0</v>
      </c>
      <c r="AA571">
        <v>0</v>
      </c>
      <c r="AB571">
        <v>0</v>
      </c>
      <c r="AC571">
        <v>17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15</v>
      </c>
      <c r="AJ571">
        <v>0</v>
      </c>
      <c r="AK571">
        <v>17</v>
      </c>
      <c r="AL571">
        <v>0</v>
      </c>
      <c r="AM571">
        <v>1</v>
      </c>
      <c r="AN571">
        <v>31</v>
      </c>
      <c r="AO571">
        <v>50</v>
      </c>
      <c r="AP571">
        <v>1</v>
      </c>
      <c r="AQ571">
        <v>2</v>
      </c>
      <c r="AR571">
        <v>0</v>
      </c>
      <c r="AS571">
        <v>1</v>
      </c>
      <c r="AT571">
        <v>0</v>
      </c>
      <c r="AU571">
        <v>1</v>
      </c>
      <c r="AV571">
        <v>0</v>
      </c>
      <c r="AW571">
        <v>0</v>
      </c>
      <c r="AX571">
        <v>56</v>
      </c>
    </row>
    <row r="572" spans="1:50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2</v>
      </c>
      <c r="J572">
        <v>13</v>
      </c>
      <c r="K572">
        <v>1</v>
      </c>
      <c r="L572">
        <v>2</v>
      </c>
      <c r="M572">
        <v>0</v>
      </c>
      <c r="N572">
        <v>4</v>
      </c>
      <c r="O572">
        <v>6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1</v>
      </c>
      <c r="Z572">
        <v>0</v>
      </c>
      <c r="AA572">
        <v>0</v>
      </c>
      <c r="AB572">
        <v>8</v>
      </c>
      <c r="AC572">
        <v>0</v>
      </c>
      <c r="AD572">
        <v>0</v>
      </c>
      <c r="AE572">
        <v>2</v>
      </c>
      <c r="AF572">
        <v>0</v>
      </c>
      <c r="AG572">
        <v>1</v>
      </c>
      <c r="AH572">
        <v>0</v>
      </c>
      <c r="AI572">
        <v>64</v>
      </c>
      <c r="AJ572">
        <v>0</v>
      </c>
      <c r="AK572">
        <v>2</v>
      </c>
      <c r="AL572">
        <v>2</v>
      </c>
      <c r="AM572">
        <v>0</v>
      </c>
      <c r="AN572">
        <v>7</v>
      </c>
      <c r="AO572">
        <v>38</v>
      </c>
      <c r="AP572">
        <v>14</v>
      </c>
      <c r="AQ572">
        <v>0</v>
      </c>
      <c r="AR572">
        <v>0</v>
      </c>
      <c r="AS572">
        <v>4</v>
      </c>
      <c r="AT572">
        <v>1</v>
      </c>
      <c r="AU572">
        <v>2</v>
      </c>
      <c r="AV572">
        <v>64</v>
      </c>
      <c r="AW572">
        <v>0</v>
      </c>
      <c r="AX572">
        <v>31</v>
      </c>
    </row>
    <row r="573" spans="1:50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3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7</v>
      </c>
    </row>
    <row r="574" spans="1:50" x14ac:dyDescent="0.3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30</v>
      </c>
      <c r="AD574">
        <v>0</v>
      </c>
      <c r="AE574">
        <v>0</v>
      </c>
      <c r="AF574">
        <v>143</v>
      </c>
      <c r="AG574">
        <v>0</v>
      </c>
      <c r="AH574">
        <v>0</v>
      </c>
      <c r="AI574">
        <v>0</v>
      </c>
      <c r="AJ574">
        <v>3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6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</row>
    <row r="575" spans="1:50" x14ac:dyDescent="0.3">
      <c r="A575">
        <v>3</v>
      </c>
      <c r="B575">
        <v>22</v>
      </c>
      <c r="C575">
        <v>20</v>
      </c>
      <c r="D575">
        <v>0</v>
      </c>
      <c r="E575">
        <v>29</v>
      </c>
      <c r="F575">
        <v>21</v>
      </c>
      <c r="G575">
        <v>58</v>
      </c>
      <c r="H575">
        <v>2</v>
      </c>
      <c r="I575">
        <v>0</v>
      </c>
      <c r="J575">
        <v>1</v>
      </c>
      <c r="K575">
        <v>3</v>
      </c>
      <c r="L575">
        <v>4</v>
      </c>
      <c r="M575">
        <v>41</v>
      </c>
      <c r="N575">
        <v>0</v>
      </c>
      <c r="O575">
        <v>0</v>
      </c>
      <c r="P575">
        <v>4</v>
      </c>
      <c r="Q575">
        <v>0</v>
      </c>
      <c r="R575">
        <v>0</v>
      </c>
      <c r="S575">
        <v>0</v>
      </c>
      <c r="T575">
        <v>17</v>
      </c>
      <c r="U575">
        <v>55</v>
      </c>
      <c r="V575">
        <v>21</v>
      </c>
      <c r="W575">
        <v>0</v>
      </c>
      <c r="X575">
        <v>36</v>
      </c>
      <c r="Y575">
        <v>0</v>
      </c>
      <c r="Z575">
        <v>0</v>
      </c>
      <c r="AA575">
        <v>6</v>
      </c>
      <c r="AB575">
        <v>0</v>
      </c>
      <c r="AC575">
        <v>55</v>
      </c>
      <c r="AD575">
        <v>0</v>
      </c>
      <c r="AE575">
        <v>0</v>
      </c>
      <c r="AF575">
        <v>37</v>
      </c>
      <c r="AG575">
        <v>0</v>
      </c>
      <c r="AH575">
        <v>0</v>
      </c>
      <c r="AI575">
        <v>23</v>
      </c>
      <c r="AJ575">
        <v>18</v>
      </c>
      <c r="AK575">
        <v>41</v>
      </c>
      <c r="AL575">
        <v>0</v>
      </c>
      <c r="AM575">
        <v>15</v>
      </c>
      <c r="AN575">
        <v>51</v>
      </c>
      <c r="AO575">
        <v>14</v>
      </c>
      <c r="AP575">
        <v>13</v>
      </c>
      <c r="AQ575">
        <v>7</v>
      </c>
      <c r="AR575">
        <v>18</v>
      </c>
      <c r="AS575">
        <v>0</v>
      </c>
      <c r="AT575">
        <v>0</v>
      </c>
      <c r="AU575">
        <v>0</v>
      </c>
      <c r="AV575">
        <v>0</v>
      </c>
      <c r="AW575">
        <v>10</v>
      </c>
      <c r="AX575">
        <v>0</v>
      </c>
    </row>
    <row r="576" spans="1:50" x14ac:dyDescent="0.3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3</v>
      </c>
      <c r="K576">
        <v>0</v>
      </c>
      <c r="L576">
        <v>0</v>
      </c>
      <c r="M576">
        <v>0</v>
      </c>
      <c r="N576">
        <v>4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2</v>
      </c>
      <c r="AA576">
        <v>0</v>
      </c>
      <c r="AB576">
        <v>1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1</v>
      </c>
      <c r="AI576">
        <v>39</v>
      </c>
      <c r="AJ576">
        <v>0</v>
      </c>
      <c r="AK576">
        <v>0</v>
      </c>
      <c r="AL576">
        <v>0</v>
      </c>
      <c r="AM576">
        <v>0</v>
      </c>
      <c r="AN576">
        <v>3</v>
      </c>
      <c r="AO576">
        <v>20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9</v>
      </c>
      <c r="AW576">
        <v>0</v>
      </c>
      <c r="AX576">
        <v>47</v>
      </c>
    </row>
    <row r="577" spans="1:50" x14ac:dyDescent="0.3">
      <c r="A577">
        <v>8</v>
      </c>
      <c r="B577">
        <v>37</v>
      </c>
      <c r="C577">
        <v>49</v>
      </c>
      <c r="D577">
        <v>0</v>
      </c>
      <c r="E577">
        <v>26</v>
      </c>
      <c r="F577">
        <v>35</v>
      </c>
      <c r="G577">
        <v>188</v>
      </c>
      <c r="H577">
        <v>33</v>
      </c>
      <c r="I577">
        <v>0</v>
      </c>
      <c r="J577">
        <v>2</v>
      </c>
      <c r="K577">
        <v>6</v>
      </c>
      <c r="L577">
        <v>6</v>
      </c>
      <c r="M577">
        <v>28</v>
      </c>
      <c r="N577">
        <v>0</v>
      </c>
      <c r="O577">
        <v>1</v>
      </c>
      <c r="P577">
        <v>13</v>
      </c>
      <c r="Q577">
        <v>0</v>
      </c>
      <c r="R577">
        <v>0</v>
      </c>
      <c r="S577">
        <v>2</v>
      </c>
      <c r="T577">
        <v>9</v>
      </c>
      <c r="U577">
        <v>63</v>
      </c>
      <c r="V577">
        <v>15</v>
      </c>
      <c r="W577">
        <v>0</v>
      </c>
      <c r="X577">
        <v>70</v>
      </c>
      <c r="Y577">
        <v>0</v>
      </c>
      <c r="Z577">
        <v>0</v>
      </c>
      <c r="AA577">
        <v>7</v>
      </c>
      <c r="AB577">
        <v>0</v>
      </c>
      <c r="AC577">
        <v>46</v>
      </c>
      <c r="AD577">
        <v>0</v>
      </c>
      <c r="AE577">
        <v>2</v>
      </c>
      <c r="AF577">
        <v>52</v>
      </c>
      <c r="AG577">
        <v>0</v>
      </c>
      <c r="AH577">
        <v>0</v>
      </c>
      <c r="AI577">
        <v>1</v>
      </c>
      <c r="AJ577">
        <v>66</v>
      </c>
      <c r="AK577">
        <v>39</v>
      </c>
      <c r="AL577">
        <v>9</v>
      </c>
      <c r="AM577">
        <v>61</v>
      </c>
      <c r="AN577">
        <v>71</v>
      </c>
      <c r="AO577">
        <v>117</v>
      </c>
      <c r="AP577">
        <v>2</v>
      </c>
      <c r="AQ577">
        <v>96</v>
      </c>
      <c r="AR577">
        <v>52</v>
      </c>
      <c r="AS577">
        <v>0</v>
      </c>
      <c r="AT577">
        <v>0</v>
      </c>
      <c r="AU577">
        <v>0</v>
      </c>
      <c r="AV577">
        <v>1</v>
      </c>
      <c r="AW577">
        <v>29</v>
      </c>
      <c r="AX577">
        <v>10</v>
      </c>
    </row>
    <row r="578" spans="1:50" x14ac:dyDescent="0.3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3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</row>
    <row r="579" spans="1:50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69</v>
      </c>
      <c r="K579">
        <v>0</v>
      </c>
      <c r="L579">
        <v>1</v>
      </c>
      <c r="M579">
        <v>0</v>
      </c>
      <c r="N579">
        <v>15</v>
      </c>
      <c r="O579">
        <v>0</v>
      </c>
      <c r="P579">
        <v>3</v>
      </c>
      <c r="Q579">
        <v>2</v>
      </c>
      <c r="R579">
        <v>0</v>
      </c>
      <c r="S579">
        <v>9</v>
      </c>
      <c r="T579">
        <v>0</v>
      </c>
      <c r="U579">
        <v>0</v>
      </c>
      <c r="V579">
        <v>0</v>
      </c>
      <c r="W579">
        <v>2</v>
      </c>
      <c r="X579">
        <v>0</v>
      </c>
      <c r="Y579">
        <v>2</v>
      </c>
      <c r="Z579">
        <v>0</v>
      </c>
      <c r="AA579">
        <v>0</v>
      </c>
      <c r="AB579">
        <v>12</v>
      </c>
      <c r="AC579">
        <v>0</v>
      </c>
      <c r="AD579">
        <v>0</v>
      </c>
      <c r="AE579">
        <v>63</v>
      </c>
      <c r="AF579">
        <v>0</v>
      </c>
      <c r="AG579">
        <v>0</v>
      </c>
      <c r="AH579">
        <v>0</v>
      </c>
      <c r="AI579">
        <v>73</v>
      </c>
      <c r="AJ579">
        <v>0</v>
      </c>
      <c r="AK579">
        <v>0</v>
      </c>
      <c r="AL579">
        <v>0</v>
      </c>
      <c r="AM579">
        <v>0</v>
      </c>
      <c r="AN579">
        <v>3</v>
      </c>
      <c r="AO579">
        <v>1</v>
      </c>
      <c r="AP579">
        <v>40</v>
      </c>
      <c r="AQ579">
        <v>19</v>
      </c>
      <c r="AR579">
        <v>0</v>
      </c>
      <c r="AS579">
        <v>20</v>
      </c>
      <c r="AT579">
        <v>1</v>
      </c>
      <c r="AU579">
        <v>2</v>
      </c>
      <c r="AV579">
        <v>801</v>
      </c>
      <c r="AW579">
        <v>0</v>
      </c>
      <c r="AX579">
        <v>25</v>
      </c>
    </row>
    <row r="580" spans="1:50" x14ac:dyDescent="0.3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2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44</v>
      </c>
      <c r="AX580">
        <v>0</v>
      </c>
    </row>
    <row r="581" spans="1:50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1</v>
      </c>
      <c r="AT581">
        <v>2</v>
      </c>
      <c r="AU581">
        <v>0</v>
      </c>
      <c r="AV581">
        <v>0</v>
      </c>
      <c r="AW581">
        <v>0</v>
      </c>
      <c r="AX581">
        <v>1</v>
      </c>
    </row>
    <row r="582" spans="1:50" x14ac:dyDescent="0.3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</row>
    <row r="583" spans="1:50" x14ac:dyDescent="0.3">
      <c r="A583">
        <v>0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2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4</v>
      </c>
      <c r="S583">
        <v>8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4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2</v>
      </c>
      <c r="AT583">
        <v>0</v>
      </c>
      <c r="AU583">
        <v>0</v>
      </c>
      <c r="AV583">
        <v>0</v>
      </c>
      <c r="AW583">
        <v>0</v>
      </c>
      <c r="AX583">
        <v>10</v>
      </c>
    </row>
    <row r="584" spans="1:50" x14ac:dyDescent="0.3">
      <c r="A584">
        <v>14</v>
      </c>
      <c r="B584">
        <v>0</v>
      </c>
      <c r="C584">
        <v>10</v>
      </c>
      <c r="D584">
        <v>7</v>
      </c>
      <c r="E584">
        <v>11</v>
      </c>
      <c r="F584">
        <v>4</v>
      </c>
      <c r="G584">
        <v>2</v>
      </c>
      <c r="H584">
        <v>0</v>
      </c>
      <c r="I584">
        <v>0</v>
      </c>
      <c r="J584">
        <v>34</v>
      </c>
      <c r="K584">
        <v>3</v>
      </c>
      <c r="L584">
        <v>1</v>
      </c>
      <c r="M584">
        <v>40</v>
      </c>
      <c r="N584">
        <v>4</v>
      </c>
      <c r="O584">
        <v>1</v>
      </c>
      <c r="P584">
        <v>7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18</v>
      </c>
      <c r="Y584">
        <v>0</v>
      </c>
      <c r="Z584">
        <v>0</v>
      </c>
      <c r="AA584">
        <v>0</v>
      </c>
      <c r="AB584">
        <v>2</v>
      </c>
      <c r="AC584">
        <v>5</v>
      </c>
      <c r="AD584">
        <v>0</v>
      </c>
      <c r="AE584">
        <v>26</v>
      </c>
      <c r="AF584">
        <v>16</v>
      </c>
      <c r="AG584">
        <v>0</v>
      </c>
      <c r="AH584">
        <v>0</v>
      </c>
      <c r="AI584">
        <v>6</v>
      </c>
      <c r="AJ584">
        <v>75</v>
      </c>
      <c r="AK584">
        <v>5</v>
      </c>
      <c r="AL584">
        <v>22</v>
      </c>
      <c r="AM584">
        <v>0</v>
      </c>
      <c r="AN584">
        <v>5</v>
      </c>
      <c r="AO584">
        <v>153</v>
      </c>
      <c r="AP584">
        <v>31</v>
      </c>
      <c r="AQ584">
        <v>22</v>
      </c>
      <c r="AR584">
        <v>0</v>
      </c>
      <c r="AS584">
        <v>7</v>
      </c>
      <c r="AT584">
        <v>0</v>
      </c>
      <c r="AU584">
        <v>1</v>
      </c>
      <c r="AV584">
        <v>137</v>
      </c>
      <c r="AW584">
        <v>0</v>
      </c>
      <c r="AX584">
        <v>49</v>
      </c>
    </row>
    <row r="585" spans="1:50" x14ac:dyDescent="0.3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</row>
    <row r="586" spans="1:50" x14ac:dyDescent="0.3">
      <c r="A586">
        <v>2</v>
      </c>
      <c r="B586">
        <v>16</v>
      </c>
      <c r="C586">
        <v>10</v>
      </c>
      <c r="D586">
        <v>19</v>
      </c>
      <c r="E586">
        <v>11</v>
      </c>
      <c r="F586">
        <v>15</v>
      </c>
      <c r="G586">
        <v>34</v>
      </c>
      <c r="H586">
        <v>53</v>
      </c>
      <c r="I586">
        <v>6</v>
      </c>
      <c r="J586">
        <v>39</v>
      </c>
      <c r="K586">
        <v>7</v>
      </c>
      <c r="L586">
        <v>18</v>
      </c>
      <c r="M586">
        <v>12</v>
      </c>
      <c r="N586">
        <v>0</v>
      </c>
      <c r="O586">
        <v>12</v>
      </c>
      <c r="P586">
        <v>18</v>
      </c>
      <c r="Q586">
        <v>1</v>
      </c>
      <c r="R586">
        <v>12</v>
      </c>
      <c r="S586">
        <v>11</v>
      </c>
      <c r="T586">
        <v>5</v>
      </c>
      <c r="U586">
        <v>16</v>
      </c>
      <c r="V586">
        <v>4</v>
      </c>
      <c r="W586">
        <v>0</v>
      </c>
      <c r="X586">
        <v>26</v>
      </c>
      <c r="Y586">
        <v>1</v>
      </c>
      <c r="Z586">
        <v>7</v>
      </c>
      <c r="AA586">
        <v>2</v>
      </c>
      <c r="AB586">
        <v>6</v>
      </c>
      <c r="AC586">
        <v>20</v>
      </c>
      <c r="AD586">
        <v>0</v>
      </c>
      <c r="AE586">
        <v>27</v>
      </c>
      <c r="AF586">
        <v>74</v>
      </c>
      <c r="AG586">
        <v>3</v>
      </c>
      <c r="AH586">
        <v>1</v>
      </c>
      <c r="AI586">
        <v>34</v>
      </c>
      <c r="AJ586">
        <v>36</v>
      </c>
      <c r="AK586">
        <v>19</v>
      </c>
      <c r="AL586">
        <v>25</v>
      </c>
      <c r="AM586">
        <v>27</v>
      </c>
      <c r="AN586">
        <v>46</v>
      </c>
      <c r="AO586">
        <v>46</v>
      </c>
      <c r="AP586">
        <v>6</v>
      </c>
      <c r="AQ586">
        <v>98</v>
      </c>
      <c r="AR586">
        <v>29</v>
      </c>
      <c r="AS586">
        <v>32</v>
      </c>
      <c r="AT586">
        <v>2</v>
      </c>
      <c r="AU586">
        <v>1</v>
      </c>
      <c r="AV586">
        <v>16</v>
      </c>
      <c r="AW586">
        <v>4</v>
      </c>
      <c r="AX586">
        <v>72</v>
      </c>
    </row>
    <row r="587" spans="1:50" x14ac:dyDescent="0.3">
      <c r="A587">
        <v>10</v>
      </c>
      <c r="B587">
        <v>0</v>
      </c>
      <c r="C587">
        <v>1</v>
      </c>
      <c r="D587">
        <v>5</v>
      </c>
      <c r="E587">
        <v>1</v>
      </c>
      <c r="F587">
        <v>1</v>
      </c>
      <c r="G587">
        <v>0</v>
      </c>
      <c r="H587">
        <v>0</v>
      </c>
      <c r="I587">
        <v>8</v>
      </c>
      <c r="J587">
        <v>32</v>
      </c>
      <c r="K587">
        <v>17</v>
      </c>
      <c r="L587">
        <v>3</v>
      </c>
      <c r="M587">
        <v>0</v>
      </c>
      <c r="N587">
        <v>1</v>
      </c>
      <c r="O587">
        <v>0</v>
      </c>
      <c r="P587">
        <v>21</v>
      </c>
      <c r="Q587">
        <v>2</v>
      </c>
      <c r="R587">
        <v>0</v>
      </c>
      <c r="S587">
        <v>11</v>
      </c>
      <c r="T587">
        <v>0</v>
      </c>
      <c r="U587">
        <v>1</v>
      </c>
      <c r="V587">
        <v>1</v>
      </c>
      <c r="W587">
        <v>1</v>
      </c>
      <c r="X587">
        <v>41</v>
      </c>
      <c r="Y587">
        <v>5</v>
      </c>
      <c r="Z587">
        <v>10</v>
      </c>
      <c r="AA587">
        <v>0</v>
      </c>
      <c r="AB587">
        <v>10</v>
      </c>
      <c r="AC587">
        <v>10</v>
      </c>
      <c r="AD587">
        <v>1</v>
      </c>
      <c r="AE587">
        <v>20</v>
      </c>
      <c r="AF587">
        <v>0</v>
      </c>
      <c r="AG587">
        <v>0</v>
      </c>
      <c r="AH587">
        <v>1</v>
      </c>
      <c r="AI587">
        <v>131</v>
      </c>
      <c r="AJ587">
        <v>14</v>
      </c>
      <c r="AK587">
        <v>23</v>
      </c>
      <c r="AL587">
        <v>16</v>
      </c>
      <c r="AM587">
        <v>0</v>
      </c>
      <c r="AN587">
        <v>16</v>
      </c>
      <c r="AO587">
        <v>28</v>
      </c>
      <c r="AP587">
        <v>50</v>
      </c>
      <c r="AQ587">
        <v>87</v>
      </c>
      <c r="AR587">
        <v>1</v>
      </c>
      <c r="AS587">
        <v>7</v>
      </c>
      <c r="AT587">
        <v>0</v>
      </c>
      <c r="AU587">
        <v>2</v>
      </c>
      <c r="AV587">
        <v>78</v>
      </c>
      <c r="AW587">
        <v>22</v>
      </c>
      <c r="AX587">
        <v>54</v>
      </c>
    </row>
    <row r="588" spans="1:50" x14ac:dyDescent="0.3">
      <c r="A588">
        <v>2</v>
      </c>
      <c r="B588">
        <v>33</v>
      </c>
      <c r="C588">
        <v>7</v>
      </c>
      <c r="D588">
        <v>30</v>
      </c>
      <c r="E588">
        <v>18</v>
      </c>
      <c r="F588">
        <v>11</v>
      </c>
      <c r="G588">
        <v>23</v>
      </c>
      <c r="H588">
        <v>0</v>
      </c>
      <c r="I588">
        <v>27</v>
      </c>
      <c r="J588">
        <v>24</v>
      </c>
      <c r="K588">
        <v>1</v>
      </c>
      <c r="L588">
        <v>2</v>
      </c>
      <c r="M588">
        <v>18</v>
      </c>
      <c r="N588">
        <v>0</v>
      </c>
      <c r="O588">
        <v>18</v>
      </c>
      <c r="P588">
        <v>1</v>
      </c>
      <c r="Q588">
        <v>7</v>
      </c>
      <c r="R588">
        <v>33</v>
      </c>
      <c r="S588">
        <v>27</v>
      </c>
      <c r="T588">
        <v>7</v>
      </c>
      <c r="U588">
        <v>3</v>
      </c>
      <c r="V588">
        <v>9</v>
      </c>
      <c r="W588">
        <v>3</v>
      </c>
      <c r="X588">
        <v>132</v>
      </c>
      <c r="Y588">
        <v>1</v>
      </c>
      <c r="Z588">
        <v>0</v>
      </c>
      <c r="AA588">
        <v>5</v>
      </c>
      <c r="AB588">
        <v>1</v>
      </c>
      <c r="AC588">
        <v>26</v>
      </c>
      <c r="AD588">
        <v>3</v>
      </c>
      <c r="AE588">
        <v>97</v>
      </c>
      <c r="AF588">
        <v>42</v>
      </c>
      <c r="AG588">
        <v>10</v>
      </c>
      <c r="AH588">
        <v>7</v>
      </c>
      <c r="AI588">
        <v>16</v>
      </c>
      <c r="AJ588">
        <v>35</v>
      </c>
      <c r="AK588">
        <v>1</v>
      </c>
      <c r="AL588">
        <v>16</v>
      </c>
      <c r="AM588">
        <v>30</v>
      </c>
      <c r="AN588">
        <v>48</v>
      </c>
      <c r="AO588">
        <v>9</v>
      </c>
      <c r="AP588">
        <v>5</v>
      </c>
      <c r="AQ588">
        <v>89</v>
      </c>
      <c r="AR588">
        <v>10</v>
      </c>
      <c r="AS588">
        <v>18</v>
      </c>
      <c r="AT588">
        <v>8</v>
      </c>
      <c r="AU588">
        <v>0</v>
      </c>
      <c r="AV588">
        <v>5</v>
      </c>
      <c r="AW588">
        <v>12</v>
      </c>
      <c r="AX588">
        <v>70</v>
      </c>
    </row>
    <row r="589" spans="1:50" x14ac:dyDescent="0.3">
      <c r="A589">
        <v>0</v>
      </c>
      <c r="B589">
        <v>0</v>
      </c>
      <c r="C589">
        <v>5</v>
      </c>
      <c r="D589">
        <v>8</v>
      </c>
      <c r="E589">
        <v>0</v>
      </c>
      <c r="F589">
        <v>0</v>
      </c>
      <c r="G589">
        <v>3</v>
      </c>
      <c r="H589">
        <v>57</v>
      </c>
      <c r="I589">
        <v>4</v>
      </c>
      <c r="J589">
        <v>10</v>
      </c>
      <c r="K589">
        <v>10</v>
      </c>
      <c r="L589">
        <v>4</v>
      </c>
      <c r="M589">
        <v>0</v>
      </c>
      <c r="N589">
        <v>4</v>
      </c>
      <c r="O589">
        <v>0</v>
      </c>
      <c r="P589">
        <v>15</v>
      </c>
      <c r="Q589">
        <v>2</v>
      </c>
      <c r="R589">
        <v>3</v>
      </c>
      <c r="S589">
        <v>32</v>
      </c>
      <c r="T589">
        <v>0</v>
      </c>
      <c r="U589">
        <v>0</v>
      </c>
      <c r="V589">
        <v>0</v>
      </c>
      <c r="W589">
        <v>1</v>
      </c>
      <c r="X589">
        <v>5</v>
      </c>
      <c r="Y589">
        <v>2</v>
      </c>
      <c r="Z589">
        <v>18</v>
      </c>
      <c r="AA589">
        <v>0</v>
      </c>
      <c r="AB589">
        <v>8</v>
      </c>
      <c r="AC589">
        <v>32</v>
      </c>
      <c r="AD589">
        <v>2</v>
      </c>
      <c r="AE589">
        <v>31</v>
      </c>
      <c r="AF589">
        <v>2</v>
      </c>
      <c r="AG589">
        <v>1</v>
      </c>
      <c r="AH589">
        <v>1</v>
      </c>
      <c r="AI589">
        <v>266</v>
      </c>
      <c r="AJ589">
        <v>5</v>
      </c>
      <c r="AK589">
        <v>8</v>
      </c>
      <c r="AL589">
        <v>10</v>
      </c>
      <c r="AM589">
        <v>0</v>
      </c>
      <c r="AN589">
        <v>9</v>
      </c>
      <c r="AO589">
        <v>31</v>
      </c>
      <c r="AP589">
        <v>33</v>
      </c>
      <c r="AQ589">
        <v>77</v>
      </c>
      <c r="AR589">
        <v>0</v>
      </c>
      <c r="AS589">
        <v>10</v>
      </c>
      <c r="AT589">
        <v>1</v>
      </c>
      <c r="AU589">
        <v>11</v>
      </c>
      <c r="AV589">
        <v>233</v>
      </c>
      <c r="AW589">
        <v>0</v>
      </c>
      <c r="AX589">
        <v>47</v>
      </c>
    </row>
    <row r="590" spans="1:50" x14ac:dyDescent="0.3">
      <c r="A590">
        <v>0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17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8</v>
      </c>
      <c r="AJ590">
        <v>0</v>
      </c>
      <c r="AK590">
        <v>0</v>
      </c>
      <c r="AL590">
        <v>0</v>
      </c>
      <c r="AM590">
        <v>0</v>
      </c>
      <c r="AN590">
        <v>6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</row>
    <row r="591" spans="1:50" x14ac:dyDescent="0.3">
      <c r="A591">
        <v>0</v>
      </c>
      <c r="B591">
        <v>0</v>
      </c>
      <c r="C591">
        <v>0</v>
      </c>
      <c r="D591">
        <v>9</v>
      </c>
      <c r="E591">
        <v>0</v>
      </c>
      <c r="F591">
        <v>0</v>
      </c>
      <c r="G591">
        <v>0</v>
      </c>
      <c r="H591">
        <v>505</v>
      </c>
      <c r="I591">
        <v>2</v>
      </c>
      <c r="J591">
        <v>35</v>
      </c>
      <c r="K591">
        <v>2</v>
      </c>
      <c r="L591">
        <v>5</v>
      </c>
      <c r="M591">
        <v>0</v>
      </c>
      <c r="N591">
        <v>3</v>
      </c>
      <c r="O591">
        <v>2</v>
      </c>
      <c r="P591">
        <v>0</v>
      </c>
      <c r="Q591">
        <v>7</v>
      </c>
      <c r="R591">
        <v>0</v>
      </c>
      <c r="S591">
        <v>11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10</v>
      </c>
      <c r="AA591">
        <v>0</v>
      </c>
      <c r="AB591">
        <v>5</v>
      </c>
      <c r="AC591">
        <v>5</v>
      </c>
      <c r="AD591">
        <v>1</v>
      </c>
      <c r="AE591">
        <v>116</v>
      </c>
      <c r="AF591">
        <v>0</v>
      </c>
      <c r="AG591">
        <v>3</v>
      </c>
      <c r="AH591">
        <v>0</v>
      </c>
      <c r="AI591">
        <v>56</v>
      </c>
      <c r="AJ591">
        <v>0</v>
      </c>
      <c r="AK591">
        <v>13</v>
      </c>
      <c r="AL591">
        <v>72</v>
      </c>
      <c r="AM591">
        <v>0</v>
      </c>
      <c r="AN591">
        <v>18</v>
      </c>
      <c r="AO591">
        <v>26</v>
      </c>
      <c r="AP591">
        <v>51</v>
      </c>
      <c r="AQ591">
        <v>277</v>
      </c>
      <c r="AR591">
        <v>0</v>
      </c>
      <c r="AS591">
        <v>49</v>
      </c>
      <c r="AT591">
        <v>5</v>
      </c>
      <c r="AU591">
        <v>4</v>
      </c>
      <c r="AV591">
        <v>635</v>
      </c>
      <c r="AW591">
        <v>49</v>
      </c>
      <c r="AX591">
        <v>132</v>
      </c>
    </row>
    <row r="592" spans="1:50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8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16</v>
      </c>
      <c r="R592">
        <v>25</v>
      </c>
      <c r="S592">
        <v>3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193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 x14ac:dyDescent="0.3">
      <c r="A593">
        <v>0</v>
      </c>
      <c r="B593">
        <v>0</v>
      </c>
      <c r="C593">
        <v>14</v>
      </c>
      <c r="D593">
        <v>6</v>
      </c>
      <c r="E593">
        <v>0</v>
      </c>
      <c r="F593">
        <v>0</v>
      </c>
      <c r="G593">
        <v>2</v>
      </c>
      <c r="H593">
        <v>114</v>
      </c>
      <c r="I593">
        <v>2</v>
      </c>
      <c r="J593">
        <v>67</v>
      </c>
      <c r="K593">
        <v>62</v>
      </c>
      <c r="L593">
        <v>12</v>
      </c>
      <c r="M593">
        <v>0</v>
      </c>
      <c r="N593">
        <v>13</v>
      </c>
      <c r="O593">
        <v>6</v>
      </c>
      <c r="P593">
        <v>30</v>
      </c>
      <c r="Q593">
        <v>5</v>
      </c>
      <c r="R593">
        <v>0</v>
      </c>
      <c r="S593">
        <v>6</v>
      </c>
      <c r="T593">
        <v>1</v>
      </c>
      <c r="U593">
        <v>0</v>
      </c>
      <c r="V593">
        <v>0</v>
      </c>
      <c r="W593">
        <v>2</v>
      </c>
      <c r="X593">
        <v>5</v>
      </c>
      <c r="Y593">
        <v>5</v>
      </c>
      <c r="Z593">
        <v>41</v>
      </c>
      <c r="AA593">
        <v>0</v>
      </c>
      <c r="AB593">
        <v>42</v>
      </c>
      <c r="AC593">
        <v>93</v>
      </c>
      <c r="AD593">
        <v>3</v>
      </c>
      <c r="AE593">
        <v>87</v>
      </c>
      <c r="AF593">
        <v>0</v>
      </c>
      <c r="AG593">
        <v>1</v>
      </c>
      <c r="AH593">
        <v>1</v>
      </c>
      <c r="AI593">
        <v>80</v>
      </c>
      <c r="AJ593">
        <v>0</v>
      </c>
      <c r="AK593">
        <v>55</v>
      </c>
      <c r="AL593">
        <v>29</v>
      </c>
      <c r="AM593">
        <v>1</v>
      </c>
      <c r="AN593">
        <v>31</v>
      </c>
      <c r="AO593">
        <v>49</v>
      </c>
      <c r="AP593">
        <v>82</v>
      </c>
      <c r="AQ593">
        <v>480</v>
      </c>
      <c r="AR593">
        <v>0</v>
      </c>
      <c r="AS593">
        <v>37</v>
      </c>
      <c r="AT593">
        <v>4</v>
      </c>
      <c r="AU593">
        <v>8</v>
      </c>
      <c r="AV593">
        <v>540</v>
      </c>
      <c r="AW593">
        <v>0</v>
      </c>
      <c r="AX593">
        <v>31</v>
      </c>
    </row>
    <row r="594" spans="1:50" x14ac:dyDescent="0.3">
      <c r="A594">
        <v>13</v>
      </c>
      <c r="B594">
        <v>27</v>
      </c>
      <c r="C594">
        <v>25</v>
      </c>
      <c r="D594">
        <v>5</v>
      </c>
      <c r="E594">
        <v>41</v>
      </c>
      <c r="F594">
        <v>21</v>
      </c>
      <c r="G594">
        <v>120</v>
      </c>
      <c r="H594">
        <v>8</v>
      </c>
      <c r="I594">
        <v>1</v>
      </c>
      <c r="J594">
        <v>8</v>
      </c>
      <c r="K594">
        <v>12</v>
      </c>
      <c r="L594">
        <v>2</v>
      </c>
      <c r="M594">
        <v>30</v>
      </c>
      <c r="N594">
        <v>0</v>
      </c>
      <c r="O594">
        <v>4</v>
      </c>
      <c r="P594">
        <v>6</v>
      </c>
      <c r="Q594">
        <v>1</v>
      </c>
      <c r="R594">
        <v>1</v>
      </c>
      <c r="S594">
        <v>5</v>
      </c>
      <c r="T594">
        <v>14</v>
      </c>
      <c r="U594">
        <v>33</v>
      </c>
      <c r="V594">
        <v>9</v>
      </c>
      <c r="W594">
        <v>0</v>
      </c>
      <c r="X594">
        <v>23</v>
      </c>
      <c r="Y594">
        <v>0</v>
      </c>
      <c r="Z594">
        <v>0</v>
      </c>
      <c r="AA594">
        <v>4</v>
      </c>
      <c r="AB594">
        <v>0</v>
      </c>
      <c r="AC594">
        <v>45</v>
      </c>
      <c r="AD594">
        <v>0</v>
      </c>
      <c r="AE594">
        <v>24</v>
      </c>
      <c r="AF594">
        <v>74</v>
      </c>
      <c r="AG594">
        <v>2</v>
      </c>
      <c r="AH594">
        <v>0</v>
      </c>
      <c r="AI594">
        <v>0</v>
      </c>
      <c r="AJ594">
        <v>83</v>
      </c>
      <c r="AK594">
        <v>26</v>
      </c>
      <c r="AL594">
        <v>0</v>
      </c>
      <c r="AM594">
        <v>68</v>
      </c>
      <c r="AN594">
        <v>84</v>
      </c>
      <c r="AO594">
        <v>10</v>
      </c>
      <c r="AP594">
        <v>1</v>
      </c>
      <c r="AQ594">
        <v>73</v>
      </c>
      <c r="AR594">
        <v>32</v>
      </c>
      <c r="AS594">
        <v>3</v>
      </c>
      <c r="AT594">
        <v>1</v>
      </c>
      <c r="AU594">
        <v>0</v>
      </c>
      <c r="AV594">
        <v>1</v>
      </c>
      <c r="AW594">
        <v>56</v>
      </c>
      <c r="AX594">
        <v>10</v>
      </c>
    </row>
    <row r="595" spans="1:50" x14ac:dyDescent="0.3">
      <c r="A595">
        <v>0</v>
      </c>
      <c r="B595">
        <v>0</v>
      </c>
      <c r="C595">
        <v>0</v>
      </c>
      <c r="D595">
        <v>81</v>
      </c>
      <c r="E595">
        <v>0</v>
      </c>
      <c r="F595">
        <v>0</v>
      </c>
      <c r="G595">
        <v>0</v>
      </c>
      <c r="H595">
        <v>0</v>
      </c>
      <c r="I595">
        <v>20</v>
      </c>
      <c r="J595">
        <v>11</v>
      </c>
      <c r="K595">
        <v>1</v>
      </c>
      <c r="L595">
        <v>0</v>
      </c>
      <c r="M595">
        <v>0</v>
      </c>
      <c r="N595">
        <v>8</v>
      </c>
      <c r="O595">
        <v>20</v>
      </c>
      <c r="P595">
        <v>3</v>
      </c>
      <c r="Q595">
        <v>13</v>
      </c>
      <c r="R595">
        <v>1</v>
      </c>
      <c r="S595">
        <v>53</v>
      </c>
      <c r="T595">
        <v>0</v>
      </c>
      <c r="U595">
        <v>0</v>
      </c>
      <c r="V595">
        <v>0</v>
      </c>
      <c r="W595">
        <v>1</v>
      </c>
      <c r="X595">
        <v>0</v>
      </c>
      <c r="Y595">
        <v>8</v>
      </c>
      <c r="Z595">
        <v>3</v>
      </c>
      <c r="AA595">
        <v>0</v>
      </c>
      <c r="AB595">
        <v>11</v>
      </c>
      <c r="AC595">
        <v>8</v>
      </c>
      <c r="AD595">
        <v>1</v>
      </c>
      <c r="AE595">
        <v>338</v>
      </c>
      <c r="AF595">
        <v>0</v>
      </c>
      <c r="AG595">
        <v>0</v>
      </c>
      <c r="AH595">
        <v>1</v>
      </c>
      <c r="AI595">
        <v>1</v>
      </c>
      <c r="AJ595">
        <v>0</v>
      </c>
      <c r="AK595">
        <v>0</v>
      </c>
      <c r="AL595">
        <v>2</v>
      </c>
      <c r="AM595">
        <v>0</v>
      </c>
      <c r="AN595">
        <v>2</v>
      </c>
      <c r="AO595">
        <v>0</v>
      </c>
      <c r="AP595">
        <v>0</v>
      </c>
      <c r="AQ595">
        <v>5</v>
      </c>
      <c r="AR595">
        <v>0</v>
      </c>
      <c r="AS595">
        <v>111</v>
      </c>
      <c r="AT595">
        <v>1</v>
      </c>
      <c r="AU595">
        <v>11</v>
      </c>
      <c r="AV595">
        <v>184</v>
      </c>
      <c r="AW595">
        <v>0</v>
      </c>
      <c r="AX595">
        <v>128</v>
      </c>
    </row>
    <row r="596" spans="1:50" x14ac:dyDescent="0.3">
      <c r="A596">
        <v>0</v>
      </c>
      <c r="B596">
        <v>0</v>
      </c>
      <c r="C596">
        <v>0</v>
      </c>
      <c r="D596">
        <v>2</v>
      </c>
      <c r="E596">
        <v>0</v>
      </c>
      <c r="F596">
        <v>0</v>
      </c>
      <c r="G596">
        <v>0</v>
      </c>
      <c r="H596">
        <v>0</v>
      </c>
      <c r="I596">
        <v>3</v>
      </c>
      <c r="J596">
        <v>30</v>
      </c>
      <c r="K596">
        <v>0</v>
      </c>
      <c r="L596">
        <v>0</v>
      </c>
      <c r="M596">
        <v>0</v>
      </c>
      <c r="N596">
        <v>5</v>
      </c>
      <c r="O596">
        <v>0</v>
      </c>
      <c r="P596">
        <v>0</v>
      </c>
      <c r="Q596">
        <v>0</v>
      </c>
      <c r="R596">
        <v>1</v>
      </c>
      <c r="S596">
        <v>3</v>
      </c>
      <c r="T596">
        <v>0</v>
      </c>
      <c r="U596">
        <v>0</v>
      </c>
      <c r="V596">
        <v>0</v>
      </c>
      <c r="W596">
        <v>1</v>
      </c>
      <c r="X596">
        <v>0</v>
      </c>
      <c r="Y596">
        <v>0</v>
      </c>
      <c r="Z596">
        <v>4</v>
      </c>
      <c r="AA596">
        <v>0</v>
      </c>
      <c r="AB596">
        <v>23</v>
      </c>
      <c r="AC596">
        <v>0</v>
      </c>
      <c r="AD596">
        <v>0</v>
      </c>
      <c r="AE596">
        <v>30</v>
      </c>
      <c r="AF596">
        <v>0</v>
      </c>
      <c r="AG596">
        <v>0</v>
      </c>
      <c r="AH596">
        <v>0</v>
      </c>
      <c r="AI596">
        <v>66</v>
      </c>
      <c r="AJ596">
        <v>0</v>
      </c>
      <c r="AK596">
        <v>0</v>
      </c>
      <c r="AL596">
        <v>11</v>
      </c>
      <c r="AM596">
        <v>0</v>
      </c>
      <c r="AN596">
        <v>0</v>
      </c>
      <c r="AO596">
        <v>0</v>
      </c>
      <c r="AP596">
        <v>4</v>
      </c>
      <c r="AQ596">
        <v>0</v>
      </c>
      <c r="AR596">
        <v>0</v>
      </c>
      <c r="AS596">
        <v>8</v>
      </c>
      <c r="AT596">
        <v>0</v>
      </c>
      <c r="AU596">
        <v>0</v>
      </c>
      <c r="AV596">
        <v>60</v>
      </c>
      <c r="AW596">
        <v>0</v>
      </c>
      <c r="AX596">
        <v>62</v>
      </c>
    </row>
    <row r="597" spans="1:50" x14ac:dyDescent="0.3">
      <c r="A597">
        <v>0</v>
      </c>
      <c r="B597">
        <v>0</v>
      </c>
      <c r="C597">
        <v>2</v>
      </c>
      <c r="D597">
        <v>150</v>
      </c>
      <c r="E597">
        <v>0</v>
      </c>
      <c r="F597">
        <v>0</v>
      </c>
      <c r="G597">
        <v>0</v>
      </c>
      <c r="H597">
        <v>3</v>
      </c>
      <c r="I597">
        <v>105</v>
      </c>
      <c r="J597">
        <v>213</v>
      </c>
      <c r="K597">
        <v>5</v>
      </c>
      <c r="L597">
        <v>5</v>
      </c>
      <c r="M597">
        <v>0</v>
      </c>
      <c r="N597">
        <v>5</v>
      </c>
      <c r="O597">
        <v>98</v>
      </c>
      <c r="P597">
        <v>2</v>
      </c>
      <c r="Q597">
        <v>38</v>
      </c>
      <c r="R597">
        <v>113</v>
      </c>
      <c r="S597">
        <v>96</v>
      </c>
      <c r="T597">
        <v>3</v>
      </c>
      <c r="U597">
        <v>16</v>
      </c>
      <c r="V597">
        <v>0</v>
      </c>
      <c r="W597">
        <v>4</v>
      </c>
      <c r="X597">
        <v>0</v>
      </c>
      <c r="Y597">
        <v>11</v>
      </c>
      <c r="Z597">
        <v>4</v>
      </c>
      <c r="AA597">
        <v>0</v>
      </c>
      <c r="AB597">
        <v>9</v>
      </c>
      <c r="AC597">
        <v>94</v>
      </c>
      <c r="AD597">
        <v>7</v>
      </c>
      <c r="AE597">
        <v>378</v>
      </c>
      <c r="AF597">
        <v>0</v>
      </c>
      <c r="AG597">
        <v>34</v>
      </c>
      <c r="AH597">
        <v>41</v>
      </c>
      <c r="AI597">
        <v>68</v>
      </c>
      <c r="AJ597">
        <v>1</v>
      </c>
      <c r="AK597">
        <v>96</v>
      </c>
      <c r="AL597">
        <v>17</v>
      </c>
      <c r="AM597">
        <v>0</v>
      </c>
      <c r="AN597">
        <v>42</v>
      </c>
      <c r="AO597">
        <v>52</v>
      </c>
      <c r="AP597">
        <v>1</v>
      </c>
      <c r="AQ597">
        <v>100</v>
      </c>
      <c r="AR597">
        <v>0</v>
      </c>
      <c r="AS597">
        <v>192</v>
      </c>
      <c r="AT597">
        <v>32</v>
      </c>
      <c r="AU597">
        <v>10</v>
      </c>
      <c r="AV597">
        <v>81</v>
      </c>
      <c r="AW597">
        <v>0</v>
      </c>
      <c r="AX597">
        <v>1006</v>
      </c>
    </row>
    <row r="598" spans="1:50" x14ac:dyDescent="0.3">
      <c r="A598">
        <v>2</v>
      </c>
      <c r="B598">
        <v>61</v>
      </c>
      <c r="C598">
        <v>1</v>
      </c>
      <c r="D598">
        <v>0</v>
      </c>
      <c r="E598">
        <v>31</v>
      </c>
      <c r="F598">
        <v>75</v>
      </c>
      <c r="G598">
        <v>61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65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4</v>
      </c>
      <c r="U598">
        <v>25</v>
      </c>
      <c r="V598">
        <v>16</v>
      </c>
      <c r="W598">
        <v>0</v>
      </c>
      <c r="X598">
        <v>19</v>
      </c>
      <c r="Y598">
        <v>0</v>
      </c>
      <c r="Z598">
        <v>0</v>
      </c>
      <c r="AA598">
        <v>2</v>
      </c>
      <c r="AB598">
        <v>0</v>
      </c>
      <c r="AC598">
        <v>2</v>
      </c>
      <c r="AD598">
        <v>0</v>
      </c>
      <c r="AE598">
        <v>0</v>
      </c>
      <c r="AF598">
        <v>89</v>
      </c>
      <c r="AG598">
        <v>0</v>
      </c>
      <c r="AH598">
        <v>0</v>
      </c>
      <c r="AI598">
        <v>1</v>
      </c>
      <c r="AJ598">
        <v>56</v>
      </c>
      <c r="AK598">
        <v>1</v>
      </c>
      <c r="AL598">
        <v>0</v>
      </c>
      <c r="AM598">
        <v>86</v>
      </c>
      <c r="AN598">
        <v>0</v>
      </c>
      <c r="AO598">
        <v>0</v>
      </c>
      <c r="AP598">
        <v>1</v>
      </c>
      <c r="AQ598">
        <v>2</v>
      </c>
      <c r="AR598">
        <v>34</v>
      </c>
      <c r="AS598">
        <v>0</v>
      </c>
      <c r="AT598">
        <v>0</v>
      </c>
      <c r="AU598">
        <v>0</v>
      </c>
      <c r="AV598">
        <v>0</v>
      </c>
      <c r="AW598">
        <v>2</v>
      </c>
      <c r="AX598">
        <v>0</v>
      </c>
    </row>
    <row r="599" spans="1:50" x14ac:dyDescent="0.3">
      <c r="A599">
        <v>0</v>
      </c>
      <c r="B599">
        <v>0</v>
      </c>
      <c r="C599">
        <v>0</v>
      </c>
      <c r="D599">
        <v>18</v>
      </c>
      <c r="E599">
        <v>0</v>
      </c>
      <c r="F599">
        <v>0</v>
      </c>
      <c r="G599">
        <v>0</v>
      </c>
      <c r="H599">
        <v>0</v>
      </c>
      <c r="I599">
        <v>8</v>
      </c>
      <c r="J599">
        <v>59</v>
      </c>
      <c r="K599">
        <v>0</v>
      </c>
      <c r="L599">
        <v>0</v>
      </c>
      <c r="M599">
        <v>0</v>
      </c>
      <c r="N599">
        <v>15</v>
      </c>
      <c r="O599">
        <v>10</v>
      </c>
      <c r="P599">
        <v>3</v>
      </c>
      <c r="Q599">
        <v>8</v>
      </c>
      <c r="R599">
        <v>0</v>
      </c>
      <c r="S599">
        <v>6</v>
      </c>
      <c r="T599">
        <v>0</v>
      </c>
      <c r="U599">
        <v>0</v>
      </c>
      <c r="V599">
        <v>0</v>
      </c>
      <c r="W599">
        <v>1</v>
      </c>
      <c r="X599">
        <v>0</v>
      </c>
      <c r="Y599">
        <v>2</v>
      </c>
      <c r="Z599">
        <v>5</v>
      </c>
      <c r="AA599">
        <v>0</v>
      </c>
      <c r="AB599">
        <v>27</v>
      </c>
      <c r="AC599">
        <v>0</v>
      </c>
      <c r="AD599">
        <v>1</v>
      </c>
      <c r="AE599">
        <v>87</v>
      </c>
      <c r="AF599">
        <v>0</v>
      </c>
      <c r="AG599">
        <v>4</v>
      </c>
      <c r="AH599">
        <v>3</v>
      </c>
      <c r="AI599">
        <v>2</v>
      </c>
      <c r="AJ599">
        <v>0</v>
      </c>
      <c r="AK599">
        <v>0</v>
      </c>
      <c r="AL599">
        <v>10</v>
      </c>
      <c r="AM599">
        <v>0</v>
      </c>
      <c r="AN599">
        <v>0</v>
      </c>
      <c r="AO599">
        <v>9</v>
      </c>
      <c r="AP599">
        <v>5</v>
      </c>
      <c r="AQ599">
        <v>2</v>
      </c>
      <c r="AR599">
        <v>0</v>
      </c>
      <c r="AS599">
        <v>43</v>
      </c>
      <c r="AT599">
        <v>1</v>
      </c>
      <c r="AU599">
        <v>12</v>
      </c>
      <c r="AV599">
        <v>62</v>
      </c>
      <c r="AW599">
        <v>0</v>
      </c>
      <c r="AX599">
        <v>770</v>
      </c>
    </row>
    <row r="600" spans="1:50" x14ac:dyDescent="0.3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17</v>
      </c>
      <c r="K600">
        <v>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2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167</v>
      </c>
      <c r="AJ600">
        <v>0</v>
      </c>
      <c r="AK600">
        <v>1</v>
      </c>
      <c r="AL600">
        <v>0</v>
      </c>
      <c r="AM600">
        <v>0</v>
      </c>
      <c r="AN600">
        <v>0</v>
      </c>
      <c r="AO600">
        <v>0</v>
      </c>
      <c r="AP600">
        <v>7</v>
      </c>
      <c r="AQ600">
        <v>9</v>
      </c>
      <c r="AR600">
        <v>0</v>
      </c>
      <c r="AS600">
        <v>0</v>
      </c>
      <c r="AT600">
        <v>0</v>
      </c>
      <c r="AU600">
        <v>1</v>
      </c>
      <c r="AV600">
        <v>23</v>
      </c>
      <c r="AW600">
        <v>0</v>
      </c>
      <c r="AX600">
        <v>17</v>
      </c>
    </row>
    <row r="601" spans="1:50" x14ac:dyDescent="0.3">
      <c r="A601">
        <v>0</v>
      </c>
      <c r="B601">
        <v>2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</row>
    <row r="602" spans="1:50" x14ac:dyDescent="0.3">
      <c r="A602">
        <v>0</v>
      </c>
      <c r="B602">
        <v>0</v>
      </c>
      <c r="C602">
        <v>5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16</v>
      </c>
      <c r="K602">
        <v>9</v>
      </c>
      <c r="L602">
        <v>2</v>
      </c>
      <c r="M602">
        <v>0</v>
      </c>
      <c r="N602">
        <v>9</v>
      </c>
      <c r="O602">
        <v>0</v>
      </c>
      <c r="P602">
        <v>19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</v>
      </c>
      <c r="Y602">
        <v>1</v>
      </c>
      <c r="Z602">
        <v>3</v>
      </c>
      <c r="AA602">
        <v>0</v>
      </c>
      <c r="AB602">
        <v>17</v>
      </c>
      <c r="AC602">
        <v>10</v>
      </c>
      <c r="AD602">
        <v>0</v>
      </c>
      <c r="AE602">
        <v>6</v>
      </c>
      <c r="AF602">
        <v>0</v>
      </c>
      <c r="AG602">
        <v>0</v>
      </c>
      <c r="AH602">
        <v>0</v>
      </c>
      <c r="AI602">
        <v>117</v>
      </c>
      <c r="AJ602">
        <v>0</v>
      </c>
      <c r="AK602">
        <v>26</v>
      </c>
      <c r="AL602">
        <v>42</v>
      </c>
      <c r="AM602">
        <v>0</v>
      </c>
      <c r="AN602">
        <v>4</v>
      </c>
      <c r="AO602">
        <v>71</v>
      </c>
      <c r="AP602">
        <v>22</v>
      </c>
      <c r="AQ602">
        <v>107</v>
      </c>
      <c r="AR602">
        <v>0</v>
      </c>
      <c r="AS602">
        <v>3</v>
      </c>
      <c r="AT602">
        <v>0</v>
      </c>
      <c r="AU602">
        <v>1</v>
      </c>
      <c r="AV602">
        <v>130</v>
      </c>
      <c r="AW602">
        <v>0</v>
      </c>
      <c r="AX602">
        <v>40</v>
      </c>
    </row>
    <row r="603" spans="1:50" x14ac:dyDescent="0.3">
      <c r="A603">
        <v>0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4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1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1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1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6</v>
      </c>
      <c r="AX603">
        <v>0</v>
      </c>
    </row>
    <row r="604" spans="1:50" x14ac:dyDescent="0.3">
      <c r="A604">
        <v>0</v>
      </c>
      <c r="B604">
        <v>0</v>
      </c>
      <c r="C604">
        <v>0</v>
      </c>
      <c r="D604">
        <v>27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2</v>
      </c>
      <c r="K604">
        <v>3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2</v>
      </c>
      <c r="R604">
        <v>0</v>
      </c>
      <c r="S604">
        <v>3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1</v>
      </c>
      <c r="AD604">
        <v>0</v>
      </c>
      <c r="AE604">
        <v>23</v>
      </c>
      <c r="AF604">
        <v>0</v>
      </c>
      <c r="AG604">
        <v>0</v>
      </c>
      <c r="AH604">
        <v>1</v>
      </c>
      <c r="AI604">
        <v>0</v>
      </c>
      <c r="AJ604">
        <v>0</v>
      </c>
      <c r="AK604">
        <v>0</v>
      </c>
      <c r="AL604">
        <v>2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6</v>
      </c>
      <c r="AT604">
        <v>0</v>
      </c>
      <c r="AU604">
        <v>0</v>
      </c>
      <c r="AV604">
        <v>1</v>
      </c>
      <c r="AW604">
        <v>0</v>
      </c>
      <c r="AX604">
        <v>30</v>
      </c>
    </row>
    <row r="605" spans="1:50" x14ac:dyDescent="0.3">
      <c r="A605">
        <v>1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3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14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1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</row>
    <row r="606" spans="1:50" x14ac:dyDescent="0.3">
      <c r="A606">
        <v>1</v>
      </c>
      <c r="B606">
        <v>11</v>
      </c>
      <c r="C606">
        <v>13</v>
      </c>
      <c r="D606">
        <v>4</v>
      </c>
      <c r="E606">
        <v>3</v>
      </c>
      <c r="F606">
        <v>0</v>
      </c>
      <c r="G606">
        <v>26</v>
      </c>
      <c r="H606">
        <v>0</v>
      </c>
      <c r="I606">
        <v>0</v>
      </c>
      <c r="J606">
        <v>9</v>
      </c>
      <c r="K606">
        <v>5</v>
      </c>
      <c r="L606">
        <v>0</v>
      </c>
      <c r="M606">
        <v>0</v>
      </c>
      <c r="N606">
        <v>0</v>
      </c>
      <c r="O606">
        <v>0</v>
      </c>
      <c r="P606">
        <v>2</v>
      </c>
      <c r="Q606">
        <v>1</v>
      </c>
      <c r="R606">
        <v>0</v>
      </c>
      <c r="S606">
        <v>13</v>
      </c>
      <c r="T606">
        <v>2</v>
      </c>
      <c r="U606">
        <v>4</v>
      </c>
      <c r="V606">
        <v>0</v>
      </c>
      <c r="W606">
        <v>1</v>
      </c>
      <c r="X606">
        <v>16</v>
      </c>
      <c r="Y606">
        <v>0</v>
      </c>
      <c r="Z606">
        <v>0</v>
      </c>
      <c r="AA606">
        <v>2</v>
      </c>
      <c r="AB606">
        <v>0</v>
      </c>
      <c r="AC606">
        <v>12</v>
      </c>
      <c r="AD606">
        <v>1</v>
      </c>
      <c r="AE606">
        <v>10</v>
      </c>
      <c r="AF606">
        <v>117</v>
      </c>
      <c r="AG606">
        <v>0</v>
      </c>
      <c r="AH606">
        <v>9</v>
      </c>
      <c r="AI606">
        <v>0</v>
      </c>
      <c r="AJ606">
        <v>55</v>
      </c>
      <c r="AK606">
        <v>12</v>
      </c>
      <c r="AL606">
        <v>3</v>
      </c>
      <c r="AM606">
        <v>15</v>
      </c>
      <c r="AN606">
        <v>23</v>
      </c>
      <c r="AO606">
        <v>0</v>
      </c>
      <c r="AP606">
        <v>1</v>
      </c>
      <c r="AQ606">
        <v>328</v>
      </c>
      <c r="AR606">
        <v>12</v>
      </c>
      <c r="AS606">
        <v>0</v>
      </c>
      <c r="AT606">
        <v>0</v>
      </c>
      <c r="AU606">
        <v>0</v>
      </c>
      <c r="AV606">
        <v>8</v>
      </c>
      <c r="AW606">
        <v>41</v>
      </c>
      <c r="AX606">
        <v>37</v>
      </c>
    </row>
    <row r="607" spans="1:50" x14ac:dyDescent="0.3">
      <c r="A607">
        <v>2</v>
      </c>
      <c r="B607">
        <v>52</v>
      </c>
      <c r="C607">
        <v>31</v>
      </c>
      <c r="D607">
        <v>36</v>
      </c>
      <c r="E607">
        <v>28</v>
      </c>
      <c r="F607">
        <v>17</v>
      </c>
      <c r="G607">
        <v>184</v>
      </c>
      <c r="H607">
        <v>55</v>
      </c>
      <c r="I607">
        <v>22</v>
      </c>
      <c r="J607">
        <v>52</v>
      </c>
      <c r="K607">
        <v>13</v>
      </c>
      <c r="L607">
        <v>11</v>
      </c>
      <c r="M607">
        <v>12</v>
      </c>
      <c r="N607">
        <v>3</v>
      </c>
      <c r="O607">
        <v>21</v>
      </c>
      <c r="P607">
        <v>19</v>
      </c>
      <c r="Q607">
        <v>13</v>
      </c>
      <c r="R607">
        <v>28</v>
      </c>
      <c r="S607">
        <v>38</v>
      </c>
      <c r="T607">
        <v>14</v>
      </c>
      <c r="U607">
        <v>42</v>
      </c>
      <c r="V607">
        <v>13</v>
      </c>
      <c r="W607">
        <v>4</v>
      </c>
      <c r="X607">
        <v>57</v>
      </c>
      <c r="Y607">
        <v>5</v>
      </c>
      <c r="Z607">
        <v>9</v>
      </c>
      <c r="AA607">
        <v>4</v>
      </c>
      <c r="AB607">
        <v>2</v>
      </c>
      <c r="AC607">
        <v>52</v>
      </c>
      <c r="AD607">
        <v>7</v>
      </c>
      <c r="AE607">
        <v>89</v>
      </c>
      <c r="AF607">
        <v>45</v>
      </c>
      <c r="AG607">
        <v>5</v>
      </c>
      <c r="AH607">
        <v>9</v>
      </c>
      <c r="AI607">
        <v>34</v>
      </c>
      <c r="AJ607">
        <v>49</v>
      </c>
      <c r="AK607">
        <v>45</v>
      </c>
      <c r="AL607">
        <v>31</v>
      </c>
      <c r="AM607">
        <v>50</v>
      </c>
      <c r="AN607">
        <v>85</v>
      </c>
      <c r="AO607">
        <v>44</v>
      </c>
      <c r="AP607">
        <v>12</v>
      </c>
      <c r="AQ607">
        <v>190</v>
      </c>
      <c r="AR607">
        <v>30</v>
      </c>
      <c r="AS607">
        <v>21</v>
      </c>
      <c r="AT607">
        <v>11</v>
      </c>
      <c r="AU607">
        <v>2</v>
      </c>
      <c r="AV607">
        <v>21</v>
      </c>
      <c r="AW607">
        <v>31</v>
      </c>
      <c r="AX607">
        <v>65</v>
      </c>
    </row>
    <row r="608" spans="1:50" x14ac:dyDescent="0.3">
      <c r="A608">
        <v>3</v>
      </c>
      <c r="B608">
        <v>0</v>
      </c>
      <c r="C608">
        <v>0</v>
      </c>
      <c r="D608">
        <v>3</v>
      </c>
      <c r="E608">
        <v>0</v>
      </c>
      <c r="F608">
        <v>0</v>
      </c>
      <c r="G608">
        <v>0</v>
      </c>
      <c r="H608">
        <v>0</v>
      </c>
      <c r="I608">
        <v>40</v>
      </c>
      <c r="J608">
        <v>54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8</v>
      </c>
      <c r="R608">
        <v>29</v>
      </c>
      <c r="S608">
        <v>6</v>
      </c>
      <c r="T608">
        <v>0</v>
      </c>
      <c r="U608">
        <v>0</v>
      </c>
      <c r="V608">
        <v>0</v>
      </c>
      <c r="W608">
        <v>0</v>
      </c>
      <c r="X608">
        <v>7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41</v>
      </c>
      <c r="AF608">
        <v>153</v>
      </c>
      <c r="AG608">
        <v>5</v>
      </c>
      <c r="AH608">
        <v>0</v>
      </c>
      <c r="AI608">
        <v>0</v>
      </c>
      <c r="AJ608">
        <v>1</v>
      </c>
      <c r="AK608">
        <v>2</v>
      </c>
      <c r="AL608">
        <v>4</v>
      </c>
      <c r="AM608">
        <v>14</v>
      </c>
      <c r="AN608">
        <v>0</v>
      </c>
      <c r="AO608">
        <v>0</v>
      </c>
      <c r="AP608">
        <v>0</v>
      </c>
      <c r="AQ608">
        <v>60</v>
      </c>
      <c r="AR608">
        <v>7</v>
      </c>
      <c r="AS608">
        <v>5</v>
      </c>
      <c r="AT608">
        <v>1</v>
      </c>
      <c r="AU608">
        <v>0</v>
      </c>
      <c r="AV608">
        <v>0</v>
      </c>
      <c r="AW608">
        <v>0</v>
      </c>
      <c r="AX608">
        <v>12</v>
      </c>
    </row>
    <row r="609" spans="1:50" x14ac:dyDescent="0.3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</row>
    <row r="610" spans="1:50" x14ac:dyDescent="0.3">
      <c r="A610">
        <v>3</v>
      </c>
      <c r="B610">
        <v>0</v>
      </c>
      <c r="C610">
        <v>0</v>
      </c>
      <c r="D610">
        <v>3</v>
      </c>
      <c r="E610">
        <v>9</v>
      </c>
      <c r="F610">
        <v>0</v>
      </c>
      <c r="G610">
        <v>0</v>
      </c>
      <c r="H610">
        <v>0</v>
      </c>
      <c r="I610">
        <v>6</v>
      </c>
      <c r="J610">
        <v>19</v>
      </c>
      <c r="K610">
        <v>0</v>
      </c>
      <c r="L610">
        <v>0</v>
      </c>
      <c r="M610">
        <v>27</v>
      </c>
      <c r="N610">
        <v>5</v>
      </c>
      <c r="O610">
        <v>0</v>
      </c>
      <c r="P610">
        <v>4</v>
      </c>
      <c r="Q610">
        <v>1</v>
      </c>
      <c r="R610">
        <v>0</v>
      </c>
      <c r="S610">
        <v>1</v>
      </c>
      <c r="T610">
        <v>0</v>
      </c>
      <c r="U610">
        <v>0</v>
      </c>
      <c r="V610">
        <v>1</v>
      </c>
      <c r="W610">
        <v>0</v>
      </c>
      <c r="X610">
        <v>0</v>
      </c>
      <c r="Y610">
        <v>3</v>
      </c>
      <c r="Z610">
        <v>4</v>
      </c>
      <c r="AA610">
        <v>1</v>
      </c>
      <c r="AB610">
        <v>9</v>
      </c>
      <c r="AC610">
        <v>7</v>
      </c>
      <c r="AD610">
        <v>0</v>
      </c>
      <c r="AE610">
        <v>8</v>
      </c>
      <c r="AF610">
        <v>1</v>
      </c>
      <c r="AG610">
        <v>0</v>
      </c>
      <c r="AH610">
        <v>1</v>
      </c>
      <c r="AI610">
        <v>61</v>
      </c>
      <c r="AJ610">
        <v>8</v>
      </c>
      <c r="AK610">
        <v>9</v>
      </c>
      <c r="AL610">
        <v>26</v>
      </c>
      <c r="AM610">
        <v>3</v>
      </c>
      <c r="AN610">
        <v>0</v>
      </c>
      <c r="AO610">
        <v>10</v>
      </c>
      <c r="AP610">
        <v>18</v>
      </c>
      <c r="AQ610">
        <v>4</v>
      </c>
      <c r="AR610">
        <v>1</v>
      </c>
      <c r="AS610">
        <v>6</v>
      </c>
      <c r="AT610">
        <v>0</v>
      </c>
      <c r="AU610">
        <v>0</v>
      </c>
      <c r="AV610">
        <v>757</v>
      </c>
      <c r="AW610">
        <v>0</v>
      </c>
      <c r="AX610">
        <v>73</v>
      </c>
    </row>
    <row r="611" spans="1:50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174</v>
      </c>
      <c r="I611">
        <v>0</v>
      </c>
      <c r="J611">
        <v>0</v>
      </c>
      <c r="K611">
        <v>0</v>
      </c>
      <c r="L611">
        <v>2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5</v>
      </c>
      <c r="AO611">
        <v>12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</row>
    <row r="612" spans="1:50" x14ac:dyDescent="0.3">
      <c r="A612">
        <v>0</v>
      </c>
      <c r="B612">
        <v>6</v>
      </c>
      <c r="C612">
        <v>3</v>
      </c>
      <c r="D612">
        <v>0</v>
      </c>
      <c r="E612">
        <v>9</v>
      </c>
      <c r="F612">
        <v>3</v>
      </c>
      <c r="G612">
        <v>21</v>
      </c>
      <c r="H612">
        <v>47</v>
      </c>
      <c r="I612">
        <v>3</v>
      </c>
      <c r="J612">
        <v>3</v>
      </c>
      <c r="K612">
        <v>7</v>
      </c>
      <c r="L612">
        <v>10</v>
      </c>
      <c r="M612">
        <v>4</v>
      </c>
      <c r="N612">
        <v>2</v>
      </c>
      <c r="O612">
        <v>0</v>
      </c>
      <c r="P612">
        <v>3</v>
      </c>
      <c r="Q612">
        <v>1</v>
      </c>
      <c r="R612">
        <v>0</v>
      </c>
      <c r="S612">
        <v>0</v>
      </c>
      <c r="T612">
        <v>2</v>
      </c>
      <c r="U612">
        <v>8</v>
      </c>
      <c r="V612">
        <v>1</v>
      </c>
      <c r="W612">
        <v>1</v>
      </c>
      <c r="X612">
        <v>36</v>
      </c>
      <c r="Y612">
        <v>0</v>
      </c>
      <c r="Z612">
        <v>5</v>
      </c>
      <c r="AA612">
        <v>0</v>
      </c>
      <c r="AB612">
        <v>15</v>
      </c>
      <c r="AC612">
        <v>8</v>
      </c>
      <c r="AD612">
        <v>1</v>
      </c>
      <c r="AE612">
        <v>2</v>
      </c>
      <c r="AF612">
        <v>4</v>
      </c>
      <c r="AG612">
        <v>1</v>
      </c>
      <c r="AH612">
        <v>1</v>
      </c>
      <c r="AI612">
        <v>139</v>
      </c>
      <c r="AJ612">
        <v>19</v>
      </c>
      <c r="AK612">
        <v>19</v>
      </c>
      <c r="AL612">
        <v>5</v>
      </c>
      <c r="AM612">
        <v>7</v>
      </c>
      <c r="AN612">
        <v>31</v>
      </c>
      <c r="AO612">
        <v>145</v>
      </c>
      <c r="AP612">
        <v>3</v>
      </c>
      <c r="AQ612">
        <v>82</v>
      </c>
      <c r="AR612">
        <v>1</v>
      </c>
      <c r="AS612">
        <v>3</v>
      </c>
      <c r="AT612">
        <v>0</v>
      </c>
      <c r="AU612">
        <v>2</v>
      </c>
      <c r="AV612">
        <v>78</v>
      </c>
      <c r="AW612">
        <v>10</v>
      </c>
      <c r="AX612">
        <v>18</v>
      </c>
    </row>
    <row r="613" spans="1:50" x14ac:dyDescent="0.3">
      <c r="A613">
        <v>2</v>
      </c>
      <c r="B613">
        <v>0</v>
      </c>
      <c r="C613">
        <v>0</v>
      </c>
      <c r="D613">
        <v>0</v>
      </c>
      <c r="E613">
        <v>24</v>
      </c>
      <c r="F613">
        <v>7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46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133</v>
      </c>
      <c r="W613">
        <v>0</v>
      </c>
      <c r="X613">
        <v>1</v>
      </c>
      <c r="Y613">
        <v>0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13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2</v>
      </c>
      <c r="AX613">
        <v>0</v>
      </c>
    </row>
    <row r="614" spans="1:50" x14ac:dyDescent="0.3">
      <c r="A614">
        <v>17</v>
      </c>
      <c r="B614">
        <v>6</v>
      </c>
      <c r="C614">
        <v>7</v>
      </c>
      <c r="D614">
        <v>0</v>
      </c>
      <c r="E614">
        <v>7</v>
      </c>
      <c r="F614">
        <v>11</v>
      </c>
      <c r="G614">
        <v>5</v>
      </c>
      <c r="H614">
        <v>3</v>
      </c>
      <c r="I614">
        <v>0</v>
      </c>
      <c r="J614">
        <v>0</v>
      </c>
      <c r="K614">
        <v>0</v>
      </c>
      <c r="L614">
        <v>0</v>
      </c>
      <c r="M614">
        <v>21</v>
      </c>
      <c r="N614">
        <v>4</v>
      </c>
      <c r="O614">
        <v>0</v>
      </c>
      <c r="P614">
        <v>1</v>
      </c>
      <c r="Q614">
        <v>0</v>
      </c>
      <c r="R614">
        <v>0</v>
      </c>
      <c r="S614">
        <v>0</v>
      </c>
      <c r="T614">
        <v>0</v>
      </c>
      <c r="U614">
        <v>6</v>
      </c>
      <c r="V614">
        <v>15</v>
      </c>
      <c r="W614">
        <v>0</v>
      </c>
      <c r="X614">
        <v>6</v>
      </c>
      <c r="Y614">
        <v>0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1</v>
      </c>
      <c r="AF614">
        <v>1</v>
      </c>
      <c r="AG614">
        <v>0</v>
      </c>
      <c r="AH614">
        <v>0</v>
      </c>
      <c r="AI614">
        <v>7</v>
      </c>
      <c r="AJ614">
        <v>16</v>
      </c>
      <c r="AK614">
        <v>1</v>
      </c>
      <c r="AL614">
        <v>0</v>
      </c>
      <c r="AM614">
        <v>2</v>
      </c>
      <c r="AN614">
        <v>4</v>
      </c>
      <c r="AO614">
        <v>1</v>
      </c>
      <c r="AP614">
        <v>0</v>
      </c>
      <c r="AQ614">
        <v>1</v>
      </c>
      <c r="AR614">
        <v>4</v>
      </c>
      <c r="AS614">
        <v>0</v>
      </c>
      <c r="AT614">
        <v>0</v>
      </c>
      <c r="AU614">
        <v>0</v>
      </c>
      <c r="AV614">
        <v>8</v>
      </c>
      <c r="AW614">
        <v>36</v>
      </c>
      <c r="AX614">
        <v>9</v>
      </c>
    </row>
    <row r="615" spans="1:50" x14ac:dyDescent="0.3">
      <c r="A615">
        <v>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2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86</v>
      </c>
      <c r="AG615">
        <v>0</v>
      </c>
      <c r="AH615">
        <v>0</v>
      </c>
      <c r="AI615">
        <v>0</v>
      </c>
      <c r="AJ615">
        <v>6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2</v>
      </c>
      <c r="AR615">
        <v>12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</row>
    <row r="616" spans="1:50" x14ac:dyDescent="0.3">
      <c r="A616">
        <v>0</v>
      </c>
      <c r="B616">
        <v>9</v>
      </c>
      <c r="C616">
        <v>5</v>
      </c>
      <c r="D616">
        <v>7</v>
      </c>
      <c r="E616">
        <v>15</v>
      </c>
      <c r="F616">
        <v>15</v>
      </c>
      <c r="G616">
        <v>10</v>
      </c>
      <c r="H616">
        <v>12</v>
      </c>
      <c r="I616">
        <v>3</v>
      </c>
      <c r="J616">
        <v>9</v>
      </c>
      <c r="K616">
        <v>7</v>
      </c>
      <c r="L616">
        <v>5</v>
      </c>
      <c r="M616">
        <v>5</v>
      </c>
      <c r="N616">
        <v>0</v>
      </c>
      <c r="O616">
        <v>1</v>
      </c>
      <c r="P616">
        <v>6</v>
      </c>
      <c r="Q616">
        <v>2</v>
      </c>
      <c r="R616">
        <v>14</v>
      </c>
      <c r="S616">
        <v>9</v>
      </c>
      <c r="T616">
        <v>9</v>
      </c>
      <c r="U616">
        <v>25</v>
      </c>
      <c r="V616">
        <v>11</v>
      </c>
      <c r="W616">
        <v>1</v>
      </c>
      <c r="X616">
        <v>9</v>
      </c>
      <c r="Y616">
        <v>0</v>
      </c>
      <c r="Z616">
        <v>0</v>
      </c>
      <c r="AA616">
        <v>1</v>
      </c>
      <c r="AB616">
        <v>1</v>
      </c>
      <c r="AC616">
        <v>28</v>
      </c>
      <c r="AD616">
        <v>2</v>
      </c>
      <c r="AE616">
        <v>26</v>
      </c>
      <c r="AF616">
        <v>9</v>
      </c>
      <c r="AG616">
        <v>1</v>
      </c>
      <c r="AH616">
        <v>1</v>
      </c>
      <c r="AI616">
        <v>20</v>
      </c>
      <c r="AJ616">
        <v>21</v>
      </c>
      <c r="AK616">
        <v>16</v>
      </c>
      <c r="AL616">
        <v>26</v>
      </c>
      <c r="AM616">
        <v>11</v>
      </c>
      <c r="AN616">
        <v>16</v>
      </c>
      <c r="AO616">
        <v>26</v>
      </c>
      <c r="AP616">
        <v>10</v>
      </c>
      <c r="AQ616">
        <v>35</v>
      </c>
      <c r="AR616">
        <v>9</v>
      </c>
      <c r="AS616">
        <v>4</v>
      </c>
      <c r="AT616">
        <v>3</v>
      </c>
      <c r="AU616">
        <v>2</v>
      </c>
      <c r="AV616">
        <v>2</v>
      </c>
      <c r="AW616">
        <v>0</v>
      </c>
      <c r="AX616">
        <v>24</v>
      </c>
    </row>
    <row r="617" spans="1:50" x14ac:dyDescent="0.3">
      <c r="A617">
        <v>4</v>
      </c>
      <c r="B617">
        <v>0</v>
      </c>
      <c r="C617">
        <v>1</v>
      </c>
      <c r="D617">
        <v>2</v>
      </c>
      <c r="E617">
        <v>0</v>
      </c>
      <c r="F617">
        <v>0</v>
      </c>
      <c r="G617">
        <v>0</v>
      </c>
      <c r="H617">
        <v>9</v>
      </c>
      <c r="I617">
        <v>9</v>
      </c>
      <c r="J617">
        <v>16</v>
      </c>
      <c r="K617">
        <v>29</v>
      </c>
      <c r="L617">
        <v>3</v>
      </c>
      <c r="M617">
        <v>0</v>
      </c>
      <c r="N617">
        <v>2</v>
      </c>
      <c r="O617">
        <v>0</v>
      </c>
      <c r="P617">
        <v>27</v>
      </c>
      <c r="Q617">
        <v>0</v>
      </c>
      <c r="R617">
        <v>1</v>
      </c>
      <c r="S617">
        <v>2</v>
      </c>
      <c r="T617">
        <v>0</v>
      </c>
      <c r="U617">
        <v>0</v>
      </c>
      <c r="V617">
        <v>0</v>
      </c>
      <c r="W617">
        <v>1</v>
      </c>
      <c r="X617">
        <v>8</v>
      </c>
      <c r="Y617">
        <v>4</v>
      </c>
      <c r="Z617">
        <v>10</v>
      </c>
      <c r="AA617">
        <v>0</v>
      </c>
      <c r="AB617">
        <v>7</v>
      </c>
      <c r="AC617">
        <v>17</v>
      </c>
      <c r="AD617">
        <v>0</v>
      </c>
      <c r="AE617">
        <v>8</v>
      </c>
      <c r="AF617">
        <v>0</v>
      </c>
      <c r="AG617">
        <v>1</v>
      </c>
      <c r="AH617">
        <v>2</v>
      </c>
      <c r="AI617">
        <v>103</v>
      </c>
      <c r="AJ617">
        <v>0</v>
      </c>
      <c r="AK617">
        <v>22</v>
      </c>
      <c r="AL617">
        <v>10</v>
      </c>
      <c r="AM617">
        <v>0</v>
      </c>
      <c r="AN617">
        <v>13</v>
      </c>
      <c r="AO617">
        <v>70</v>
      </c>
      <c r="AP617">
        <v>14</v>
      </c>
      <c r="AQ617">
        <v>55</v>
      </c>
      <c r="AR617">
        <v>0</v>
      </c>
      <c r="AS617">
        <v>0</v>
      </c>
      <c r="AT617">
        <v>0</v>
      </c>
      <c r="AU617">
        <v>1</v>
      </c>
      <c r="AV617">
        <v>57</v>
      </c>
      <c r="AW617">
        <v>0</v>
      </c>
      <c r="AX617">
        <v>15</v>
      </c>
    </row>
    <row r="618" spans="1:50" x14ac:dyDescent="0.3">
      <c r="A618">
        <v>0</v>
      </c>
      <c r="B618">
        <v>19</v>
      </c>
      <c r="C618">
        <v>0</v>
      </c>
      <c r="D618">
        <v>0</v>
      </c>
      <c r="E618">
        <v>6</v>
      </c>
      <c r="F618">
        <v>3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105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4</v>
      </c>
      <c r="V618">
        <v>16</v>
      </c>
      <c r="W618">
        <v>0</v>
      </c>
      <c r="X618">
        <v>0</v>
      </c>
      <c r="Y618">
        <v>0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0</v>
      </c>
      <c r="AF618">
        <v>17</v>
      </c>
      <c r="AG618">
        <v>0</v>
      </c>
      <c r="AH618">
        <v>0</v>
      </c>
      <c r="AI618">
        <v>5</v>
      </c>
      <c r="AJ618">
        <v>0</v>
      </c>
      <c r="AK618">
        <v>0</v>
      </c>
      <c r="AL618">
        <v>0</v>
      </c>
      <c r="AM618">
        <v>7</v>
      </c>
      <c r="AN618">
        <v>0</v>
      </c>
      <c r="AO618">
        <v>0</v>
      </c>
      <c r="AP618">
        <v>0</v>
      </c>
      <c r="AQ618">
        <v>0</v>
      </c>
      <c r="AR618">
        <v>4</v>
      </c>
      <c r="AS618">
        <v>0</v>
      </c>
      <c r="AT618">
        <v>0</v>
      </c>
      <c r="AU618">
        <v>0</v>
      </c>
      <c r="AV618">
        <v>0</v>
      </c>
      <c r="AW618">
        <v>5</v>
      </c>
      <c r="AX618">
        <v>0</v>
      </c>
    </row>
    <row r="619" spans="1:50" x14ac:dyDescent="0.3">
      <c r="A619">
        <v>0</v>
      </c>
      <c r="B619">
        <v>2</v>
      </c>
      <c r="C619">
        <v>6</v>
      </c>
      <c r="D619">
        <v>0</v>
      </c>
      <c r="E619">
        <v>10</v>
      </c>
      <c r="F619">
        <v>9</v>
      </c>
      <c r="G619">
        <v>18</v>
      </c>
      <c r="H619">
        <v>20</v>
      </c>
      <c r="I619">
        <v>1</v>
      </c>
      <c r="J619">
        <v>0</v>
      </c>
      <c r="K619">
        <v>0</v>
      </c>
      <c r="L619">
        <v>11</v>
      </c>
      <c r="M619">
        <v>11</v>
      </c>
      <c r="N619">
        <v>0</v>
      </c>
      <c r="O619">
        <v>0</v>
      </c>
      <c r="P619">
        <v>2</v>
      </c>
      <c r="Q619">
        <v>0</v>
      </c>
      <c r="R619">
        <v>0</v>
      </c>
      <c r="S619">
        <v>0</v>
      </c>
      <c r="T619">
        <v>0</v>
      </c>
      <c r="U619">
        <v>8</v>
      </c>
      <c r="V619">
        <v>51</v>
      </c>
      <c r="W619">
        <v>0</v>
      </c>
      <c r="X619">
        <v>4</v>
      </c>
      <c r="Y619">
        <v>0</v>
      </c>
      <c r="Z619">
        <v>0</v>
      </c>
      <c r="AA619">
        <v>3</v>
      </c>
      <c r="AB619">
        <v>1</v>
      </c>
      <c r="AC619">
        <v>20</v>
      </c>
      <c r="AD619">
        <v>0</v>
      </c>
      <c r="AE619">
        <v>0</v>
      </c>
      <c r="AF619">
        <v>2</v>
      </c>
      <c r="AG619">
        <v>0</v>
      </c>
      <c r="AH619">
        <v>0</v>
      </c>
      <c r="AI619">
        <v>5</v>
      </c>
      <c r="AJ619">
        <v>27</v>
      </c>
      <c r="AK619">
        <v>13</v>
      </c>
      <c r="AL619">
        <v>0</v>
      </c>
      <c r="AM619">
        <v>30</v>
      </c>
      <c r="AN619">
        <v>4</v>
      </c>
      <c r="AO619">
        <v>127</v>
      </c>
      <c r="AP619">
        <v>1</v>
      </c>
      <c r="AQ619">
        <v>6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1</v>
      </c>
    </row>
    <row r="620" spans="1:50" x14ac:dyDescent="0.3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</row>
    <row r="621" spans="1:50" x14ac:dyDescent="0.3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94</v>
      </c>
    </row>
    <row r="622" spans="1:50" x14ac:dyDescent="0.3">
      <c r="A622">
        <v>0</v>
      </c>
      <c r="B622">
        <v>0</v>
      </c>
      <c r="C622">
        <v>2</v>
      </c>
      <c r="D622">
        <v>1</v>
      </c>
      <c r="E622">
        <v>1</v>
      </c>
      <c r="F622">
        <v>0</v>
      </c>
      <c r="G622">
        <v>2</v>
      </c>
      <c r="H622">
        <v>4</v>
      </c>
      <c r="I622">
        <v>2</v>
      </c>
      <c r="J622">
        <v>5</v>
      </c>
      <c r="K622">
        <v>15</v>
      </c>
      <c r="L622">
        <v>4</v>
      </c>
      <c r="M622">
        <v>0</v>
      </c>
      <c r="N622">
        <v>1</v>
      </c>
      <c r="O622">
        <v>0</v>
      </c>
      <c r="P622">
        <v>14</v>
      </c>
      <c r="Q622">
        <v>0</v>
      </c>
      <c r="R622">
        <v>0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3</v>
      </c>
      <c r="Y622">
        <v>1</v>
      </c>
      <c r="Z622">
        <v>0</v>
      </c>
      <c r="AA622">
        <v>0</v>
      </c>
      <c r="AB622">
        <v>0</v>
      </c>
      <c r="AC622">
        <v>6</v>
      </c>
      <c r="AD622">
        <v>0</v>
      </c>
      <c r="AE622">
        <v>4</v>
      </c>
      <c r="AF622">
        <v>0</v>
      </c>
      <c r="AG622">
        <v>0</v>
      </c>
      <c r="AH622">
        <v>0</v>
      </c>
      <c r="AI622">
        <v>117</v>
      </c>
      <c r="AJ622">
        <v>0</v>
      </c>
      <c r="AK622">
        <v>22</v>
      </c>
      <c r="AL622">
        <v>4</v>
      </c>
      <c r="AM622">
        <v>0</v>
      </c>
      <c r="AN622">
        <v>2</v>
      </c>
      <c r="AO622">
        <v>63</v>
      </c>
      <c r="AP622">
        <v>5</v>
      </c>
      <c r="AQ622">
        <v>98</v>
      </c>
      <c r="AR622">
        <v>0</v>
      </c>
      <c r="AS622">
        <v>4</v>
      </c>
      <c r="AT622">
        <v>0</v>
      </c>
      <c r="AU622">
        <v>0</v>
      </c>
      <c r="AV622">
        <v>30</v>
      </c>
      <c r="AW622">
        <v>0</v>
      </c>
      <c r="AX622">
        <v>15</v>
      </c>
    </row>
    <row r="623" spans="1:50" x14ac:dyDescent="0.3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x14ac:dyDescent="0.3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116</v>
      </c>
      <c r="I624">
        <v>0</v>
      </c>
      <c r="J624">
        <v>0</v>
      </c>
      <c r="K624">
        <v>0</v>
      </c>
      <c r="L624">
        <v>3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1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131</v>
      </c>
      <c r="AJ624">
        <v>0</v>
      </c>
      <c r="AK624">
        <v>0</v>
      </c>
      <c r="AL624">
        <v>0</v>
      </c>
      <c r="AM624">
        <v>0</v>
      </c>
      <c r="AN624">
        <v>3</v>
      </c>
      <c r="AO624">
        <v>12</v>
      </c>
      <c r="AP624">
        <v>2</v>
      </c>
      <c r="AQ624">
        <v>1</v>
      </c>
      <c r="AR624">
        <v>0</v>
      </c>
      <c r="AS624">
        <v>0</v>
      </c>
      <c r="AT624">
        <v>0</v>
      </c>
      <c r="AU624">
        <v>2</v>
      </c>
      <c r="AV624">
        <v>94</v>
      </c>
      <c r="AW624">
        <v>0</v>
      </c>
      <c r="AX624">
        <v>0</v>
      </c>
    </row>
    <row r="625" spans="1:50" x14ac:dyDescent="0.3">
      <c r="A625">
        <v>0</v>
      </c>
      <c r="B625">
        <v>0</v>
      </c>
      <c r="C625">
        <v>0</v>
      </c>
      <c r="D625">
        <v>3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37</v>
      </c>
      <c r="K625">
        <v>30</v>
      </c>
      <c r="L625">
        <v>0</v>
      </c>
      <c r="M625">
        <v>0</v>
      </c>
      <c r="N625">
        <v>11</v>
      </c>
      <c r="O625">
        <v>1</v>
      </c>
      <c r="P625">
        <v>7</v>
      </c>
      <c r="Q625">
        <v>0</v>
      </c>
      <c r="R625">
        <v>0</v>
      </c>
      <c r="S625">
        <v>4</v>
      </c>
      <c r="T625">
        <v>1</v>
      </c>
      <c r="U625">
        <v>0</v>
      </c>
      <c r="V625">
        <v>0</v>
      </c>
      <c r="W625">
        <v>1</v>
      </c>
      <c r="X625">
        <v>0</v>
      </c>
      <c r="Y625">
        <v>1</v>
      </c>
      <c r="Z625">
        <v>1</v>
      </c>
      <c r="AA625">
        <v>0</v>
      </c>
      <c r="AB625">
        <v>7</v>
      </c>
      <c r="AC625">
        <v>0</v>
      </c>
      <c r="AD625">
        <v>0</v>
      </c>
      <c r="AE625">
        <v>59</v>
      </c>
      <c r="AF625">
        <v>0</v>
      </c>
      <c r="AG625">
        <v>1</v>
      </c>
      <c r="AH625">
        <v>1</v>
      </c>
      <c r="AI625">
        <v>126</v>
      </c>
      <c r="AJ625">
        <v>0</v>
      </c>
      <c r="AK625">
        <v>1</v>
      </c>
      <c r="AL625">
        <v>8</v>
      </c>
      <c r="AM625">
        <v>0</v>
      </c>
      <c r="AN625">
        <v>0</v>
      </c>
      <c r="AO625">
        <v>0</v>
      </c>
      <c r="AP625">
        <v>12</v>
      </c>
      <c r="AQ625">
        <v>1</v>
      </c>
      <c r="AR625">
        <v>0</v>
      </c>
      <c r="AS625">
        <v>46</v>
      </c>
      <c r="AT625">
        <v>2</v>
      </c>
      <c r="AU625">
        <v>3</v>
      </c>
      <c r="AV625">
        <v>470</v>
      </c>
      <c r="AW625">
        <v>0</v>
      </c>
      <c r="AX625">
        <v>45</v>
      </c>
    </row>
    <row r="626" spans="1:50" x14ac:dyDescent="0.3">
      <c r="A626">
        <v>0</v>
      </c>
      <c r="B626">
        <v>0</v>
      </c>
      <c r="C626">
        <v>3</v>
      </c>
      <c r="D626">
        <v>0</v>
      </c>
      <c r="E626">
        <v>0</v>
      </c>
      <c r="F626">
        <v>0</v>
      </c>
      <c r="G626">
        <v>0</v>
      </c>
      <c r="H626">
        <v>105</v>
      </c>
      <c r="I626">
        <v>0</v>
      </c>
      <c r="J626">
        <v>0</v>
      </c>
      <c r="K626">
        <v>0</v>
      </c>
      <c r="L626">
        <v>6</v>
      </c>
      <c r="M626">
        <v>0</v>
      </c>
      <c r="N626">
        <v>0</v>
      </c>
      <c r="O626">
        <v>0</v>
      </c>
      <c r="P626">
        <v>3</v>
      </c>
      <c r="Q626">
        <v>0</v>
      </c>
      <c r="R626">
        <v>0</v>
      </c>
      <c r="S626">
        <v>0</v>
      </c>
      <c r="T626">
        <v>4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6</v>
      </c>
      <c r="AC626">
        <v>27</v>
      </c>
      <c r="AD626">
        <v>0</v>
      </c>
      <c r="AE626">
        <v>1</v>
      </c>
      <c r="AF626">
        <v>1</v>
      </c>
      <c r="AG626">
        <v>0</v>
      </c>
      <c r="AH626">
        <v>0</v>
      </c>
      <c r="AI626">
        <v>118</v>
      </c>
      <c r="AJ626">
        <v>0</v>
      </c>
      <c r="AK626">
        <v>113</v>
      </c>
      <c r="AL626">
        <v>0</v>
      </c>
      <c r="AM626">
        <v>0</v>
      </c>
      <c r="AN626">
        <v>8</v>
      </c>
      <c r="AO626">
        <v>50</v>
      </c>
      <c r="AP626">
        <v>21</v>
      </c>
      <c r="AQ626">
        <v>1</v>
      </c>
      <c r="AR626">
        <v>0</v>
      </c>
      <c r="AS626">
        <v>0</v>
      </c>
      <c r="AT626">
        <v>0</v>
      </c>
      <c r="AU626">
        <v>0</v>
      </c>
      <c r="AV626">
        <v>11</v>
      </c>
      <c r="AW626">
        <v>0</v>
      </c>
      <c r="AX626">
        <v>0</v>
      </c>
    </row>
    <row r="627" spans="1:50" x14ac:dyDescent="0.3">
      <c r="A627">
        <v>0</v>
      </c>
      <c r="B627">
        <v>18</v>
      </c>
      <c r="C627">
        <v>10</v>
      </c>
      <c r="D627">
        <v>0</v>
      </c>
      <c r="E627">
        <v>17</v>
      </c>
      <c r="F627">
        <v>7</v>
      </c>
      <c r="G627">
        <v>22</v>
      </c>
      <c r="H627">
        <v>92</v>
      </c>
      <c r="I627">
        <v>2</v>
      </c>
      <c r="J627">
        <v>1</v>
      </c>
      <c r="K627">
        <v>4</v>
      </c>
      <c r="L627">
        <v>7</v>
      </c>
      <c r="M627">
        <v>13</v>
      </c>
      <c r="N627">
        <v>0</v>
      </c>
      <c r="O627">
        <v>0</v>
      </c>
      <c r="P627">
        <v>6</v>
      </c>
      <c r="Q627">
        <v>0</v>
      </c>
      <c r="R627">
        <v>1</v>
      </c>
      <c r="S627">
        <v>1</v>
      </c>
      <c r="T627">
        <v>7</v>
      </c>
      <c r="U627">
        <v>45</v>
      </c>
      <c r="V627">
        <v>12</v>
      </c>
      <c r="W627">
        <v>0</v>
      </c>
      <c r="X627">
        <v>39</v>
      </c>
      <c r="Y627">
        <v>0</v>
      </c>
      <c r="Z627">
        <v>0</v>
      </c>
      <c r="AA627">
        <v>1</v>
      </c>
      <c r="AB627">
        <v>0</v>
      </c>
      <c r="AC627">
        <v>6</v>
      </c>
      <c r="AD627">
        <v>1</v>
      </c>
      <c r="AE627">
        <v>9</v>
      </c>
      <c r="AF627">
        <v>17</v>
      </c>
      <c r="AG627">
        <v>0</v>
      </c>
      <c r="AH627">
        <v>1</v>
      </c>
      <c r="AI627">
        <v>18</v>
      </c>
      <c r="AJ627">
        <v>26</v>
      </c>
      <c r="AK627">
        <v>26</v>
      </c>
      <c r="AL627">
        <v>33</v>
      </c>
      <c r="AM627">
        <v>15</v>
      </c>
      <c r="AN627">
        <v>41</v>
      </c>
      <c r="AO627">
        <v>51</v>
      </c>
      <c r="AP627">
        <v>5</v>
      </c>
      <c r="AQ627">
        <v>35</v>
      </c>
      <c r="AR627">
        <v>7</v>
      </c>
      <c r="AS627">
        <v>0</v>
      </c>
      <c r="AT627">
        <v>1</v>
      </c>
      <c r="AU627">
        <v>0</v>
      </c>
      <c r="AV627">
        <v>2</v>
      </c>
      <c r="AW627">
        <v>7</v>
      </c>
      <c r="AX627">
        <v>3</v>
      </c>
    </row>
    <row r="628" spans="1:50" x14ac:dyDescent="0.3">
      <c r="A628">
        <v>0</v>
      </c>
      <c r="B628">
        <v>4</v>
      </c>
      <c r="C628">
        <v>10</v>
      </c>
      <c r="D628">
        <v>20</v>
      </c>
      <c r="E628">
        <v>4</v>
      </c>
      <c r="F628">
        <v>2</v>
      </c>
      <c r="G628">
        <v>29</v>
      </c>
      <c r="H628">
        <v>28</v>
      </c>
      <c r="I628">
        <v>24</v>
      </c>
      <c r="J628">
        <v>18</v>
      </c>
      <c r="K628">
        <v>6</v>
      </c>
      <c r="L628">
        <v>5</v>
      </c>
      <c r="M628">
        <v>1</v>
      </c>
      <c r="N628">
        <v>5</v>
      </c>
      <c r="O628">
        <v>8</v>
      </c>
      <c r="P628">
        <v>23</v>
      </c>
      <c r="Q628">
        <v>5</v>
      </c>
      <c r="R628">
        <v>13</v>
      </c>
      <c r="S628">
        <v>29</v>
      </c>
      <c r="T628">
        <v>6</v>
      </c>
      <c r="U628">
        <v>25</v>
      </c>
      <c r="V628">
        <v>4</v>
      </c>
      <c r="W628">
        <v>2</v>
      </c>
      <c r="X628">
        <v>28</v>
      </c>
      <c r="Y628">
        <v>1</v>
      </c>
      <c r="Z628">
        <v>4</v>
      </c>
      <c r="AA628">
        <v>1</v>
      </c>
      <c r="AB628">
        <v>5</v>
      </c>
      <c r="AC628">
        <v>26</v>
      </c>
      <c r="AD628">
        <v>3</v>
      </c>
      <c r="AE628">
        <v>50</v>
      </c>
      <c r="AF628">
        <v>9</v>
      </c>
      <c r="AG628">
        <v>11</v>
      </c>
      <c r="AH628">
        <v>4</v>
      </c>
      <c r="AI628">
        <v>43</v>
      </c>
      <c r="AJ628">
        <v>19</v>
      </c>
      <c r="AK628">
        <v>27</v>
      </c>
      <c r="AL628">
        <v>24</v>
      </c>
      <c r="AM628">
        <v>8</v>
      </c>
      <c r="AN628">
        <v>28</v>
      </c>
      <c r="AO628">
        <v>14</v>
      </c>
      <c r="AP628">
        <v>14</v>
      </c>
      <c r="AQ628">
        <v>96</v>
      </c>
      <c r="AR628">
        <v>0</v>
      </c>
      <c r="AS628">
        <v>39</v>
      </c>
      <c r="AT628">
        <v>8</v>
      </c>
      <c r="AU628">
        <v>0</v>
      </c>
      <c r="AV628">
        <v>19</v>
      </c>
      <c r="AW628">
        <v>11</v>
      </c>
      <c r="AX628">
        <v>77</v>
      </c>
    </row>
    <row r="629" spans="1:50" x14ac:dyDescent="0.3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2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</row>
    <row r="630" spans="1:50" x14ac:dyDescent="0.3">
      <c r="A630">
        <v>0</v>
      </c>
      <c r="B630">
        <v>0</v>
      </c>
      <c r="C630">
        <v>0</v>
      </c>
      <c r="D630">
        <v>0</v>
      </c>
      <c r="E630">
        <v>2</v>
      </c>
      <c r="F630">
        <v>0</v>
      </c>
      <c r="G630">
        <v>0</v>
      </c>
      <c r="H630">
        <v>9</v>
      </c>
      <c r="I630">
        <v>0</v>
      </c>
      <c r="J630">
        <v>0</v>
      </c>
      <c r="K630">
        <v>0</v>
      </c>
      <c r="L630">
        <v>0</v>
      </c>
      <c r="M630">
        <v>25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38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6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1</v>
      </c>
      <c r="AX630">
        <v>0</v>
      </c>
    </row>
    <row r="631" spans="1:50" x14ac:dyDescent="0.3">
      <c r="A631">
        <v>10</v>
      </c>
      <c r="B631">
        <v>51</v>
      </c>
      <c r="C631">
        <v>5</v>
      </c>
      <c r="D631">
        <v>85</v>
      </c>
      <c r="E631">
        <v>37</v>
      </c>
      <c r="F631">
        <v>75</v>
      </c>
      <c r="G631">
        <v>24</v>
      </c>
      <c r="H631">
        <v>53</v>
      </c>
      <c r="I631">
        <v>54</v>
      </c>
      <c r="J631">
        <v>75</v>
      </c>
      <c r="K631">
        <v>5</v>
      </c>
      <c r="L631">
        <v>23</v>
      </c>
      <c r="M631">
        <v>26</v>
      </c>
      <c r="N631">
        <v>3</v>
      </c>
      <c r="O631">
        <v>44</v>
      </c>
      <c r="P631">
        <v>92</v>
      </c>
      <c r="Q631">
        <v>10</v>
      </c>
      <c r="R631">
        <v>38</v>
      </c>
      <c r="S631">
        <v>39</v>
      </c>
      <c r="T631">
        <v>17</v>
      </c>
      <c r="U631">
        <v>53</v>
      </c>
      <c r="V631">
        <v>38</v>
      </c>
      <c r="W631">
        <v>3</v>
      </c>
      <c r="X631">
        <v>47</v>
      </c>
      <c r="Y631">
        <v>2</v>
      </c>
      <c r="Z631">
        <v>24</v>
      </c>
      <c r="AA631">
        <v>7</v>
      </c>
      <c r="AB631">
        <v>32</v>
      </c>
      <c r="AC631">
        <v>74</v>
      </c>
      <c r="AD631">
        <v>9</v>
      </c>
      <c r="AE631">
        <v>142</v>
      </c>
      <c r="AF631">
        <v>24</v>
      </c>
      <c r="AG631">
        <v>10</v>
      </c>
      <c r="AH631">
        <v>9</v>
      </c>
      <c r="AI631">
        <v>89</v>
      </c>
      <c r="AJ631">
        <v>91</v>
      </c>
      <c r="AK631">
        <v>76</v>
      </c>
      <c r="AL631">
        <v>73</v>
      </c>
      <c r="AM631">
        <v>57</v>
      </c>
      <c r="AN631">
        <v>116</v>
      </c>
      <c r="AO631">
        <v>155</v>
      </c>
      <c r="AP631">
        <v>54</v>
      </c>
      <c r="AQ631">
        <v>229</v>
      </c>
      <c r="AR631">
        <v>66</v>
      </c>
      <c r="AS631">
        <v>69</v>
      </c>
      <c r="AT631">
        <v>9</v>
      </c>
      <c r="AU631">
        <v>3</v>
      </c>
      <c r="AV631">
        <v>8</v>
      </c>
      <c r="AW631">
        <v>18</v>
      </c>
      <c r="AX631">
        <v>148</v>
      </c>
    </row>
    <row r="632" spans="1:50" x14ac:dyDescent="0.3">
      <c r="A632">
        <v>6</v>
      </c>
      <c r="B632">
        <v>14</v>
      </c>
      <c r="C632">
        <v>6</v>
      </c>
      <c r="D632">
        <v>0</v>
      </c>
      <c r="E632">
        <v>13</v>
      </c>
      <c r="F632">
        <v>8</v>
      </c>
      <c r="G632">
        <v>15</v>
      </c>
      <c r="H632">
        <v>0</v>
      </c>
      <c r="I632">
        <v>0</v>
      </c>
      <c r="J632">
        <v>5</v>
      </c>
      <c r="K632">
        <v>0</v>
      </c>
      <c r="L632">
        <v>3</v>
      </c>
      <c r="M632">
        <v>37</v>
      </c>
      <c r="N632">
        <v>0</v>
      </c>
      <c r="O632">
        <v>2</v>
      </c>
      <c r="P632">
        <v>1</v>
      </c>
      <c r="Q632">
        <v>0</v>
      </c>
      <c r="R632">
        <v>0</v>
      </c>
      <c r="S632">
        <v>2</v>
      </c>
      <c r="T632">
        <v>4</v>
      </c>
      <c r="U632">
        <v>41</v>
      </c>
      <c r="V632">
        <v>16</v>
      </c>
      <c r="W632">
        <v>0</v>
      </c>
      <c r="X632">
        <v>15</v>
      </c>
      <c r="Y632">
        <v>0</v>
      </c>
      <c r="Z632">
        <v>0</v>
      </c>
      <c r="AA632">
        <v>3</v>
      </c>
      <c r="AB632">
        <v>0</v>
      </c>
      <c r="AC632">
        <v>2</v>
      </c>
      <c r="AD632">
        <v>0</v>
      </c>
      <c r="AE632">
        <v>2</v>
      </c>
      <c r="AF632">
        <v>25</v>
      </c>
      <c r="AG632">
        <v>0</v>
      </c>
      <c r="AH632">
        <v>1</v>
      </c>
      <c r="AI632">
        <v>4</v>
      </c>
      <c r="AJ632">
        <v>23</v>
      </c>
      <c r="AK632">
        <v>3</v>
      </c>
      <c r="AL632">
        <v>0</v>
      </c>
      <c r="AM632">
        <v>26</v>
      </c>
      <c r="AN632">
        <v>28</v>
      </c>
      <c r="AO632">
        <v>4</v>
      </c>
      <c r="AP632">
        <v>1</v>
      </c>
      <c r="AQ632">
        <v>0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4</v>
      </c>
      <c r="AX632">
        <v>0</v>
      </c>
    </row>
    <row r="633" spans="1:50" x14ac:dyDescent="0.3">
      <c r="A633">
        <v>0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2</v>
      </c>
      <c r="H633">
        <v>1</v>
      </c>
      <c r="I633">
        <v>7</v>
      </c>
      <c r="J633">
        <v>0</v>
      </c>
      <c r="K633">
        <v>6</v>
      </c>
      <c r="L633">
        <v>0</v>
      </c>
      <c r="M633">
        <v>0</v>
      </c>
      <c r="N633">
        <v>10</v>
      </c>
      <c r="O633">
        <v>0</v>
      </c>
      <c r="P633">
        <v>14</v>
      </c>
      <c r="Q633">
        <v>3</v>
      </c>
      <c r="R633">
        <v>0</v>
      </c>
      <c r="S633">
        <v>1</v>
      </c>
      <c r="T633">
        <v>0</v>
      </c>
      <c r="U633">
        <v>1</v>
      </c>
      <c r="V633">
        <v>0</v>
      </c>
      <c r="W633">
        <v>0</v>
      </c>
      <c r="X633">
        <v>2</v>
      </c>
      <c r="Y633">
        <v>1</v>
      </c>
      <c r="Z633">
        <v>13</v>
      </c>
      <c r="AA633">
        <v>0</v>
      </c>
      <c r="AB633">
        <v>16</v>
      </c>
      <c r="AC633">
        <v>5</v>
      </c>
      <c r="AD633">
        <v>1</v>
      </c>
      <c r="AE633">
        <v>17</v>
      </c>
      <c r="AF633">
        <v>0</v>
      </c>
      <c r="AG633">
        <v>0</v>
      </c>
      <c r="AH633">
        <v>1</v>
      </c>
      <c r="AI633">
        <v>88</v>
      </c>
      <c r="AJ633">
        <v>5</v>
      </c>
      <c r="AK633">
        <v>0</v>
      </c>
      <c r="AL633">
        <v>0</v>
      </c>
      <c r="AM633">
        <v>0</v>
      </c>
      <c r="AN633">
        <v>15</v>
      </c>
      <c r="AO633">
        <v>2</v>
      </c>
      <c r="AP633">
        <v>0</v>
      </c>
      <c r="AQ633">
        <v>18</v>
      </c>
      <c r="AR633">
        <v>0</v>
      </c>
      <c r="AS633">
        <v>0</v>
      </c>
      <c r="AT633">
        <v>1</v>
      </c>
      <c r="AU633">
        <v>0</v>
      </c>
      <c r="AV633">
        <v>99</v>
      </c>
      <c r="AW633">
        <v>15</v>
      </c>
      <c r="AX633">
        <v>0</v>
      </c>
    </row>
    <row r="634" spans="1:50" x14ac:dyDescent="0.3">
      <c r="A634">
        <v>4</v>
      </c>
      <c r="B634">
        <v>0</v>
      </c>
      <c r="C634">
        <v>8</v>
      </c>
      <c r="D634">
        <v>1</v>
      </c>
      <c r="E634">
        <v>13</v>
      </c>
      <c r="F634">
        <v>3</v>
      </c>
      <c r="G634">
        <v>0</v>
      </c>
      <c r="H634">
        <v>61</v>
      </c>
      <c r="I634">
        <v>2</v>
      </c>
      <c r="J634">
        <v>18</v>
      </c>
      <c r="K634">
        <v>17</v>
      </c>
      <c r="L634">
        <v>5</v>
      </c>
      <c r="M634">
        <v>4</v>
      </c>
      <c r="N634">
        <v>0</v>
      </c>
      <c r="O634">
        <v>1</v>
      </c>
      <c r="P634">
        <v>11</v>
      </c>
      <c r="Q634">
        <v>0</v>
      </c>
      <c r="R634">
        <v>1</v>
      </c>
      <c r="S634">
        <v>0</v>
      </c>
      <c r="T634">
        <v>0</v>
      </c>
      <c r="U634">
        <v>1</v>
      </c>
      <c r="V634">
        <v>2</v>
      </c>
      <c r="W634">
        <v>1</v>
      </c>
      <c r="X634">
        <v>26</v>
      </c>
      <c r="Y634">
        <v>1</v>
      </c>
      <c r="Z634">
        <v>13</v>
      </c>
      <c r="AA634">
        <v>0</v>
      </c>
      <c r="AB634">
        <v>15</v>
      </c>
      <c r="AC634">
        <v>18</v>
      </c>
      <c r="AD634">
        <v>0</v>
      </c>
      <c r="AE634">
        <v>8</v>
      </c>
      <c r="AF634">
        <v>0</v>
      </c>
      <c r="AG634">
        <v>0</v>
      </c>
      <c r="AH634">
        <v>0</v>
      </c>
      <c r="AI634">
        <v>127</v>
      </c>
      <c r="AJ634">
        <v>35</v>
      </c>
      <c r="AK634">
        <v>26</v>
      </c>
      <c r="AL634">
        <v>20</v>
      </c>
      <c r="AM634">
        <v>11</v>
      </c>
      <c r="AN634">
        <v>23</v>
      </c>
      <c r="AO634">
        <v>96</v>
      </c>
      <c r="AP634">
        <v>18</v>
      </c>
      <c r="AQ634">
        <v>106</v>
      </c>
      <c r="AR634">
        <v>0</v>
      </c>
      <c r="AS634">
        <v>2</v>
      </c>
      <c r="AT634">
        <v>1</v>
      </c>
      <c r="AU634">
        <v>1</v>
      </c>
      <c r="AV634">
        <v>134</v>
      </c>
      <c r="AW634">
        <v>11</v>
      </c>
      <c r="AX634">
        <v>23</v>
      </c>
    </row>
    <row r="635" spans="1:50" x14ac:dyDescent="0.3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4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5</v>
      </c>
      <c r="S635">
        <v>1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9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2</v>
      </c>
      <c r="AT635">
        <v>0</v>
      </c>
      <c r="AU635">
        <v>0</v>
      </c>
      <c r="AV635">
        <v>0</v>
      </c>
      <c r="AW635">
        <v>0</v>
      </c>
      <c r="AX635">
        <v>9</v>
      </c>
    </row>
    <row r="636" spans="1:50" x14ac:dyDescent="0.3">
      <c r="A636">
        <v>1</v>
      </c>
      <c r="B636">
        <v>0</v>
      </c>
      <c r="C636">
        <v>18</v>
      </c>
      <c r="D636">
        <v>0</v>
      </c>
      <c r="E636">
        <v>23</v>
      </c>
      <c r="F636">
        <v>14</v>
      </c>
      <c r="G636">
        <v>36</v>
      </c>
      <c r="H636">
        <v>179</v>
      </c>
      <c r="I636">
        <v>5</v>
      </c>
      <c r="J636">
        <v>10</v>
      </c>
      <c r="K636">
        <v>7</v>
      </c>
      <c r="L636">
        <v>26</v>
      </c>
      <c r="M636">
        <v>1</v>
      </c>
      <c r="N636">
        <v>0</v>
      </c>
      <c r="O636">
        <v>0</v>
      </c>
      <c r="P636">
        <v>22</v>
      </c>
      <c r="Q636">
        <v>2</v>
      </c>
      <c r="R636">
        <v>2</v>
      </c>
      <c r="S636">
        <v>1</v>
      </c>
      <c r="T636">
        <v>17</v>
      </c>
      <c r="U636">
        <v>32</v>
      </c>
      <c r="V636">
        <v>14</v>
      </c>
      <c r="W636">
        <v>2</v>
      </c>
      <c r="X636">
        <v>62</v>
      </c>
      <c r="Y636">
        <v>1</v>
      </c>
      <c r="Z636">
        <v>4</v>
      </c>
      <c r="AA636">
        <v>4</v>
      </c>
      <c r="AB636">
        <v>0</v>
      </c>
      <c r="AC636">
        <v>61</v>
      </c>
      <c r="AD636">
        <v>4</v>
      </c>
      <c r="AE636">
        <v>14</v>
      </c>
      <c r="AF636">
        <v>25</v>
      </c>
      <c r="AG636">
        <v>0</v>
      </c>
      <c r="AH636">
        <v>1</v>
      </c>
      <c r="AI636">
        <v>39</v>
      </c>
      <c r="AJ636">
        <v>37</v>
      </c>
      <c r="AK636">
        <v>55</v>
      </c>
      <c r="AL636">
        <v>61</v>
      </c>
      <c r="AM636">
        <v>4</v>
      </c>
      <c r="AN636">
        <v>50</v>
      </c>
      <c r="AO636">
        <v>88</v>
      </c>
      <c r="AP636">
        <v>8</v>
      </c>
      <c r="AQ636">
        <v>131</v>
      </c>
      <c r="AR636">
        <v>12</v>
      </c>
      <c r="AS636">
        <v>0</v>
      </c>
      <c r="AT636">
        <v>0</v>
      </c>
      <c r="AU636">
        <v>0</v>
      </c>
      <c r="AV636">
        <v>1</v>
      </c>
      <c r="AW636">
        <v>0</v>
      </c>
      <c r="AX636">
        <v>26</v>
      </c>
    </row>
    <row r="637" spans="1:50" x14ac:dyDescent="0.3">
      <c r="A637">
        <v>0</v>
      </c>
      <c r="B637">
        <v>0</v>
      </c>
      <c r="C637">
        <v>2</v>
      </c>
      <c r="D637">
        <v>7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15</v>
      </c>
      <c r="K637">
        <v>0</v>
      </c>
      <c r="L637">
        <v>1</v>
      </c>
      <c r="M637">
        <v>0</v>
      </c>
      <c r="N637">
        <v>7</v>
      </c>
      <c r="O637">
        <v>0</v>
      </c>
      <c r="P637">
        <v>0</v>
      </c>
      <c r="Q637">
        <v>0</v>
      </c>
      <c r="R637">
        <v>0</v>
      </c>
      <c r="S637">
        <v>7</v>
      </c>
      <c r="T637">
        <v>0</v>
      </c>
      <c r="U637">
        <v>0</v>
      </c>
      <c r="V637">
        <v>0</v>
      </c>
      <c r="W637">
        <v>3</v>
      </c>
      <c r="X637">
        <v>1</v>
      </c>
      <c r="Y637">
        <v>0</v>
      </c>
      <c r="Z637">
        <v>1</v>
      </c>
      <c r="AA637">
        <v>0</v>
      </c>
      <c r="AB637">
        <v>2</v>
      </c>
      <c r="AC637">
        <v>0</v>
      </c>
      <c r="AD637">
        <v>0</v>
      </c>
      <c r="AE637">
        <v>18</v>
      </c>
      <c r="AF637">
        <v>0</v>
      </c>
      <c r="AG637">
        <v>0</v>
      </c>
      <c r="AH637">
        <v>0</v>
      </c>
      <c r="AI637">
        <v>15</v>
      </c>
      <c r="AJ637">
        <v>3</v>
      </c>
      <c r="AK637">
        <v>0</v>
      </c>
      <c r="AL637">
        <v>5</v>
      </c>
      <c r="AM637">
        <v>0</v>
      </c>
      <c r="AN637">
        <v>3</v>
      </c>
      <c r="AO637">
        <v>9</v>
      </c>
      <c r="AP637">
        <v>3</v>
      </c>
      <c r="AQ637">
        <v>0</v>
      </c>
      <c r="AR637">
        <v>0</v>
      </c>
      <c r="AS637">
        <v>5</v>
      </c>
      <c r="AT637">
        <v>0</v>
      </c>
      <c r="AU637">
        <v>1</v>
      </c>
      <c r="AV637">
        <v>32</v>
      </c>
      <c r="AW637">
        <v>5</v>
      </c>
      <c r="AX637">
        <v>43</v>
      </c>
    </row>
    <row r="638" spans="1:50" x14ac:dyDescent="0.3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6</v>
      </c>
      <c r="K638">
        <v>0</v>
      </c>
      <c r="L638">
        <v>0</v>
      </c>
      <c r="M638">
        <v>0</v>
      </c>
      <c r="N638">
        <v>131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10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13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6</v>
      </c>
      <c r="AQ638">
        <v>0</v>
      </c>
      <c r="AR638">
        <v>0</v>
      </c>
      <c r="AS638">
        <v>1</v>
      </c>
      <c r="AT638">
        <v>0</v>
      </c>
      <c r="AU638">
        <v>0</v>
      </c>
      <c r="AV638">
        <v>7</v>
      </c>
      <c r="AW638">
        <v>7</v>
      </c>
      <c r="AX638">
        <v>0</v>
      </c>
    </row>
    <row r="639" spans="1:50" x14ac:dyDescent="0.3">
      <c r="A639">
        <v>0</v>
      </c>
      <c r="B639">
        <v>0</v>
      </c>
      <c r="C639">
        <v>4</v>
      </c>
      <c r="D639">
        <v>0</v>
      </c>
      <c r="E639">
        <v>0</v>
      </c>
      <c r="F639">
        <v>1</v>
      </c>
      <c r="G639">
        <v>0</v>
      </c>
      <c r="H639">
        <v>119</v>
      </c>
      <c r="I639">
        <v>2</v>
      </c>
      <c r="J639">
        <v>8</v>
      </c>
      <c r="K639">
        <v>56</v>
      </c>
      <c r="L639">
        <v>5</v>
      </c>
      <c r="M639">
        <v>5</v>
      </c>
      <c r="N639">
        <v>8</v>
      </c>
      <c r="O639">
        <v>0</v>
      </c>
      <c r="P639">
        <v>20</v>
      </c>
      <c r="Q639">
        <v>0</v>
      </c>
      <c r="R639">
        <v>0</v>
      </c>
      <c r="S639">
        <v>3</v>
      </c>
      <c r="T639">
        <v>2</v>
      </c>
      <c r="U639">
        <v>5</v>
      </c>
      <c r="V639">
        <v>0</v>
      </c>
      <c r="W639">
        <v>1</v>
      </c>
      <c r="X639">
        <v>19</v>
      </c>
      <c r="Y639">
        <v>0</v>
      </c>
      <c r="Z639">
        <v>6</v>
      </c>
      <c r="AA639">
        <v>0</v>
      </c>
      <c r="AB639">
        <v>7</v>
      </c>
      <c r="AC639">
        <v>25</v>
      </c>
      <c r="AD639">
        <v>0</v>
      </c>
      <c r="AE639">
        <v>13</v>
      </c>
      <c r="AF639">
        <v>0</v>
      </c>
      <c r="AG639">
        <v>0</v>
      </c>
      <c r="AH639">
        <v>1</v>
      </c>
      <c r="AI639">
        <v>58</v>
      </c>
      <c r="AJ639">
        <v>3</v>
      </c>
      <c r="AK639">
        <v>40</v>
      </c>
      <c r="AL639">
        <v>18</v>
      </c>
      <c r="AM639">
        <v>0</v>
      </c>
      <c r="AN639">
        <v>9</v>
      </c>
      <c r="AO639">
        <v>34</v>
      </c>
      <c r="AP639">
        <v>7</v>
      </c>
      <c r="AQ639">
        <v>50</v>
      </c>
      <c r="AR639">
        <v>0</v>
      </c>
      <c r="AS639">
        <v>5</v>
      </c>
      <c r="AT639">
        <v>0</v>
      </c>
      <c r="AU639">
        <v>0</v>
      </c>
      <c r="AV639">
        <v>126</v>
      </c>
      <c r="AW639">
        <v>0</v>
      </c>
      <c r="AX639">
        <v>66</v>
      </c>
    </row>
    <row r="640" spans="1:50" x14ac:dyDescent="0.3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30</v>
      </c>
      <c r="H640">
        <v>0</v>
      </c>
      <c r="I640">
        <v>0</v>
      </c>
      <c r="J640">
        <v>2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1</v>
      </c>
      <c r="V640">
        <v>6</v>
      </c>
      <c r="W640">
        <v>0</v>
      </c>
      <c r="X640">
        <v>1</v>
      </c>
      <c r="Y640">
        <v>0</v>
      </c>
      <c r="Z640">
        <v>0</v>
      </c>
      <c r="AA640">
        <v>0</v>
      </c>
      <c r="AB640">
        <v>0</v>
      </c>
      <c r="AC640">
        <v>2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2</v>
      </c>
      <c r="AM640">
        <v>0</v>
      </c>
      <c r="AN640">
        <v>0</v>
      </c>
      <c r="AO640">
        <v>0</v>
      </c>
      <c r="AP640">
        <v>0</v>
      </c>
      <c r="AQ640">
        <v>10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1</v>
      </c>
    </row>
    <row r="641" spans="1:50" x14ac:dyDescent="0.3">
      <c r="A641">
        <v>0</v>
      </c>
      <c r="B641">
        <v>2</v>
      </c>
      <c r="C641">
        <v>2</v>
      </c>
      <c r="D641">
        <v>5</v>
      </c>
      <c r="E641">
        <v>9</v>
      </c>
      <c r="F641">
        <v>28</v>
      </c>
      <c r="G641">
        <v>0</v>
      </c>
      <c r="H641">
        <v>0</v>
      </c>
      <c r="I641">
        <v>10</v>
      </c>
      <c r="J641">
        <v>2</v>
      </c>
      <c r="K641">
        <v>0</v>
      </c>
      <c r="L641">
        <v>2</v>
      </c>
      <c r="M641">
        <v>43</v>
      </c>
      <c r="N641">
        <v>25</v>
      </c>
      <c r="O641">
        <v>0</v>
      </c>
      <c r="P641">
        <v>0</v>
      </c>
      <c r="Q641">
        <v>2</v>
      </c>
      <c r="R641">
        <v>3</v>
      </c>
      <c r="S641">
        <v>1</v>
      </c>
      <c r="T641">
        <v>0</v>
      </c>
      <c r="U641">
        <v>6</v>
      </c>
      <c r="V641">
        <v>6</v>
      </c>
      <c r="W641">
        <v>1</v>
      </c>
      <c r="X641">
        <v>1</v>
      </c>
      <c r="Y641">
        <v>0</v>
      </c>
      <c r="Z641">
        <v>0</v>
      </c>
      <c r="AA641">
        <v>0</v>
      </c>
      <c r="AB641">
        <v>2</v>
      </c>
      <c r="AC641">
        <v>44</v>
      </c>
      <c r="AD641">
        <v>7</v>
      </c>
      <c r="AE641">
        <v>11</v>
      </c>
      <c r="AF641">
        <v>0</v>
      </c>
      <c r="AG641">
        <v>0</v>
      </c>
      <c r="AH641">
        <v>4</v>
      </c>
      <c r="AI641">
        <v>7</v>
      </c>
      <c r="AJ641">
        <v>16</v>
      </c>
      <c r="AK641">
        <v>29</v>
      </c>
      <c r="AL641">
        <v>10</v>
      </c>
      <c r="AM641">
        <v>0</v>
      </c>
      <c r="AN641">
        <v>30</v>
      </c>
      <c r="AO641">
        <v>94</v>
      </c>
      <c r="AP641">
        <v>0</v>
      </c>
      <c r="AQ641">
        <v>5</v>
      </c>
      <c r="AR641">
        <v>0</v>
      </c>
      <c r="AS641">
        <v>6</v>
      </c>
      <c r="AT641">
        <v>0</v>
      </c>
      <c r="AU641">
        <v>1</v>
      </c>
      <c r="AV641">
        <v>1</v>
      </c>
      <c r="AW641">
        <v>13</v>
      </c>
      <c r="AX641">
        <v>34</v>
      </c>
    </row>
    <row r="642" spans="1:50" x14ac:dyDescent="0.3">
      <c r="A642">
        <v>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2</v>
      </c>
      <c r="H642">
        <v>6</v>
      </c>
      <c r="I642">
        <v>2</v>
      </c>
      <c r="J642">
        <v>4</v>
      </c>
      <c r="K642">
        <v>0</v>
      </c>
      <c r="L642">
        <v>1</v>
      </c>
      <c r="M642">
        <v>9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38</v>
      </c>
      <c r="AD642">
        <v>0</v>
      </c>
      <c r="AE642">
        <v>0</v>
      </c>
      <c r="AF642">
        <v>2</v>
      </c>
      <c r="AG642">
        <v>0</v>
      </c>
      <c r="AH642">
        <v>0</v>
      </c>
      <c r="AI642">
        <v>2</v>
      </c>
      <c r="AJ642">
        <v>26</v>
      </c>
      <c r="AK642">
        <v>0</v>
      </c>
      <c r="AL642">
        <v>0</v>
      </c>
      <c r="AM642">
        <v>6</v>
      </c>
      <c r="AN642">
        <v>3</v>
      </c>
      <c r="AO642">
        <v>3</v>
      </c>
      <c r="AP642">
        <v>0</v>
      </c>
      <c r="AQ642">
        <v>6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13</v>
      </c>
    </row>
    <row r="643" spans="1:50" x14ac:dyDescent="0.3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1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1:50" x14ac:dyDescent="0.3">
      <c r="A644">
        <v>0</v>
      </c>
      <c r="B644">
        <v>0</v>
      </c>
      <c r="C644">
        <v>0</v>
      </c>
      <c r="D644">
        <v>0</v>
      </c>
      <c r="E644">
        <v>0</v>
      </c>
      <c r="F644">
        <v>2</v>
      </c>
      <c r="G644">
        <v>6</v>
      </c>
      <c r="H644">
        <v>0</v>
      </c>
      <c r="I644">
        <v>0</v>
      </c>
      <c r="J644">
        <v>3</v>
      </c>
      <c r="K644">
        <v>0</v>
      </c>
      <c r="L644">
        <v>0</v>
      </c>
      <c r="M644">
        <v>3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24</v>
      </c>
      <c r="V644">
        <v>3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211</v>
      </c>
      <c r="AD644">
        <v>0</v>
      </c>
      <c r="AE644">
        <v>0</v>
      </c>
      <c r="AF644">
        <v>0</v>
      </c>
      <c r="AG644">
        <v>1</v>
      </c>
      <c r="AH644">
        <v>0</v>
      </c>
      <c r="AI644">
        <v>0</v>
      </c>
      <c r="AJ644">
        <v>0</v>
      </c>
      <c r="AK644">
        <v>0</v>
      </c>
      <c r="AL644">
        <v>2</v>
      </c>
      <c r="AM644">
        <v>0</v>
      </c>
      <c r="AN644">
        <v>1</v>
      </c>
      <c r="AO644">
        <v>0</v>
      </c>
      <c r="AP644">
        <v>0</v>
      </c>
      <c r="AQ644">
        <v>14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2</v>
      </c>
    </row>
    <row r="645" spans="1:50" x14ac:dyDescent="0.3">
      <c r="A645">
        <v>0</v>
      </c>
      <c r="B645">
        <v>47</v>
      </c>
      <c r="C645">
        <v>30</v>
      </c>
      <c r="D645">
        <v>7</v>
      </c>
      <c r="E645">
        <v>31</v>
      </c>
      <c r="F645">
        <v>41</v>
      </c>
      <c r="G645">
        <v>93</v>
      </c>
      <c r="H645">
        <v>45</v>
      </c>
      <c r="I645">
        <v>21</v>
      </c>
      <c r="J645">
        <v>46</v>
      </c>
      <c r="K645">
        <v>10</v>
      </c>
      <c r="L645">
        <v>18</v>
      </c>
      <c r="M645">
        <v>33</v>
      </c>
      <c r="N645">
        <v>4</v>
      </c>
      <c r="O645">
        <v>3</v>
      </c>
      <c r="P645">
        <v>36</v>
      </c>
      <c r="Q645">
        <v>8</v>
      </c>
      <c r="R645">
        <v>39</v>
      </c>
      <c r="S645">
        <v>7</v>
      </c>
      <c r="T645">
        <v>15</v>
      </c>
      <c r="U645">
        <v>76</v>
      </c>
      <c r="V645">
        <v>13</v>
      </c>
      <c r="W645">
        <v>1</v>
      </c>
      <c r="X645">
        <v>85</v>
      </c>
      <c r="Y645">
        <v>3</v>
      </c>
      <c r="Z645">
        <v>15</v>
      </c>
      <c r="AA645">
        <v>2</v>
      </c>
      <c r="AB645">
        <v>6</v>
      </c>
      <c r="AC645">
        <v>84</v>
      </c>
      <c r="AD645">
        <v>5</v>
      </c>
      <c r="AE645">
        <v>53</v>
      </c>
      <c r="AF645">
        <v>44</v>
      </c>
      <c r="AG645">
        <v>2</v>
      </c>
      <c r="AH645">
        <v>6</v>
      </c>
      <c r="AI645">
        <v>87</v>
      </c>
      <c r="AJ645">
        <v>47</v>
      </c>
      <c r="AK645">
        <v>68</v>
      </c>
      <c r="AL645">
        <v>19</v>
      </c>
      <c r="AM645">
        <v>59</v>
      </c>
      <c r="AN645">
        <v>62</v>
      </c>
      <c r="AO645">
        <v>104</v>
      </c>
      <c r="AP645">
        <v>20</v>
      </c>
      <c r="AQ645">
        <v>83</v>
      </c>
      <c r="AR645">
        <v>23</v>
      </c>
      <c r="AS645">
        <v>28</v>
      </c>
      <c r="AT645">
        <v>4</v>
      </c>
      <c r="AU645">
        <v>4</v>
      </c>
      <c r="AV645">
        <v>31</v>
      </c>
      <c r="AW645">
        <v>12</v>
      </c>
      <c r="AX645">
        <v>137</v>
      </c>
    </row>
    <row r="646" spans="1:50" x14ac:dyDescent="0.3">
      <c r="A646">
        <v>0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8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136</v>
      </c>
      <c r="AD646">
        <v>0</v>
      </c>
      <c r="AE646">
        <v>1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x14ac:dyDescent="0.3">
      <c r="A647">
        <v>0</v>
      </c>
      <c r="B647">
        <v>2</v>
      </c>
      <c r="C647">
        <v>0</v>
      </c>
      <c r="D647">
        <v>0</v>
      </c>
      <c r="E647">
        <v>5</v>
      </c>
      <c r="F647">
        <v>1</v>
      </c>
      <c r="G647">
        <v>22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51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0</v>
      </c>
      <c r="T647">
        <v>0</v>
      </c>
      <c r="U647">
        <v>0</v>
      </c>
      <c r="V647">
        <v>3</v>
      </c>
      <c r="W647">
        <v>1</v>
      </c>
      <c r="X647">
        <v>0</v>
      </c>
      <c r="Y647">
        <v>0</v>
      </c>
      <c r="Z647">
        <v>0</v>
      </c>
      <c r="AA647">
        <v>0</v>
      </c>
      <c r="AB647">
        <v>1</v>
      </c>
      <c r="AC647">
        <v>3</v>
      </c>
      <c r="AD647">
        <v>0</v>
      </c>
      <c r="AE647">
        <v>1</v>
      </c>
      <c r="AF647">
        <v>16</v>
      </c>
      <c r="AG647">
        <v>0</v>
      </c>
      <c r="AH647">
        <v>4</v>
      </c>
      <c r="AI647">
        <v>0</v>
      </c>
      <c r="AJ647">
        <v>0</v>
      </c>
      <c r="AK647">
        <v>0</v>
      </c>
      <c r="AL647">
        <v>0</v>
      </c>
      <c r="AM647">
        <v>8</v>
      </c>
      <c r="AN647">
        <v>1</v>
      </c>
      <c r="AO647">
        <v>0</v>
      </c>
      <c r="AP647">
        <v>0</v>
      </c>
      <c r="AQ647">
        <v>3</v>
      </c>
      <c r="AR647">
        <v>3</v>
      </c>
      <c r="AS647">
        <v>0</v>
      </c>
      <c r="AT647">
        <v>0</v>
      </c>
      <c r="AU647">
        <v>0</v>
      </c>
      <c r="AV647">
        <v>0</v>
      </c>
      <c r="AW647">
        <v>13</v>
      </c>
      <c r="AX647">
        <v>0</v>
      </c>
    </row>
    <row r="648" spans="1:50" x14ac:dyDescent="0.3">
      <c r="A648">
        <v>0</v>
      </c>
      <c r="B648">
        <v>0</v>
      </c>
      <c r="C648">
        <v>0</v>
      </c>
      <c r="D648">
        <v>2</v>
      </c>
      <c r="E648">
        <v>0</v>
      </c>
      <c r="F648">
        <v>0</v>
      </c>
      <c r="G648">
        <v>0</v>
      </c>
      <c r="H648">
        <v>1</v>
      </c>
      <c r="I648">
        <v>0</v>
      </c>
      <c r="J648">
        <v>27</v>
      </c>
      <c r="K648">
        <v>0</v>
      </c>
      <c r="L648">
        <v>0</v>
      </c>
      <c r="M648">
        <v>0</v>
      </c>
      <c r="N648">
        <v>3</v>
      </c>
      <c r="O648">
        <v>0</v>
      </c>
      <c r="P648">
        <v>0</v>
      </c>
      <c r="Q648">
        <v>2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2</v>
      </c>
      <c r="AA648">
        <v>0</v>
      </c>
      <c r="AB648">
        <v>1</v>
      </c>
      <c r="AC648">
        <v>2</v>
      </c>
      <c r="AD648">
        <v>0</v>
      </c>
      <c r="AE648">
        <v>1</v>
      </c>
      <c r="AF648">
        <v>1</v>
      </c>
      <c r="AG648">
        <v>0</v>
      </c>
      <c r="AH648">
        <v>0</v>
      </c>
      <c r="AI648">
        <v>53</v>
      </c>
      <c r="AJ648">
        <v>0</v>
      </c>
      <c r="AK648">
        <v>0</v>
      </c>
      <c r="AL648">
        <v>0</v>
      </c>
      <c r="AM648">
        <v>0</v>
      </c>
      <c r="AN648">
        <v>7</v>
      </c>
      <c r="AO648">
        <v>13</v>
      </c>
      <c r="AP648">
        <v>10</v>
      </c>
      <c r="AQ648">
        <v>35</v>
      </c>
      <c r="AR648">
        <v>0</v>
      </c>
      <c r="AS648">
        <v>4</v>
      </c>
      <c r="AT648">
        <v>0</v>
      </c>
      <c r="AU648">
        <v>0</v>
      </c>
      <c r="AV648">
        <v>13</v>
      </c>
      <c r="AW648">
        <v>0</v>
      </c>
      <c r="AX648">
        <v>11</v>
      </c>
    </row>
    <row r="649" spans="1:50" x14ac:dyDescent="0.3">
      <c r="A649">
        <v>0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  <c r="H649">
        <v>4</v>
      </c>
      <c r="I649">
        <v>2</v>
      </c>
      <c r="J649">
        <v>9</v>
      </c>
      <c r="K649">
        <v>1</v>
      </c>
      <c r="L649">
        <v>3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2</v>
      </c>
      <c r="AC649">
        <v>1</v>
      </c>
      <c r="AD649">
        <v>0</v>
      </c>
      <c r="AE649">
        <v>1</v>
      </c>
      <c r="AF649">
        <v>0</v>
      </c>
      <c r="AG649">
        <v>0</v>
      </c>
      <c r="AH649">
        <v>2</v>
      </c>
      <c r="AI649">
        <v>54</v>
      </c>
      <c r="AJ649">
        <v>0</v>
      </c>
      <c r="AK649">
        <v>2</v>
      </c>
      <c r="AL649">
        <v>0</v>
      </c>
      <c r="AM649">
        <v>0</v>
      </c>
      <c r="AN649">
        <v>9</v>
      </c>
      <c r="AO649">
        <v>27</v>
      </c>
      <c r="AP649">
        <v>12</v>
      </c>
      <c r="AQ649">
        <v>38</v>
      </c>
      <c r="AR649">
        <v>0</v>
      </c>
      <c r="AS649">
        <v>4</v>
      </c>
      <c r="AT649">
        <v>0</v>
      </c>
      <c r="AU649">
        <v>0</v>
      </c>
      <c r="AV649">
        <v>11</v>
      </c>
      <c r="AW649">
        <v>0</v>
      </c>
      <c r="AX649">
        <v>11</v>
      </c>
    </row>
    <row r="650" spans="1:50" x14ac:dyDescent="0.3">
      <c r="A650">
        <v>0</v>
      </c>
      <c r="B650">
        <v>0</v>
      </c>
      <c r="C650">
        <v>1</v>
      </c>
      <c r="D650">
        <v>0</v>
      </c>
      <c r="E650">
        <v>4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14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9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134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4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</row>
    <row r="651" spans="1:50" x14ac:dyDescent="0.3">
      <c r="A651">
        <v>2</v>
      </c>
      <c r="B651">
        <v>18</v>
      </c>
      <c r="C651">
        <v>5</v>
      </c>
      <c r="D651">
        <v>3</v>
      </c>
      <c r="E651">
        <v>12</v>
      </c>
      <c r="F651">
        <v>8</v>
      </c>
      <c r="G651">
        <v>19</v>
      </c>
      <c r="H651">
        <v>0</v>
      </c>
      <c r="I651">
        <v>1</v>
      </c>
      <c r="J651">
        <v>16</v>
      </c>
      <c r="K651">
        <v>2</v>
      </c>
      <c r="L651">
        <v>8</v>
      </c>
      <c r="M651">
        <v>26</v>
      </c>
      <c r="N651">
        <v>0</v>
      </c>
      <c r="O651">
        <v>2</v>
      </c>
      <c r="P651">
        <v>0</v>
      </c>
      <c r="Q651">
        <v>2</v>
      </c>
      <c r="R651">
        <v>4</v>
      </c>
      <c r="S651">
        <v>11</v>
      </c>
      <c r="T651">
        <v>0</v>
      </c>
      <c r="U651">
        <v>73</v>
      </c>
      <c r="V651">
        <v>16</v>
      </c>
      <c r="W651">
        <v>0</v>
      </c>
      <c r="X651">
        <v>18</v>
      </c>
      <c r="Y651">
        <v>9</v>
      </c>
      <c r="Z651">
        <v>0</v>
      </c>
      <c r="AA651">
        <v>0</v>
      </c>
      <c r="AB651">
        <v>3</v>
      </c>
      <c r="AC651">
        <v>118</v>
      </c>
      <c r="AD651">
        <v>1</v>
      </c>
      <c r="AE651">
        <v>17</v>
      </c>
      <c r="AF651">
        <v>28</v>
      </c>
      <c r="AG651">
        <v>1</v>
      </c>
      <c r="AH651">
        <v>0</v>
      </c>
      <c r="AI651">
        <v>5</v>
      </c>
      <c r="AJ651">
        <v>31</v>
      </c>
      <c r="AK651">
        <v>39</v>
      </c>
      <c r="AL651">
        <v>7</v>
      </c>
      <c r="AM651">
        <v>6</v>
      </c>
      <c r="AN651">
        <v>35</v>
      </c>
      <c r="AO651">
        <v>38</v>
      </c>
      <c r="AP651">
        <v>1</v>
      </c>
      <c r="AQ651">
        <v>8</v>
      </c>
      <c r="AR651">
        <v>13</v>
      </c>
      <c r="AS651">
        <v>0</v>
      </c>
      <c r="AT651">
        <v>1</v>
      </c>
      <c r="AU651">
        <v>0</v>
      </c>
      <c r="AV651">
        <v>1</v>
      </c>
      <c r="AW651">
        <v>2</v>
      </c>
      <c r="AX651">
        <v>53</v>
      </c>
    </row>
    <row r="652" spans="1:50" x14ac:dyDescent="0.3">
      <c r="A652">
        <v>3</v>
      </c>
      <c r="B652">
        <v>17</v>
      </c>
      <c r="C652">
        <v>35</v>
      </c>
      <c r="D652">
        <v>10</v>
      </c>
      <c r="E652">
        <v>29</v>
      </c>
      <c r="F652">
        <v>24</v>
      </c>
      <c r="G652">
        <v>67</v>
      </c>
      <c r="H652">
        <v>2</v>
      </c>
      <c r="I652">
        <v>21</v>
      </c>
      <c r="J652">
        <v>12</v>
      </c>
      <c r="K652">
        <v>1</v>
      </c>
      <c r="L652">
        <v>7</v>
      </c>
      <c r="M652">
        <v>21</v>
      </c>
      <c r="N652">
        <v>5</v>
      </c>
      <c r="O652">
        <v>1</v>
      </c>
      <c r="P652">
        <v>93</v>
      </c>
      <c r="Q652">
        <v>7</v>
      </c>
      <c r="R652">
        <v>4</v>
      </c>
      <c r="S652">
        <v>7</v>
      </c>
      <c r="T652">
        <v>10</v>
      </c>
      <c r="U652">
        <v>82</v>
      </c>
      <c r="V652">
        <v>8</v>
      </c>
      <c r="W652">
        <v>4</v>
      </c>
      <c r="X652">
        <v>70</v>
      </c>
      <c r="Y652">
        <v>4</v>
      </c>
      <c r="Z652">
        <v>5</v>
      </c>
      <c r="AA652">
        <v>5</v>
      </c>
      <c r="AB652">
        <v>9</v>
      </c>
      <c r="AC652">
        <v>78</v>
      </c>
      <c r="AD652">
        <v>5</v>
      </c>
      <c r="AE652">
        <v>11</v>
      </c>
      <c r="AF652">
        <v>65</v>
      </c>
      <c r="AG652">
        <v>1</v>
      </c>
      <c r="AH652">
        <v>3</v>
      </c>
      <c r="AI652">
        <v>56</v>
      </c>
      <c r="AJ652">
        <v>47</v>
      </c>
      <c r="AK652">
        <v>39</v>
      </c>
      <c r="AL652">
        <v>10</v>
      </c>
      <c r="AM652">
        <v>29</v>
      </c>
      <c r="AN652">
        <v>65</v>
      </c>
      <c r="AO652">
        <v>21</v>
      </c>
      <c r="AP652">
        <v>9</v>
      </c>
      <c r="AQ652">
        <v>23</v>
      </c>
      <c r="AR652">
        <v>24</v>
      </c>
      <c r="AS652">
        <v>2</v>
      </c>
      <c r="AT652">
        <v>0</v>
      </c>
      <c r="AU652">
        <v>1</v>
      </c>
      <c r="AV652">
        <v>23</v>
      </c>
      <c r="AW652">
        <v>7</v>
      </c>
      <c r="AX652">
        <v>20</v>
      </c>
    </row>
    <row r="653" spans="1:50" x14ac:dyDescent="0.3">
      <c r="A653">
        <v>0</v>
      </c>
      <c r="B653">
        <v>0</v>
      </c>
      <c r="C653">
        <v>2</v>
      </c>
      <c r="D653">
        <v>0</v>
      </c>
      <c r="E653">
        <v>3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7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2</v>
      </c>
      <c r="V653">
        <v>1</v>
      </c>
      <c r="W653">
        <v>0</v>
      </c>
      <c r="X653">
        <v>3</v>
      </c>
      <c r="Y653">
        <v>0</v>
      </c>
      <c r="Z653">
        <v>0</v>
      </c>
      <c r="AA653">
        <v>0</v>
      </c>
      <c r="AB653">
        <v>0</v>
      </c>
      <c r="AC653">
        <v>92</v>
      </c>
      <c r="AD653">
        <v>0</v>
      </c>
      <c r="AE653">
        <v>2</v>
      </c>
      <c r="AF653">
        <v>2</v>
      </c>
      <c r="AG653">
        <v>0</v>
      </c>
      <c r="AH653">
        <v>0</v>
      </c>
      <c r="AI653">
        <v>2</v>
      </c>
      <c r="AJ653">
        <v>0</v>
      </c>
      <c r="AK653">
        <v>0</v>
      </c>
      <c r="AL653">
        <v>1</v>
      </c>
      <c r="AM653">
        <v>0</v>
      </c>
      <c r="AN653">
        <v>0</v>
      </c>
      <c r="AO653">
        <v>0</v>
      </c>
      <c r="AP653">
        <v>0</v>
      </c>
      <c r="AQ653">
        <v>1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</row>
    <row r="654" spans="1:50" x14ac:dyDescent="0.3">
      <c r="A654">
        <v>0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2</v>
      </c>
      <c r="H654">
        <v>1</v>
      </c>
      <c r="I654">
        <v>0</v>
      </c>
      <c r="J654">
        <v>3</v>
      </c>
      <c r="K654">
        <v>1</v>
      </c>
      <c r="L654">
        <v>0</v>
      </c>
      <c r="M654">
        <v>6</v>
      </c>
      <c r="N654">
        <v>0</v>
      </c>
      <c r="O654">
        <v>0</v>
      </c>
      <c r="P654">
        <v>0</v>
      </c>
      <c r="Q654">
        <v>0</v>
      </c>
      <c r="R654">
        <v>3</v>
      </c>
      <c r="S654">
        <v>1</v>
      </c>
      <c r="T654">
        <v>0</v>
      </c>
      <c r="U654">
        <v>3</v>
      </c>
      <c r="V654">
        <v>0</v>
      </c>
      <c r="W654">
        <v>0</v>
      </c>
      <c r="X654">
        <v>5</v>
      </c>
      <c r="Y654">
        <v>0</v>
      </c>
      <c r="Z654">
        <v>0</v>
      </c>
      <c r="AA654">
        <v>0</v>
      </c>
      <c r="AB654">
        <v>0</v>
      </c>
      <c r="AC654">
        <v>11</v>
      </c>
      <c r="AD654">
        <v>0</v>
      </c>
      <c r="AE654">
        <v>5</v>
      </c>
      <c r="AF654">
        <v>1</v>
      </c>
      <c r="AG654">
        <v>0</v>
      </c>
      <c r="AH654">
        <v>0</v>
      </c>
      <c r="AI654">
        <v>0</v>
      </c>
      <c r="AJ654">
        <v>15</v>
      </c>
      <c r="AK654">
        <v>1</v>
      </c>
      <c r="AL654">
        <v>16</v>
      </c>
      <c r="AM654">
        <v>3</v>
      </c>
      <c r="AN654">
        <v>2</v>
      </c>
      <c r="AO654">
        <v>20</v>
      </c>
      <c r="AP654">
        <v>0</v>
      </c>
      <c r="AQ654">
        <v>8</v>
      </c>
      <c r="AR654">
        <v>1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20</v>
      </c>
    </row>
    <row r="655" spans="1:50" x14ac:dyDescent="0.3">
      <c r="A655">
        <v>5</v>
      </c>
      <c r="B655">
        <v>2</v>
      </c>
      <c r="C655">
        <v>1</v>
      </c>
      <c r="D655">
        <v>0</v>
      </c>
      <c r="E655">
        <v>21</v>
      </c>
      <c r="F655">
        <v>4</v>
      </c>
      <c r="G655">
        <v>6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103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</v>
      </c>
      <c r="U655">
        <v>33</v>
      </c>
      <c r="V655">
        <v>47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0</v>
      </c>
      <c r="AC655">
        <v>15</v>
      </c>
      <c r="AD655">
        <v>0</v>
      </c>
      <c r="AE655">
        <v>0</v>
      </c>
      <c r="AF655">
        <v>15</v>
      </c>
      <c r="AG655">
        <v>0</v>
      </c>
      <c r="AH655">
        <v>0</v>
      </c>
      <c r="AI655">
        <v>0</v>
      </c>
      <c r="AJ655">
        <v>4</v>
      </c>
      <c r="AK655">
        <v>0</v>
      </c>
      <c r="AL655">
        <v>0</v>
      </c>
      <c r="AM655">
        <v>5</v>
      </c>
      <c r="AN655">
        <v>1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</row>
    <row r="656" spans="1:50" x14ac:dyDescent="0.3">
      <c r="A656">
        <v>0</v>
      </c>
      <c r="B656">
        <v>0</v>
      </c>
      <c r="C656">
        <v>0</v>
      </c>
      <c r="D656">
        <v>0</v>
      </c>
      <c r="E656">
        <v>11</v>
      </c>
      <c r="F656">
        <v>0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4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19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5</v>
      </c>
      <c r="AD656">
        <v>1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</row>
    <row r="657" spans="1:50" x14ac:dyDescent="0.3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6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4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</row>
    <row r="658" spans="1:50" x14ac:dyDescent="0.3">
      <c r="A658">
        <v>1</v>
      </c>
      <c r="B658">
        <v>35</v>
      </c>
      <c r="C658">
        <v>19</v>
      </c>
      <c r="D658">
        <v>28</v>
      </c>
      <c r="E658">
        <v>14</v>
      </c>
      <c r="F658">
        <v>16</v>
      </c>
      <c r="G658">
        <v>15</v>
      </c>
      <c r="H658">
        <v>11</v>
      </c>
      <c r="I658">
        <v>20</v>
      </c>
      <c r="J658">
        <v>18</v>
      </c>
      <c r="K658">
        <v>6</v>
      </c>
      <c r="L658">
        <v>7</v>
      </c>
      <c r="M658">
        <v>22</v>
      </c>
      <c r="N658">
        <v>10</v>
      </c>
      <c r="O658">
        <v>6</v>
      </c>
      <c r="P658">
        <v>18</v>
      </c>
      <c r="Q658">
        <v>5</v>
      </c>
      <c r="R658">
        <v>15</v>
      </c>
      <c r="S658">
        <v>5</v>
      </c>
      <c r="T658">
        <v>3</v>
      </c>
      <c r="U658">
        <v>25</v>
      </c>
      <c r="V658">
        <v>16</v>
      </c>
      <c r="W658">
        <v>0</v>
      </c>
      <c r="X658">
        <v>10</v>
      </c>
      <c r="Y658">
        <v>3</v>
      </c>
      <c r="Z658">
        <v>10</v>
      </c>
      <c r="AA658">
        <v>2</v>
      </c>
      <c r="AB658">
        <v>10</v>
      </c>
      <c r="AC658">
        <v>25</v>
      </c>
      <c r="AD658">
        <v>3</v>
      </c>
      <c r="AE658">
        <v>29</v>
      </c>
      <c r="AF658">
        <v>31</v>
      </c>
      <c r="AG658">
        <v>4</v>
      </c>
      <c r="AH658">
        <v>1</v>
      </c>
      <c r="AI658">
        <v>27</v>
      </c>
      <c r="AJ658">
        <v>44</v>
      </c>
      <c r="AK658">
        <v>44</v>
      </c>
      <c r="AL658">
        <v>15</v>
      </c>
      <c r="AM658">
        <v>28</v>
      </c>
      <c r="AN658">
        <v>36</v>
      </c>
      <c r="AO658">
        <v>34</v>
      </c>
      <c r="AP658">
        <v>6</v>
      </c>
      <c r="AQ658">
        <v>15</v>
      </c>
      <c r="AR658">
        <v>24</v>
      </c>
      <c r="AS658">
        <v>17</v>
      </c>
      <c r="AT658">
        <v>9</v>
      </c>
      <c r="AU658">
        <v>5</v>
      </c>
      <c r="AV658">
        <v>29</v>
      </c>
      <c r="AW658">
        <v>19</v>
      </c>
      <c r="AX658">
        <v>81</v>
      </c>
    </row>
    <row r="659" spans="1:50" x14ac:dyDescent="0.3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353</v>
      </c>
      <c r="I659">
        <v>0</v>
      </c>
      <c r="J659">
        <v>0</v>
      </c>
      <c r="K659">
        <v>10</v>
      </c>
      <c r="L659">
        <v>16</v>
      </c>
      <c r="M659">
        <v>0</v>
      </c>
      <c r="N659">
        <v>0</v>
      </c>
      <c r="O659">
        <v>0</v>
      </c>
      <c r="P659">
        <v>5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4</v>
      </c>
      <c r="Y659">
        <v>0</v>
      </c>
      <c r="Z659">
        <v>0</v>
      </c>
      <c r="AA659">
        <v>0</v>
      </c>
      <c r="AB659">
        <v>0</v>
      </c>
      <c r="AC659">
        <v>2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150</v>
      </c>
      <c r="AJ659">
        <v>0</v>
      </c>
      <c r="AK659">
        <v>9</v>
      </c>
      <c r="AL659">
        <v>7</v>
      </c>
      <c r="AM659">
        <v>0</v>
      </c>
      <c r="AN659">
        <v>5</v>
      </c>
      <c r="AO659">
        <v>64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14</v>
      </c>
      <c r="AW659">
        <v>0</v>
      </c>
      <c r="AX659">
        <v>4</v>
      </c>
    </row>
    <row r="660" spans="1:50" x14ac:dyDescent="0.3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373</v>
      </c>
      <c r="I660">
        <v>0</v>
      </c>
      <c r="J660">
        <v>3</v>
      </c>
      <c r="K660">
        <v>0</v>
      </c>
      <c r="L660">
        <v>12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8</v>
      </c>
      <c r="AL660">
        <v>0</v>
      </c>
      <c r="AM660">
        <v>0</v>
      </c>
      <c r="AN660">
        <v>7</v>
      </c>
      <c r="AO660">
        <v>34</v>
      </c>
      <c r="AP660">
        <v>0</v>
      </c>
      <c r="AQ660">
        <v>2</v>
      </c>
      <c r="AR660">
        <v>0</v>
      </c>
      <c r="AS660">
        <v>0</v>
      </c>
      <c r="AT660">
        <v>0</v>
      </c>
      <c r="AU660">
        <v>0</v>
      </c>
      <c r="AV660">
        <v>2</v>
      </c>
      <c r="AW660">
        <v>0</v>
      </c>
      <c r="AX660">
        <v>7</v>
      </c>
    </row>
    <row r="661" spans="1:50" x14ac:dyDescent="0.3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237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</row>
    <row r="662" spans="1:50" x14ac:dyDescent="0.3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4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1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</row>
    <row r="663" spans="1:50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6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12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1</v>
      </c>
    </row>
    <row r="664" spans="1:50" x14ac:dyDescent="0.3">
      <c r="A664">
        <v>0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3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</row>
    <row r="665" spans="1:50" x14ac:dyDescent="0.3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12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6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5</v>
      </c>
    </row>
    <row r="666" spans="1:50" x14ac:dyDescent="0.3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4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2</v>
      </c>
      <c r="AT666">
        <v>0</v>
      </c>
      <c r="AU666">
        <v>0</v>
      </c>
      <c r="AV666">
        <v>0</v>
      </c>
      <c r="AW666">
        <v>0</v>
      </c>
      <c r="AX666">
        <v>1</v>
      </c>
    </row>
    <row r="667" spans="1:50" x14ac:dyDescent="0.3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3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1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</row>
    <row r="668" spans="1:50" x14ac:dyDescent="0.3">
      <c r="A668">
        <v>0</v>
      </c>
      <c r="B668">
        <v>0</v>
      </c>
      <c r="C668">
        <v>0</v>
      </c>
      <c r="D668">
        <v>23</v>
      </c>
      <c r="E668">
        <v>0</v>
      </c>
      <c r="F668">
        <v>0</v>
      </c>
      <c r="G668">
        <v>0</v>
      </c>
      <c r="H668">
        <v>0</v>
      </c>
      <c r="I668">
        <v>3</v>
      </c>
      <c r="J668">
        <v>10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6</v>
      </c>
      <c r="S668">
        <v>9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11</v>
      </c>
      <c r="AF668">
        <v>0</v>
      </c>
      <c r="AG668">
        <v>3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31</v>
      </c>
      <c r="AT668">
        <v>2</v>
      </c>
      <c r="AU668">
        <v>0</v>
      </c>
      <c r="AV668">
        <v>0</v>
      </c>
      <c r="AW668">
        <v>0</v>
      </c>
      <c r="AX668">
        <v>13</v>
      </c>
    </row>
    <row r="669" spans="1:50" x14ac:dyDescent="0.3">
      <c r="A669">
        <v>0</v>
      </c>
      <c r="B669">
        <v>0</v>
      </c>
      <c r="C669">
        <v>0</v>
      </c>
      <c r="D669">
        <v>9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2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4</v>
      </c>
      <c r="AF669">
        <v>0</v>
      </c>
      <c r="AG669">
        <v>1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2</v>
      </c>
      <c r="AT669">
        <v>0</v>
      </c>
      <c r="AU669">
        <v>0</v>
      </c>
      <c r="AV669">
        <v>0</v>
      </c>
      <c r="AW669">
        <v>0</v>
      </c>
      <c r="AX669">
        <v>3</v>
      </c>
    </row>
    <row r="670" spans="1:50" x14ac:dyDescent="0.3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2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</row>
    <row r="671" spans="1:50" x14ac:dyDescent="0.3">
      <c r="A671">
        <v>0</v>
      </c>
      <c r="B671">
        <v>0</v>
      </c>
      <c r="C671">
        <v>0</v>
      </c>
      <c r="D671">
        <v>3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2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1</v>
      </c>
      <c r="AF671">
        <v>0</v>
      </c>
      <c r="AG671">
        <v>1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2</v>
      </c>
      <c r="AT671">
        <v>0</v>
      </c>
      <c r="AU671">
        <v>0</v>
      </c>
      <c r="AV671">
        <v>0</v>
      </c>
      <c r="AW671">
        <v>0</v>
      </c>
      <c r="AX671">
        <v>0</v>
      </c>
    </row>
    <row r="672" spans="1:50" x14ac:dyDescent="0.3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5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3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16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1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</row>
    <row r="673" spans="1:50" x14ac:dyDescent="0.3">
      <c r="A673">
        <v>0</v>
      </c>
      <c r="B673">
        <v>0</v>
      </c>
      <c r="C673">
        <v>0</v>
      </c>
      <c r="D673">
        <v>0</v>
      </c>
      <c r="E673">
        <v>2</v>
      </c>
      <c r="F673">
        <v>0</v>
      </c>
      <c r="G673">
        <v>0</v>
      </c>
      <c r="H673">
        <v>4</v>
      </c>
      <c r="I673">
        <v>0</v>
      </c>
      <c r="J673">
        <v>0</v>
      </c>
      <c r="K673">
        <v>0</v>
      </c>
      <c r="L673">
        <v>3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1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1</v>
      </c>
      <c r="AC673">
        <v>3</v>
      </c>
      <c r="AD673">
        <v>0</v>
      </c>
      <c r="AE673">
        <v>1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</v>
      </c>
      <c r="AV673">
        <v>1</v>
      </c>
      <c r="AW673">
        <v>0</v>
      </c>
      <c r="AX673">
        <v>0</v>
      </c>
    </row>
    <row r="674" spans="1:50" x14ac:dyDescent="0.3">
      <c r="A674">
        <v>0</v>
      </c>
      <c r="B674">
        <v>1</v>
      </c>
      <c r="C674">
        <v>4</v>
      </c>
      <c r="D674">
        <v>4</v>
      </c>
      <c r="E674">
        <v>8</v>
      </c>
      <c r="F674">
        <v>3</v>
      </c>
      <c r="G674">
        <v>4</v>
      </c>
      <c r="H674">
        <v>13</v>
      </c>
      <c r="I674">
        <v>7</v>
      </c>
      <c r="J674">
        <v>11</v>
      </c>
      <c r="K674">
        <v>4</v>
      </c>
      <c r="L674">
        <v>12</v>
      </c>
      <c r="M674">
        <v>5</v>
      </c>
      <c r="N674">
        <v>7</v>
      </c>
      <c r="O674">
        <v>1</v>
      </c>
      <c r="P674">
        <v>1</v>
      </c>
      <c r="Q674">
        <v>0</v>
      </c>
      <c r="R674">
        <v>9</v>
      </c>
      <c r="S674">
        <v>5</v>
      </c>
      <c r="T674">
        <v>2</v>
      </c>
      <c r="U674">
        <v>1</v>
      </c>
      <c r="V674">
        <v>4</v>
      </c>
      <c r="W674">
        <v>0</v>
      </c>
      <c r="X674">
        <v>4</v>
      </c>
      <c r="Y674">
        <v>0</v>
      </c>
      <c r="Z674">
        <v>3</v>
      </c>
      <c r="AA674">
        <v>0</v>
      </c>
      <c r="AB674">
        <v>7</v>
      </c>
      <c r="AC674">
        <v>8</v>
      </c>
      <c r="AD674">
        <v>0</v>
      </c>
      <c r="AE674">
        <v>23</v>
      </c>
      <c r="AF674">
        <v>5</v>
      </c>
      <c r="AG674">
        <v>1</v>
      </c>
      <c r="AH674">
        <v>0</v>
      </c>
      <c r="AI674">
        <v>53</v>
      </c>
      <c r="AJ674">
        <v>0</v>
      </c>
      <c r="AK674">
        <v>14</v>
      </c>
      <c r="AL674">
        <v>10</v>
      </c>
      <c r="AM674">
        <v>1</v>
      </c>
      <c r="AN674">
        <v>7</v>
      </c>
      <c r="AO674">
        <v>35</v>
      </c>
      <c r="AP674">
        <v>12</v>
      </c>
      <c r="AQ674">
        <v>22</v>
      </c>
      <c r="AR674">
        <v>0</v>
      </c>
      <c r="AS674">
        <v>4</v>
      </c>
      <c r="AT674">
        <v>1</v>
      </c>
      <c r="AU674">
        <v>0</v>
      </c>
      <c r="AV674">
        <v>21</v>
      </c>
      <c r="AW674">
        <v>0</v>
      </c>
      <c r="AX674">
        <v>31</v>
      </c>
    </row>
    <row r="675" spans="1:50" x14ac:dyDescent="0.3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11</v>
      </c>
      <c r="K675">
        <v>5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41</v>
      </c>
      <c r="AK675">
        <v>0</v>
      </c>
      <c r="AL675">
        <v>0</v>
      </c>
      <c r="AM675">
        <v>0</v>
      </c>
      <c r="AN675">
        <v>1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</row>
    <row r="676" spans="1:50" x14ac:dyDescent="0.3">
      <c r="A676">
        <v>0</v>
      </c>
      <c r="B676">
        <v>0</v>
      </c>
      <c r="C676">
        <v>3</v>
      </c>
      <c r="D676">
        <v>0</v>
      </c>
      <c r="E676">
        <v>0</v>
      </c>
      <c r="F676">
        <v>0</v>
      </c>
      <c r="G676">
        <v>19</v>
      </c>
      <c r="H676">
        <v>113</v>
      </c>
      <c r="I676">
        <v>0</v>
      </c>
      <c r="J676">
        <v>0</v>
      </c>
      <c r="K676">
        <v>13</v>
      </c>
      <c r="L676">
        <v>3</v>
      </c>
      <c r="M676">
        <v>0</v>
      </c>
      <c r="N676">
        <v>0</v>
      </c>
      <c r="O676">
        <v>0</v>
      </c>
      <c r="P676">
        <v>4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21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117</v>
      </c>
      <c r="AJ676">
        <v>95</v>
      </c>
      <c r="AK676">
        <v>6</v>
      </c>
      <c r="AL676">
        <v>14</v>
      </c>
      <c r="AM676">
        <v>0</v>
      </c>
      <c r="AN676">
        <v>3</v>
      </c>
      <c r="AO676">
        <v>66</v>
      </c>
      <c r="AP676">
        <v>0</v>
      </c>
      <c r="AQ676">
        <v>6</v>
      </c>
      <c r="AR676">
        <v>0</v>
      </c>
      <c r="AS676">
        <v>0</v>
      </c>
      <c r="AT676">
        <v>0</v>
      </c>
      <c r="AU676">
        <v>0</v>
      </c>
      <c r="AV676">
        <v>12</v>
      </c>
      <c r="AW676">
        <v>0</v>
      </c>
      <c r="AX676">
        <v>1</v>
      </c>
    </row>
    <row r="677" spans="1:50" x14ac:dyDescent="0.3">
      <c r="A677">
        <v>0</v>
      </c>
      <c r="B677">
        <v>0</v>
      </c>
      <c r="C677">
        <v>5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2</v>
      </c>
      <c r="J677">
        <v>5</v>
      </c>
      <c r="K677">
        <v>0</v>
      </c>
      <c r="L677">
        <v>0</v>
      </c>
      <c r="M677">
        <v>42</v>
      </c>
      <c r="N677">
        <v>9</v>
      </c>
      <c r="O677">
        <v>0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2</v>
      </c>
      <c r="AC677">
        <v>2</v>
      </c>
      <c r="AD677">
        <v>0</v>
      </c>
      <c r="AE677">
        <v>3</v>
      </c>
      <c r="AF677">
        <v>0</v>
      </c>
      <c r="AG677">
        <v>0</v>
      </c>
      <c r="AH677">
        <v>5</v>
      </c>
      <c r="AI677">
        <v>10</v>
      </c>
      <c r="AJ677">
        <v>21</v>
      </c>
      <c r="AK677">
        <v>6</v>
      </c>
      <c r="AL677">
        <v>23</v>
      </c>
      <c r="AM677">
        <v>0</v>
      </c>
      <c r="AN677">
        <v>4</v>
      </c>
      <c r="AO677">
        <v>112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3</v>
      </c>
      <c r="AV677">
        <v>19</v>
      </c>
      <c r="AW677">
        <v>6</v>
      </c>
      <c r="AX677">
        <v>6</v>
      </c>
    </row>
    <row r="678" spans="1:50" x14ac:dyDescent="0.3">
      <c r="A678">
        <v>4</v>
      </c>
      <c r="B678">
        <v>24</v>
      </c>
      <c r="C678">
        <v>1</v>
      </c>
      <c r="D678">
        <v>0</v>
      </c>
      <c r="E678">
        <v>7</v>
      </c>
      <c r="F678">
        <v>13</v>
      </c>
      <c r="G678">
        <v>8</v>
      </c>
      <c r="H678">
        <v>0</v>
      </c>
      <c r="I678">
        <v>0</v>
      </c>
      <c r="J678">
        <v>20</v>
      </c>
      <c r="K678">
        <v>0</v>
      </c>
      <c r="L678">
        <v>0</v>
      </c>
      <c r="M678">
        <v>9</v>
      </c>
      <c r="N678">
        <v>3</v>
      </c>
      <c r="O678">
        <v>17</v>
      </c>
      <c r="P678">
        <v>1</v>
      </c>
      <c r="Q678">
        <v>3</v>
      </c>
      <c r="R678">
        <v>35</v>
      </c>
      <c r="S678">
        <v>25</v>
      </c>
      <c r="T678">
        <v>11</v>
      </c>
      <c r="U678">
        <v>1</v>
      </c>
      <c r="V678">
        <v>3</v>
      </c>
      <c r="W678">
        <v>3</v>
      </c>
      <c r="X678">
        <v>1</v>
      </c>
      <c r="Y678">
        <v>0</v>
      </c>
      <c r="Z678">
        <v>0</v>
      </c>
      <c r="AA678">
        <v>3</v>
      </c>
      <c r="AB678">
        <v>2</v>
      </c>
      <c r="AC678">
        <v>5</v>
      </c>
      <c r="AD678">
        <v>3</v>
      </c>
      <c r="AE678">
        <v>68</v>
      </c>
      <c r="AF678">
        <v>13</v>
      </c>
      <c r="AG678">
        <v>5</v>
      </c>
      <c r="AH678">
        <v>5</v>
      </c>
      <c r="AI678">
        <v>2</v>
      </c>
      <c r="AJ678">
        <v>14</v>
      </c>
      <c r="AK678">
        <v>9</v>
      </c>
      <c r="AL678">
        <v>0</v>
      </c>
      <c r="AM678">
        <v>19</v>
      </c>
      <c r="AN678">
        <v>47</v>
      </c>
      <c r="AO678">
        <v>0</v>
      </c>
      <c r="AP678">
        <v>4</v>
      </c>
      <c r="AQ678">
        <v>68</v>
      </c>
      <c r="AR678">
        <v>7</v>
      </c>
      <c r="AS678">
        <v>0</v>
      </c>
      <c r="AT678">
        <v>3</v>
      </c>
      <c r="AU678">
        <v>1</v>
      </c>
      <c r="AV678">
        <v>0</v>
      </c>
      <c r="AW678">
        <v>9</v>
      </c>
      <c r="AX678">
        <v>3</v>
      </c>
    </row>
    <row r="679" spans="1:50" x14ac:dyDescent="0.3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1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1</v>
      </c>
      <c r="AX679">
        <v>0</v>
      </c>
    </row>
    <row r="680" spans="1:50" x14ac:dyDescent="0.3">
      <c r="A680">
        <v>0</v>
      </c>
      <c r="B680">
        <v>10</v>
      </c>
      <c r="C680">
        <v>0</v>
      </c>
      <c r="D680">
        <v>0</v>
      </c>
      <c r="E680">
        <v>0</v>
      </c>
      <c r="F680">
        <v>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108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10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10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</row>
    <row r="681" spans="1:50" x14ac:dyDescent="0.3">
      <c r="A681">
        <v>0</v>
      </c>
      <c r="B681">
        <v>0</v>
      </c>
      <c r="C681">
        <v>0</v>
      </c>
      <c r="D681">
        <v>3</v>
      </c>
      <c r="E681">
        <v>0</v>
      </c>
      <c r="F681">
        <v>0</v>
      </c>
      <c r="G681">
        <v>0</v>
      </c>
      <c r="H681">
        <v>0</v>
      </c>
      <c r="I681">
        <v>98</v>
      </c>
      <c r="J681">
        <v>15</v>
      </c>
      <c r="K681">
        <v>0</v>
      </c>
      <c r="L681">
        <v>0</v>
      </c>
      <c r="M681">
        <v>0</v>
      </c>
      <c r="N681">
        <v>0</v>
      </c>
      <c r="O681">
        <v>7</v>
      </c>
      <c r="P681">
        <v>0</v>
      </c>
      <c r="Q681">
        <v>1</v>
      </c>
      <c r="R681">
        <v>19</v>
      </c>
      <c r="S681">
        <v>41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35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26</v>
      </c>
      <c r="AT681">
        <v>1</v>
      </c>
      <c r="AU681">
        <v>0</v>
      </c>
      <c r="AV681">
        <v>0</v>
      </c>
      <c r="AW681">
        <v>0</v>
      </c>
      <c r="AX681">
        <v>90</v>
      </c>
    </row>
    <row r="682" spans="1:50" x14ac:dyDescent="0.3">
      <c r="A682">
        <v>2</v>
      </c>
      <c r="B682">
        <v>10</v>
      </c>
      <c r="C682">
        <v>0</v>
      </c>
      <c r="D682">
        <v>0</v>
      </c>
      <c r="E682">
        <v>5</v>
      </c>
      <c r="F682">
        <v>10</v>
      </c>
      <c r="G682">
        <v>14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57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2</v>
      </c>
      <c r="U682">
        <v>0</v>
      </c>
      <c r="V682">
        <v>14</v>
      </c>
      <c r="W682">
        <v>0</v>
      </c>
      <c r="X682">
        <v>5</v>
      </c>
      <c r="Y682">
        <v>0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0</v>
      </c>
      <c r="AF682">
        <v>19</v>
      </c>
      <c r="AG682">
        <v>0</v>
      </c>
      <c r="AH682">
        <v>0</v>
      </c>
      <c r="AI682">
        <v>0</v>
      </c>
      <c r="AJ682">
        <v>11</v>
      </c>
      <c r="AK682">
        <v>0</v>
      </c>
      <c r="AL682">
        <v>0</v>
      </c>
      <c r="AM682">
        <v>2</v>
      </c>
      <c r="AN682">
        <v>18</v>
      </c>
      <c r="AO682">
        <v>2</v>
      </c>
      <c r="AP682">
        <v>1</v>
      </c>
      <c r="AQ682">
        <v>1</v>
      </c>
      <c r="AR682">
        <v>4</v>
      </c>
      <c r="AS682">
        <v>0</v>
      </c>
      <c r="AT682">
        <v>0</v>
      </c>
      <c r="AU682">
        <v>0</v>
      </c>
      <c r="AV682">
        <v>0</v>
      </c>
      <c r="AW682">
        <v>3</v>
      </c>
      <c r="AX682">
        <v>0</v>
      </c>
    </row>
    <row r="683" spans="1:50" x14ac:dyDescent="0.3">
      <c r="A683">
        <v>0</v>
      </c>
      <c r="B683">
        <v>0</v>
      </c>
      <c r="C683">
        <v>2</v>
      </c>
      <c r="D683">
        <v>0</v>
      </c>
      <c r="E683">
        <v>0</v>
      </c>
      <c r="F683">
        <v>0</v>
      </c>
      <c r="G683">
        <v>0</v>
      </c>
      <c r="H683">
        <v>23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67</v>
      </c>
      <c r="AJ683">
        <v>0</v>
      </c>
      <c r="AK683">
        <v>2</v>
      </c>
      <c r="AL683">
        <v>0</v>
      </c>
      <c r="AM683">
        <v>0</v>
      </c>
      <c r="AN683">
        <v>4</v>
      </c>
      <c r="AO683">
        <v>25</v>
      </c>
      <c r="AP683">
        <v>1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</row>
    <row r="684" spans="1:50" x14ac:dyDescent="0.3">
      <c r="A684">
        <v>4</v>
      </c>
      <c r="B684">
        <v>17</v>
      </c>
      <c r="C684">
        <v>1</v>
      </c>
      <c r="D684">
        <v>0</v>
      </c>
      <c r="E684">
        <v>17</v>
      </c>
      <c r="F684">
        <v>8</v>
      </c>
      <c r="G684">
        <v>54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39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5</v>
      </c>
      <c r="U684">
        <v>2</v>
      </c>
      <c r="V684">
        <v>3</v>
      </c>
      <c r="W684">
        <v>0</v>
      </c>
      <c r="X684">
        <v>30</v>
      </c>
      <c r="Y684">
        <v>0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0</v>
      </c>
      <c r="AF684">
        <v>31</v>
      </c>
      <c r="AG684">
        <v>0</v>
      </c>
      <c r="AH684">
        <v>0</v>
      </c>
      <c r="AI684">
        <v>0</v>
      </c>
      <c r="AJ684">
        <v>34</v>
      </c>
      <c r="AK684">
        <v>0</v>
      </c>
      <c r="AL684">
        <v>0</v>
      </c>
      <c r="AM684">
        <v>12</v>
      </c>
      <c r="AN684">
        <v>0</v>
      </c>
      <c r="AO684">
        <v>0</v>
      </c>
      <c r="AP684">
        <v>1</v>
      </c>
      <c r="AQ684">
        <v>7</v>
      </c>
      <c r="AR684">
        <v>15</v>
      </c>
      <c r="AS684">
        <v>1</v>
      </c>
      <c r="AT684">
        <v>0</v>
      </c>
      <c r="AU684">
        <v>0</v>
      </c>
      <c r="AV684">
        <v>0</v>
      </c>
      <c r="AW684">
        <v>5</v>
      </c>
      <c r="AX684">
        <v>0</v>
      </c>
    </row>
    <row r="685" spans="1:50" x14ac:dyDescent="0.3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</row>
    <row r="686" spans="1:50" x14ac:dyDescent="0.3">
      <c r="A686">
        <v>2</v>
      </c>
      <c r="B686">
        <v>0</v>
      </c>
      <c r="C686">
        <v>3</v>
      </c>
      <c r="D686">
        <v>1</v>
      </c>
      <c r="E686">
        <v>12</v>
      </c>
      <c r="F686">
        <v>3</v>
      </c>
      <c r="G686">
        <v>10</v>
      </c>
      <c r="H686">
        <v>8</v>
      </c>
      <c r="I686">
        <v>3</v>
      </c>
      <c r="J686">
        <v>5</v>
      </c>
      <c r="K686">
        <v>15</v>
      </c>
      <c r="L686">
        <v>4</v>
      </c>
      <c r="M686">
        <v>2</v>
      </c>
      <c r="N686">
        <v>1</v>
      </c>
      <c r="O686">
        <v>0</v>
      </c>
      <c r="P686">
        <v>14</v>
      </c>
      <c r="Q686">
        <v>0</v>
      </c>
      <c r="R686">
        <v>0</v>
      </c>
      <c r="S686">
        <v>2</v>
      </c>
      <c r="T686">
        <v>1</v>
      </c>
      <c r="U686">
        <v>3</v>
      </c>
      <c r="V686">
        <v>2</v>
      </c>
      <c r="W686">
        <v>0</v>
      </c>
      <c r="X686">
        <v>46</v>
      </c>
      <c r="Y686">
        <v>1</v>
      </c>
      <c r="Z686">
        <v>7</v>
      </c>
      <c r="AA686">
        <v>0</v>
      </c>
      <c r="AB686">
        <v>17</v>
      </c>
      <c r="AC686">
        <v>26</v>
      </c>
      <c r="AD686">
        <v>0</v>
      </c>
      <c r="AE686">
        <v>2</v>
      </c>
      <c r="AF686">
        <v>4</v>
      </c>
      <c r="AG686">
        <v>0</v>
      </c>
      <c r="AH686">
        <v>2</v>
      </c>
      <c r="AI686">
        <v>77</v>
      </c>
      <c r="AJ686">
        <v>31</v>
      </c>
      <c r="AK686">
        <v>25</v>
      </c>
      <c r="AL686">
        <v>33</v>
      </c>
      <c r="AM686">
        <v>4</v>
      </c>
      <c r="AN686">
        <v>19</v>
      </c>
      <c r="AO686">
        <v>94</v>
      </c>
      <c r="AP686">
        <v>10</v>
      </c>
      <c r="AQ686">
        <v>74</v>
      </c>
      <c r="AR686">
        <v>2</v>
      </c>
      <c r="AS686">
        <v>0</v>
      </c>
      <c r="AT686">
        <v>0</v>
      </c>
      <c r="AU686">
        <v>0</v>
      </c>
      <c r="AV686">
        <v>115</v>
      </c>
      <c r="AW686">
        <v>0</v>
      </c>
      <c r="AX686">
        <v>19</v>
      </c>
    </row>
    <row r="687" spans="1:50" x14ac:dyDescent="0.3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</row>
    <row r="688" spans="1:50" x14ac:dyDescent="0.3">
      <c r="A688">
        <v>0</v>
      </c>
      <c r="B688">
        <v>0</v>
      </c>
      <c r="C688">
        <v>6</v>
      </c>
      <c r="D688">
        <v>3</v>
      </c>
      <c r="E688">
        <v>11</v>
      </c>
      <c r="F688">
        <v>8</v>
      </c>
      <c r="G688">
        <v>16</v>
      </c>
      <c r="H688">
        <v>43</v>
      </c>
      <c r="I688">
        <v>4</v>
      </c>
      <c r="J688">
        <v>13</v>
      </c>
      <c r="K688">
        <v>9</v>
      </c>
      <c r="L688">
        <v>10</v>
      </c>
      <c r="M688">
        <v>4</v>
      </c>
      <c r="N688">
        <v>1</v>
      </c>
      <c r="O688">
        <v>0</v>
      </c>
      <c r="P688">
        <v>12</v>
      </c>
      <c r="Q688">
        <v>2</v>
      </c>
      <c r="R688">
        <v>12</v>
      </c>
      <c r="S688">
        <v>5</v>
      </c>
      <c r="T688">
        <v>4</v>
      </c>
      <c r="U688">
        <v>36</v>
      </c>
      <c r="V688">
        <v>6</v>
      </c>
      <c r="W688">
        <v>2</v>
      </c>
      <c r="X688">
        <v>37</v>
      </c>
      <c r="Y688">
        <v>1</v>
      </c>
      <c r="Z688">
        <v>1</v>
      </c>
      <c r="AA688">
        <v>1</v>
      </c>
      <c r="AB688">
        <v>0</v>
      </c>
      <c r="AC688">
        <v>22</v>
      </c>
      <c r="AD688">
        <v>4</v>
      </c>
      <c r="AE688">
        <v>24</v>
      </c>
      <c r="AF688">
        <v>3</v>
      </c>
      <c r="AG688">
        <v>0</v>
      </c>
      <c r="AH688">
        <v>1</v>
      </c>
      <c r="AI688">
        <v>16</v>
      </c>
      <c r="AJ688">
        <v>33</v>
      </c>
      <c r="AK688">
        <v>24</v>
      </c>
      <c r="AL688">
        <v>31</v>
      </c>
      <c r="AM688">
        <v>10</v>
      </c>
      <c r="AN688">
        <v>23</v>
      </c>
      <c r="AO688">
        <v>61</v>
      </c>
      <c r="AP688">
        <v>2</v>
      </c>
      <c r="AQ688">
        <v>102</v>
      </c>
      <c r="AR688">
        <v>7</v>
      </c>
      <c r="AS688">
        <v>2</v>
      </c>
      <c r="AT688">
        <v>0</v>
      </c>
      <c r="AU688">
        <v>0</v>
      </c>
      <c r="AV688">
        <v>8</v>
      </c>
      <c r="AW688">
        <v>0</v>
      </c>
      <c r="AX688">
        <v>36</v>
      </c>
    </row>
    <row r="689" spans="1:50" x14ac:dyDescent="0.3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70</v>
      </c>
      <c r="I689">
        <v>0</v>
      </c>
      <c r="J689">
        <v>0</v>
      </c>
      <c r="K689">
        <v>5</v>
      </c>
      <c r="L689">
        <v>4</v>
      </c>
      <c r="M689">
        <v>0</v>
      </c>
      <c r="N689">
        <v>0</v>
      </c>
      <c r="O689">
        <v>0</v>
      </c>
      <c r="P689">
        <v>7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2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74</v>
      </c>
      <c r="AJ689">
        <v>0</v>
      </c>
      <c r="AK689">
        <v>7</v>
      </c>
      <c r="AL689">
        <v>7</v>
      </c>
      <c r="AM689">
        <v>0</v>
      </c>
      <c r="AN689">
        <v>3</v>
      </c>
      <c r="AO689">
        <v>80</v>
      </c>
      <c r="AP689">
        <v>2</v>
      </c>
      <c r="AQ689">
        <v>35</v>
      </c>
      <c r="AR689">
        <v>0</v>
      </c>
      <c r="AS689">
        <v>0</v>
      </c>
      <c r="AT689">
        <v>0</v>
      </c>
      <c r="AU689">
        <v>0</v>
      </c>
      <c r="AV689">
        <v>11</v>
      </c>
      <c r="AW689">
        <v>0</v>
      </c>
      <c r="AX689">
        <v>3</v>
      </c>
    </row>
    <row r="690" spans="1:50" x14ac:dyDescent="0.3">
      <c r="A690">
        <v>4</v>
      </c>
      <c r="B690">
        <v>19</v>
      </c>
      <c r="C690">
        <v>15</v>
      </c>
      <c r="D690">
        <v>11</v>
      </c>
      <c r="E690">
        <v>21</v>
      </c>
      <c r="F690">
        <v>20</v>
      </c>
      <c r="G690">
        <v>94</v>
      </c>
      <c r="H690">
        <v>42</v>
      </c>
      <c r="I690">
        <v>6</v>
      </c>
      <c r="J690">
        <v>26</v>
      </c>
      <c r="K690">
        <v>3</v>
      </c>
      <c r="L690">
        <v>12</v>
      </c>
      <c r="M690">
        <v>16</v>
      </c>
      <c r="N690">
        <v>0</v>
      </c>
      <c r="O690">
        <v>17</v>
      </c>
      <c r="P690">
        <v>13</v>
      </c>
      <c r="Q690">
        <v>5</v>
      </c>
      <c r="R690">
        <v>17</v>
      </c>
      <c r="S690">
        <v>7</v>
      </c>
      <c r="T690">
        <v>6</v>
      </c>
      <c r="U690">
        <v>13</v>
      </c>
      <c r="V690">
        <v>1</v>
      </c>
      <c r="W690">
        <v>1</v>
      </c>
      <c r="X690">
        <v>35</v>
      </c>
      <c r="Y690">
        <v>0</v>
      </c>
      <c r="Z690">
        <v>2</v>
      </c>
      <c r="AA690">
        <v>5</v>
      </c>
      <c r="AB690">
        <v>0</v>
      </c>
      <c r="AC690">
        <v>35</v>
      </c>
      <c r="AD690">
        <v>4</v>
      </c>
      <c r="AE690">
        <v>25</v>
      </c>
      <c r="AF690">
        <v>21</v>
      </c>
      <c r="AG690">
        <v>8</v>
      </c>
      <c r="AH690">
        <v>2</v>
      </c>
      <c r="AI690">
        <v>8</v>
      </c>
      <c r="AJ690">
        <v>49</v>
      </c>
      <c r="AK690">
        <v>25</v>
      </c>
      <c r="AL690">
        <v>7</v>
      </c>
      <c r="AM690">
        <v>20</v>
      </c>
      <c r="AN690">
        <v>51</v>
      </c>
      <c r="AO690">
        <v>55</v>
      </c>
      <c r="AP690">
        <v>4</v>
      </c>
      <c r="AQ690">
        <v>78</v>
      </c>
      <c r="AR690">
        <v>9</v>
      </c>
      <c r="AS690">
        <v>7</v>
      </c>
      <c r="AT690">
        <v>8</v>
      </c>
      <c r="AU690">
        <v>2</v>
      </c>
      <c r="AV690">
        <v>5</v>
      </c>
      <c r="AW690">
        <v>15</v>
      </c>
      <c r="AX690">
        <v>43</v>
      </c>
    </row>
    <row r="691" spans="1:50" x14ac:dyDescent="0.3">
      <c r="A691">
        <v>0</v>
      </c>
      <c r="B691">
        <v>4</v>
      </c>
      <c r="C691">
        <v>0</v>
      </c>
      <c r="D691">
        <v>0</v>
      </c>
      <c r="E691">
        <v>0</v>
      </c>
      <c r="F691">
        <v>2</v>
      </c>
      <c r="G691">
        <v>19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3</v>
      </c>
      <c r="AG691">
        <v>0</v>
      </c>
      <c r="AH691">
        <v>0</v>
      </c>
      <c r="AI691">
        <v>0</v>
      </c>
      <c r="AJ691">
        <v>5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</row>
    <row r="692" spans="1:50" x14ac:dyDescent="0.3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</row>
    <row r="693" spans="1:50" x14ac:dyDescent="0.3">
      <c r="A693">
        <v>0</v>
      </c>
      <c r="B693">
        <v>15</v>
      </c>
      <c r="C693">
        <v>0</v>
      </c>
      <c r="D693">
        <v>0</v>
      </c>
      <c r="E693">
        <v>4</v>
      </c>
      <c r="F693">
        <v>4</v>
      </c>
      <c r="G693">
        <v>31</v>
      </c>
      <c r="H693">
        <v>13</v>
      </c>
      <c r="I693">
        <v>0</v>
      </c>
      <c r="J693">
        <v>2</v>
      </c>
      <c r="K693">
        <v>0</v>
      </c>
      <c r="L693">
        <v>5</v>
      </c>
      <c r="M693">
        <v>1</v>
      </c>
      <c r="N693">
        <v>6</v>
      </c>
      <c r="O693">
        <v>0</v>
      </c>
      <c r="P693">
        <v>19</v>
      </c>
      <c r="Q693">
        <v>0</v>
      </c>
      <c r="R693">
        <v>0</v>
      </c>
      <c r="S693">
        <v>1</v>
      </c>
      <c r="T693">
        <v>0</v>
      </c>
      <c r="U693">
        <v>7</v>
      </c>
      <c r="V693">
        <v>0</v>
      </c>
      <c r="W693">
        <v>0</v>
      </c>
      <c r="X693">
        <v>16</v>
      </c>
      <c r="Y693">
        <v>4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1</v>
      </c>
      <c r="AF693">
        <v>17</v>
      </c>
      <c r="AG693">
        <v>0</v>
      </c>
      <c r="AH693">
        <v>1</v>
      </c>
      <c r="AI693">
        <v>5</v>
      </c>
      <c r="AJ693">
        <v>13</v>
      </c>
      <c r="AK693">
        <v>2</v>
      </c>
      <c r="AL693">
        <v>0</v>
      </c>
      <c r="AM693">
        <v>5</v>
      </c>
      <c r="AN693">
        <v>8</v>
      </c>
      <c r="AO693">
        <v>8</v>
      </c>
      <c r="AP693">
        <v>2</v>
      </c>
      <c r="AQ693">
        <v>96</v>
      </c>
      <c r="AR693">
        <v>1</v>
      </c>
      <c r="AS693">
        <v>0</v>
      </c>
      <c r="AT693">
        <v>0</v>
      </c>
      <c r="AU693">
        <v>0</v>
      </c>
      <c r="AV693">
        <v>0</v>
      </c>
      <c r="AW693">
        <v>13</v>
      </c>
      <c r="AX693">
        <v>6</v>
      </c>
    </row>
    <row r="694" spans="1:50" x14ac:dyDescent="0.3">
      <c r="A694">
        <v>2</v>
      </c>
      <c r="B694">
        <v>14</v>
      </c>
      <c r="C694">
        <v>6</v>
      </c>
      <c r="D694">
        <v>0</v>
      </c>
      <c r="E694">
        <v>2</v>
      </c>
      <c r="F694">
        <v>10</v>
      </c>
      <c r="G694">
        <v>22</v>
      </c>
      <c r="H694">
        <v>0</v>
      </c>
      <c r="I694">
        <v>5</v>
      </c>
      <c r="J694">
        <v>0</v>
      </c>
      <c r="K694">
        <v>0</v>
      </c>
      <c r="L694">
        <v>0</v>
      </c>
      <c r="M694">
        <v>13</v>
      </c>
      <c r="N694">
        <v>1</v>
      </c>
      <c r="O694">
        <v>0</v>
      </c>
      <c r="P694">
        <v>0</v>
      </c>
      <c r="Q694">
        <v>4</v>
      </c>
      <c r="R694">
        <v>13</v>
      </c>
      <c r="S694">
        <v>2</v>
      </c>
      <c r="T694">
        <v>0</v>
      </c>
      <c r="U694">
        <v>4</v>
      </c>
      <c r="V694">
        <v>3</v>
      </c>
      <c r="W694">
        <v>2</v>
      </c>
      <c r="X694">
        <v>6</v>
      </c>
      <c r="Y694">
        <v>6</v>
      </c>
      <c r="Z694">
        <v>1</v>
      </c>
      <c r="AA694">
        <v>2</v>
      </c>
      <c r="AB694">
        <v>1</v>
      </c>
      <c r="AC694">
        <v>0</v>
      </c>
      <c r="AD694">
        <v>1</v>
      </c>
      <c r="AE694">
        <v>24</v>
      </c>
      <c r="AF694">
        <v>100</v>
      </c>
      <c r="AG694">
        <v>0</v>
      </c>
      <c r="AH694">
        <v>1</v>
      </c>
      <c r="AI694">
        <v>1</v>
      </c>
      <c r="AJ694">
        <v>8</v>
      </c>
      <c r="AK694">
        <v>0</v>
      </c>
      <c r="AL694">
        <v>0</v>
      </c>
      <c r="AM694">
        <v>38</v>
      </c>
      <c r="AN694">
        <v>2</v>
      </c>
      <c r="AO694">
        <v>0</v>
      </c>
      <c r="AP694">
        <v>0</v>
      </c>
      <c r="AQ694">
        <v>0</v>
      </c>
      <c r="AR694">
        <v>11</v>
      </c>
      <c r="AS694">
        <v>1</v>
      </c>
      <c r="AT694">
        <v>1</v>
      </c>
      <c r="AU694">
        <v>3</v>
      </c>
      <c r="AV694">
        <v>2</v>
      </c>
      <c r="AW694">
        <v>10</v>
      </c>
      <c r="AX694">
        <v>2</v>
      </c>
    </row>
    <row r="695" spans="1:50" x14ac:dyDescent="0.3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2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4</v>
      </c>
      <c r="AG695">
        <v>0</v>
      </c>
      <c r="AH695">
        <v>0</v>
      </c>
      <c r="AI695">
        <v>0</v>
      </c>
      <c r="AJ695">
        <v>6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3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</row>
    <row r="696" spans="1:50" x14ac:dyDescent="0.3">
      <c r="A696">
        <v>3</v>
      </c>
      <c r="B696">
        <v>12</v>
      </c>
      <c r="C696">
        <v>4</v>
      </c>
      <c r="D696">
        <v>0</v>
      </c>
      <c r="E696">
        <v>12</v>
      </c>
      <c r="F696">
        <v>11</v>
      </c>
      <c r="G696">
        <v>7</v>
      </c>
      <c r="H696">
        <v>3</v>
      </c>
      <c r="I696">
        <v>6</v>
      </c>
      <c r="J696">
        <v>6</v>
      </c>
      <c r="K696">
        <v>1</v>
      </c>
      <c r="L696">
        <v>7</v>
      </c>
      <c r="M696">
        <v>27</v>
      </c>
      <c r="N696">
        <v>1</v>
      </c>
      <c r="O696">
        <v>3</v>
      </c>
      <c r="P696">
        <v>2</v>
      </c>
      <c r="Q696">
        <v>4</v>
      </c>
      <c r="R696">
        <v>8</v>
      </c>
      <c r="S696">
        <v>0</v>
      </c>
      <c r="T696">
        <v>6</v>
      </c>
      <c r="U696">
        <v>21</v>
      </c>
      <c r="V696">
        <v>7</v>
      </c>
      <c r="W696">
        <v>1</v>
      </c>
      <c r="X696">
        <v>10</v>
      </c>
      <c r="Y696">
        <v>0</v>
      </c>
      <c r="Z696">
        <v>6</v>
      </c>
      <c r="AA696">
        <v>1</v>
      </c>
      <c r="AB696">
        <v>1</v>
      </c>
      <c r="AC696">
        <v>20</v>
      </c>
      <c r="AD696">
        <v>3</v>
      </c>
      <c r="AE696">
        <v>7</v>
      </c>
      <c r="AF696">
        <v>61</v>
      </c>
      <c r="AG696">
        <v>0</v>
      </c>
      <c r="AH696">
        <v>2</v>
      </c>
      <c r="AI696">
        <v>42</v>
      </c>
      <c r="AJ696">
        <v>23</v>
      </c>
      <c r="AK696">
        <v>14</v>
      </c>
      <c r="AL696">
        <v>14</v>
      </c>
      <c r="AM696">
        <v>7</v>
      </c>
      <c r="AN696">
        <v>24</v>
      </c>
      <c r="AO696">
        <v>15</v>
      </c>
      <c r="AP696">
        <v>14</v>
      </c>
      <c r="AQ696">
        <v>19</v>
      </c>
      <c r="AR696">
        <v>10</v>
      </c>
      <c r="AS696">
        <v>1</v>
      </c>
      <c r="AT696">
        <v>0</v>
      </c>
      <c r="AU696">
        <v>0</v>
      </c>
      <c r="AV696">
        <v>0</v>
      </c>
      <c r="AW696">
        <v>9</v>
      </c>
      <c r="AX696">
        <v>5</v>
      </c>
    </row>
    <row r="697" spans="1:50" x14ac:dyDescent="0.3">
      <c r="A697">
        <v>2</v>
      </c>
      <c r="B697">
        <v>0</v>
      </c>
      <c r="C697">
        <v>23</v>
      </c>
      <c r="D697">
        <v>19</v>
      </c>
      <c r="E697">
        <v>27</v>
      </c>
      <c r="F697">
        <v>25</v>
      </c>
      <c r="G697">
        <v>46</v>
      </c>
      <c r="H697">
        <v>22</v>
      </c>
      <c r="I697">
        <v>23</v>
      </c>
      <c r="J697">
        <v>78</v>
      </c>
      <c r="K697">
        <v>28</v>
      </c>
      <c r="L697">
        <v>2</v>
      </c>
      <c r="M697">
        <v>5</v>
      </c>
      <c r="N697">
        <v>8</v>
      </c>
      <c r="O697">
        <v>14</v>
      </c>
      <c r="P697">
        <v>99</v>
      </c>
      <c r="Q697">
        <v>6</v>
      </c>
      <c r="R697">
        <v>14</v>
      </c>
      <c r="S697">
        <v>5</v>
      </c>
      <c r="T697">
        <v>21</v>
      </c>
      <c r="U697">
        <v>25</v>
      </c>
      <c r="V697">
        <v>13</v>
      </c>
      <c r="W697">
        <v>1</v>
      </c>
      <c r="X697">
        <v>45</v>
      </c>
      <c r="Y697">
        <v>5</v>
      </c>
      <c r="Z697">
        <v>30</v>
      </c>
      <c r="AA697">
        <v>4</v>
      </c>
      <c r="AB697">
        <v>44</v>
      </c>
      <c r="AC697">
        <v>48</v>
      </c>
      <c r="AD697">
        <v>5</v>
      </c>
      <c r="AE697">
        <v>114</v>
      </c>
      <c r="AF697">
        <v>35</v>
      </c>
      <c r="AG697">
        <v>8</v>
      </c>
      <c r="AH697">
        <v>13</v>
      </c>
      <c r="AI697">
        <v>199</v>
      </c>
      <c r="AJ697">
        <v>47</v>
      </c>
      <c r="AK697">
        <v>71</v>
      </c>
      <c r="AL697">
        <v>27</v>
      </c>
      <c r="AM697">
        <v>14</v>
      </c>
      <c r="AN697">
        <v>35</v>
      </c>
      <c r="AO697">
        <v>142</v>
      </c>
      <c r="AP697">
        <v>51</v>
      </c>
      <c r="AQ697">
        <v>213</v>
      </c>
      <c r="AR697">
        <v>22</v>
      </c>
      <c r="AS697">
        <v>40</v>
      </c>
      <c r="AT697">
        <v>2</v>
      </c>
      <c r="AU697">
        <v>9</v>
      </c>
      <c r="AV697">
        <v>561</v>
      </c>
      <c r="AW697">
        <v>0</v>
      </c>
      <c r="AX697">
        <v>371</v>
      </c>
    </row>
    <row r="698" spans="1:50" x14ac:dyDescent="0.3">
      <c r="A698">
        <v>0</v>
      </c>
      <c r="B698">
        <v>0</v>
      </c>
      <c r="C698">
        <v>0</v>
      </c>
      <c r="D698">
        <v>0</v>
      </c>
      <c r="E698">
        <v>9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2</v>
      </c>
      <c r="Y698">
        <v>0</v>
      </c>
      <c r="Z698">
        <v>0</v>
      </c>
      <c r="AA698">
        <v>0</v>
      </c>
      <c r="AB698">
        <v>2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6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</row>
    <row r="699" spans="1:50" x14ac:dyDescent="0.3">
      <c r="A699">
        <v>8</v>
      </c>
      <c r="B699">
        <v>62</v>
      </c>
      <c r="C699">
        <v>45</v>
      </c>
      <c r="D699">
        <v>4</v>
      </c>
      <c r="E699">
        <v>44</v>
      </c>
      <c r="F699">
        <v>35</v>
      </c>
      <c r="G699">
        <v>112</v>
      </c>
      <c r="H699">
        <v>145</v>
      </c>
      <c r="I699">
        <v>0</v>
      </c>
      <c r="J699">
        <v>38</v>
      </c>
      <c r="K699">
        <v>14</v>
      </c>
      <c r="L699">
        <v>11</v>
      </c>
      <c r="M699">
        <v>28</v>
      </c>
      <c r="N699">
        <v>0</v>
      </c>
      <c r="O699">
        <v>1</v>
      </c>
      <c r="P699">
        <v>69</v>
      </c>
      <c r="Q699">
        <v>0</v>
      </c>
      <c r="R699">
        <v>1</v>
      </c>
      <c r="S699">
        <v>0</v>
      </c>
      <c r="T699">
        <v>22</v>
      </c>
      <c r="U699">
        <v>35</v>
      </c>
      <c r="V699">
        <v>13</v>
      </c>
      <c r="W699">
        <v>0</v>
      </c>
      <c r="X699">
        <v>39</v>
      </c>
      <c r="Y699">
        <v>1</v>
      </c>
      <c r="Z699">
        <v>4</v>
      </c>
      <c r="AA699">
        <v>2</v>
      </c>
      <c r="AB699">
        <v>2</v>
      </c>
      <c r="AC699">
        <v>46</v>
      </c>
      <c r="AD699">
        <v>0</v>
      </c>
      <c r="AE699">
        <v>2</v>
      </c>
      <c r="AF699">
        <v>79</v>
      </c>
      <c r="AG699">
        <v>0</v>
      </c>
      <c r="AH699">
        <v>0</v>
      </c>
      <c r="AI699">
        <v>56</v>
      </c>
      <c r="AJ699">
        <v>50</v>
      </c>
      <c r="AK699">
        <v>58</v>
      </c>
      <c r="AL699">
        <v>10</v>
      </c>
      <c r="AM699">
        <v>89</v>
      </c>
      <c r="AN699">
        <v>96</v>
      </c>
      <c r="AO699">
        <v>174</v>
      </c>
      <c r="AP699">
        <v>13</v>
      </c>
      <c r="AQ699">
        <v>82</v>
      </c>
      <c r="AR699">
        <v>25</v>
      </c>
      <c r="AS699">
        <v>21</v>
      </c>
      <c r="AT699">
        <v>0</v>
      </c>
      <c r="AU699">
        <v>0</v>
      </c>
      <c r="AV699">
        <v>4</v>
      </c>
      <c r="AW699">
        <v>9</v>
      </c>
      <c r="AX699">
        <v>91</v>
      </c>
    </row>
    <row r="700" spans="1:50" x14ac:dyDescent="0.3">
      <c r="A700">
        <v>0</v>
      </c>
      <c r="B700">
        <v>0</v>
      </c>
      <c r="C700">
        <v>0</v>
      </c>
      <c r="D700">
        <v>34</v>
      </c>
      <c r="E700">
        <v>0</v>
      </c>
      <c r="F700">
        <v>0</v>
      </c>
      <c r="G700">
        <v>1</v>
      </c>
      <c r="H700">
        <v>0</v>
      </c>
      <c r="I700">
        <v>23</v>
      </c>
      <c r="J700">
        <v>84</v>
      </c>
      <c r="K700">
        <v>7</v>
      </c>
      <c r="L700">
        <v>1</v>
      </c>
      <c r="M700">
        <v>0</v>
      </c>
      <c r="N700">
        <v>18</v>
      </c>
      <c r="O700">
        <v>16</v>
      </c>
      <c r="P700">
        <v>10</v>
      </c>
      <c r="Q700">
        <v>7</v>
      </c>
      <c r="R700">
        <v>0</v>
      </c>
      <c r="S700">
        <v>12</v>
      </c>
      <c r="T700">
        <v>0</v>
      </c>
      <c r="U700">
        <v>0</v>
      </c>
      <c r="V700">
        <v>0</v>
      </c>
      <c r="W700">
        <v>4</v>
      </c>
      <c r="X700">
        <v>0</v>
      </c>
      <c r="Y700">
        <v>3</v>
      </c>
      <c r="Z700">
        <v>49</v>
      </c>
      <c r="AA700">
        <v>0</v>
      </c>
      <c r="AB700">
        <v>122</v>
      </c>
      <c r="AC700">
        <v>19</v>
      </c>
      <c r="AD700">
        <v>4</v>
      </c>
      <c r="AE700">
        <v>159</v>
      </c>
      <c r="AF700">
        <v>0</v>
      </c>
      <c r="AG700">
        <v>7</v>
      </c>
      <c r="AH700">
        <v>4</v>
      </c>
      <c r="AI700">
        <v>138</v>
      </c>
      <c r="AJ700">
        <v>0</v>
      </c>
      <c r="AK700">
        <v>7</v>
      </c>
      <c r="AL700">
        <v>37</v>
      </c>
      <c r="AM700">
        <v>0</v>
      </c>
      <c r="AN700">
        <v>0</v>
      </c>
      <c r="AO700">
        <v>3</v>
      </c>
      <c r="AP700">
        <v>91</v>
      </c>
      <c r="AQ700">
        <v>9</v>
      </c>
      <c r="AR700">
        <v>0</v>
      </c>
      <c r="AS700">
        <v>69</v>
      </c>
      <c r="AT700">
        <v>8</v>
      </c>
      <c r="AU700">
        <v>4</v>
      </c>
      <c r="AV700">
        <v>175</v>
      </c>
      <c r="AW700">
        <v>0</v>
      </c>
      <c r="AX700">
        <v>830</v>
      </c>
    </row>
    <row r="701" spans="1:50" x14ac:dyDescent="0.3">
      <c r="A701">
        <v>0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13</v>
      </c>
      <c r="J701">
        <v>13</v>
      </c>
      <c r="K701">
        <v>4</v>
      </c>
      <c r="L701">
        <v>3</v>
      </c>
      <c r="M701">
        <v>0</v>
      </c>
      <c r="N701">
        <v>3</v>
      </c>
      <c r="O701">
        <v>1</v>
      </c>
      <c r="P701">
        <v>5</v>
      </c>
      <c r="Q701">
        <v>5</v>
      </c>
      <c r="R701">
        <v>2</v>
      </c>
      <c r="S701">
        <v>4</v>
      </c>
      <c r="T701">
        <v>0</v>
      </c>
      <c r="U701">
        <v>0</v>
      </c>
      <c r="V701">
        <v>0</v>
      </c>
      <c r="W701">
        <v>2</v>
      </c>
      <c r="X701">
        <v>0</v>
      </c>
      <c r="Y701">
        <v>3</v>
      </c>
      <c r="Z701">
        <v>20</v>
      </c>
      <c r="AA701">
        <v>0</v>
      </c>
      <c r="AB701">
        <v>55</v>
      </c>
      <c r="AC701">
        <v>12</v>
      </c>
      <c r="AD701">
        <v>1</v>
      </c>
      <c r="AE701">
        <v>44</v>
      </c>
      <c r="AF701">
        <v>0</v>
      </c>
      <c r="AG701">
        <v>1</v>
      </c>
      <c r="AH701">
        <v>0</v>
      </c>
      <c r="AI701">
        <v>186</v>
      </c>
      <c r="AJ701">
        <v>0</v>
      </c>
      <c r="AK701">
        <v>20</v>
      </c>
      <c r="AL701">
        <v>10</v>
      </c>
      <c r="AM701">
        <v>0</v>
      </c>
      <c r="AN701">
        <v>0</v>
      </c>
      <c r="AO701">
        <v>265</v>
      </c>
      <c r="AP701">
        <v>42</v>
      </c>
      <c r="AQ701">
        <v>10</v>
      </c>
      <c r="AR701">
        <v>0</v>
      </c>
      <c r="AS701">
        <v>7</v>
      </c>
      <c r="AT701">
        <v>2</v>
      </c>
      <c r="AU701">
        <v>3</v>
      </c>
      <c r="AV701">
        <v>561</v>
      </c>
      <c r="AW701">
        <v>0</v>
      </c>
      <c r="AX701">
        <v>118</v>
      </c>
    </row>
    <row r="702" spans="1:50" x14ac:dyDescent="0.3">
      <c r="A702">
        <v>0</v>
      </c>
      <c r="B702">
        <v>0</v>
      </c>
      <c r="C702">
        <v>5</v>
      </c>
      <c r="D702">
        <v>0</v>
      </c>
      <c r="E702">
        <v>0</v>
      </c>
      <c r="F702">
        <v>0</v>
      </c>
      <c r="G702">
        <v>0</v>
      </c>
      <c r="H702">
        <v>3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7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56</v>
      </c>
      <c r="AL702">
        <v>0</v>
      </c>
      <c r="AM702">
        <v>0</v>
      </c>
      <c r="AN702">
        <v>61</v>
      </c>
      <c r="AO702">
        <v>4</v>
      </c>
      <c r="AP702">
        <v>0</v>
      </c>
      <c r="AQ702">
        <v>7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1</v>
      </c>
    </row>
    <row r="703" spans="1:50" x14ac:dyDescent="0.3">
      <c r="A703">
        <v>0</v>
      </c>
      <c r="B703">
        <v>0</v>
      </c>
      <c r="C703">
        <v>2</v>
      </c>
      <c r="D703">
        <v>0</v>
      </c>
      <c r="E703">
        <v>0</v>
      </c>
      <c r="F703">
        <v>0</v>
      </c>
      <c r="G703">
        <v>0</v>
      </c>
      <c r="H703">
        <v>319</v>
      </c>
      <c r="I703">
        <v>2</v>
      </c>
      <c r="J703">
        <v>5</v>
      </c>
      <c r="K703">
        <v>11</v>
      </c>
      <c r="L703">
        <v>18</v>
      </c>
      <c r="M703">
        <v>0</v>
      </c>
      <c r="N703">
        <v>1</v>
      </c>
      <c r="O703">
        <v>1</v>
      </c>
      <c r="P703">
        <v>10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59</v>
      </c>
      <c r="Y703">
        <v>0</v>
      </c>
      <c r="Z703">
        <v>26</v>
      </c>
      <c r="AA703">
        <v>0</v>
      </c>
      <c r="AB703">
        <v>53</v>
      </c>
      <c r="AC703">
        <v>13</v>
      </c>
      <c r="AD703">
        <v>0</v>
      </c>
      <c r="AE703">
        <v>2</v>
      </c>
      <c r="AF703">
        <v>0</v>
      </c>
      <c r="AG703">
        <v>0</v>
      </c>
      <c r="AH703">
        <v>0</v>
      </c>
      <c r="AI703">
        <v>64</v>
      </c>
      <c r="AJ703">
        <v>0</v>
      </c>
      <c r="AK703">
        <v>28</v>
      </c>
      <c r="AL703">
        <v>50</v>
      </c>
      <c r="AM703">
        <v>0</v>
      </c>
      <c r="AN703">
        <v>18</v>
      </c>
      <c r="AO703">
        <v>223</v>
      </c>
      <c r="AP703">
        <v>10</v>
      </c>
      <c r="AQ703">
        <v>188</v>
      </c>
      <c r="AR703">
        <v>0</v>
      </c>
      <c r="AS703">
        <v>0</v>
      </c>
      <c r="AT703">
        <v>0</v>
      </c>
      <c r="AU703">
        <v>0</v>
      </c>
      <c r="AV703">
        <v>15</v>
      </c>
      <c r="AW703">
        <v>0</v>
      </c>
      <c r="AX703">
        <v>24</v>
      </c>
    </row>
    <row r="704" spans="1:50" x14ac:dyDescent="0.3">
      <c r="A704">
        <v>0</v>
      </c>
      <c r="B704">
        <v>0</v>
      </c>
      <c r="C704">
        <v>0</v>
      </c>
      <c r="D704">
        <v>7</v>
      </c>
      <c r="E704">
        <v>0</v>
      </c>
      <c r="F704">
        <v>0</v>
      </c>
      <c r="G704">
        <v>0</v>
      </c>
      <c r="H704">
        <v>137</v>
      </c>
      <c r="I704">
        <v>3</v>
      </c>
      <c r="J704">
        <v>20</v>
      </c>
      <c r="K704">
        <v>6</v>
      </c>
      <c r="L704">
        <v>3</v>
      </c>
      <c r="M704">
        <v>0</v>
      </c>
      <c r="N704">
        <v>12</v>
      </c>
      <c r="O704">
        <v>2</v>
      </c>
      <c r="P704">
        <v>9</v>
      </c>
      <c r="Q704">
        <v>5</v>
      </c>
      <c r="R704">
        <v>2</v>
      </c>
      <c r="S704">
        <v>6</v>
      </c>
      <c r="T704">
        <v>1</v>
      </c>
      <c r="U704">
        <v>0</v>
      </c>
      <c r="V704">
        <v>0</v>
      </c>
      <c r="W704">
        <v>2</v>
      </c>
      <c r="X704">
        <v>9</v>
      </c>
      <c r="Y704">
        <v>6</v>
      </c>
      <c r="Z704">
        <v>24</v>
      </c>
      <c r="AA704">
        <v>0</v>
      </c>
      <c r="AB704">
        <v>47</v>
      </c>
      <c r="AC704">
        <v>29</v>
      </c>
      <c r="AD704">
        <v>0</v>
      </c>
      <c r="AE704">
        <v>111</v>
      </c>
      <c r="AF704">
        <v>0</v>
      </c>
      <c r="AG704">
        <v>1</v>
      </c>
      <c r="AH704">
        <v>2</v>
      </c>
      <c r="AI704">
        <v>153</v>
      </c>
      <c r="AJ704">
        <v>0</v>
      </c>
      <c r="AK704">
        <v>27</v>
      </c>
      <c r="AL704">
        <v>24</v>
      </c>
      <c r="AM704">
        <v>0</v>
      </c>
      <c r="AN704">
        <v>19</v>
      </c>
      <c r="AO704">
        <v>239</v>
      </c>
      <c r="AP704">
        <v>56</v>
      </c>
      <c r="AQ704">
        <v>44</v>
      </c>
      <c r="AR704">
        <v>0</v>
      </c>
      <c r="AS704">
        <v>25</v>
      </c>
      <c r="AT704">
        <v>1</v>
      </c>
      <c r="AU704">
        <v>5</v>
      </c>
      <c r="AV704">
        <v>417</v>
      </c>
      <c r="AW704">
        <v>0</v>
      </c>
      <c r="AX704">
        <v>166</v>
      </c>
    </row>
    <row r="705" spans="1:50" x14ac:dyDescent="0.3">
      <c r="A705">
        <v>0</v>
      </c>
      <c r="B705">
        <v>17</v>
      </c>
      <c r="C705">
        <v>10</v>
      </c>
      <c r="D705">
        <v>49</v>
      </c>
      <c r="E705">
        <v>5</v>
      </c>
      <c r="F705">
        <v>11</v>
      </c>
      <c r="G705">
        <v>65</v>
      </c>
      <c r="H705">
        <v>7</v>
      </c>
      <c r="I705">
        <v>32</v>
      </c>
      <c r="J705">
        <v>66</v>
      </c>
      <c r="K705">
        <v>10</v>
      </c>
      <c r="L705">
        <v>1</v>
      </c>
      <c r="M705">
        <v>10</v>
      </c>
      <c r="N705">
        <v>2</v>
      </c>
      <c r="O705">
        <v>55</v>
      </c>
      <c r="P705">
        <v>6</v>
      </c>
      <c r="Q705">
        <v>8</v>
      </c>
      <c r="R705">
        <v>25</v>
      </c>
      <c r="S705">
        <v>24</v>
      </c>
      <c r="T705">
        <v>4</v>
      </c>
      <c r="U705">
        <v>16</v>
      </c>
      <c r="V705">
        <v>0</v>
      </c>
      <c r="W705">
        <v>3</v>
      </c>
      <c r="X705">
        <v>26</v>
      </c>
      <c r="Y705">
        <v>4</v>
      </c>
      <c r="Z705">
        <v>2</v>
      </c>
      <c r="AA705">
        <v>0</v>
      </c>
      <c r="AB705">
        <v>17</v>
      </c>
      <c r="AC705">
        <v>43</v>
      </c>
      <c r="AD705">
        <v>1</v>
      </c>
      <c r="AE705">
        <v>103</v>
      </c>
      <c r="AF705">
        <v>24</v>
      </c>
      <c r="AG705">
        <v>16</v>
      </c>
      <c r="AH705">
        <v>10</v>
      </c>
      <c r="AI705">
        <v>15</v>
      </c>
      <c r="AJ705">
        <v>26</v>
      </c>
      <c r="AK705">
        <v>32</v>
      </c>
      <c r="AL705">
        <v>28</v>
      </c>
      <c r="AM705">
        <v>27</v>
      </c>
      <c r="AN705">
        <v>43</v>
      </c>
      <c r="AO705">
        <v>16</v>
      </c>
      <c r="AP705">
        <v>17</v>
      </c>
      <c r="AQ705">
        <v>309</v>
      </c>
      <c r="AR705">
        <v>7</v>
      </c>
      <c r="AS705">
        <v>87</v>
      </c>
      <c r="AT705">
        <v>12</v>
      </c>
      <c r="AU705">
        <v>2</v>
      </c>
      <c r="AV705">
        <v>71</v>
      </c>
      <c r="AW705">
        <v>19</v>
      </c>
      <c r="AX705">
        <v>255</v>
      </c>
    </row>
    <row r="706" spans="1:50" x14ac:dyDescent="0.3">
      <c r="A706">
        <v>0</v>
      </c>
      <c r="B706">
        <v>0</v>
      </c>
      <c r="C706">
        <v>0</v>
      </c>
      <c r="D706">
        <v>20</v>
      </c>
      <c r="E706">
        <v>3</v>
      </c>
      <c r="F706">
        <v>0</v>
      </c>
      <c r="G706">
        <v>0</v>
      </c>
      <c r="H706">
        <v>0</v>
      </c>
      <c r="I706">
        <v>29</v>
      </c>
      <c r="J706">
        <v>15</v>
      </c>
      <c r="K706">
        <v>8</v>
      </c>
      <c r="L706">
        <v>0</v>
      </c>
      <c r="M706">
        <v>0</v>
      </c>
      <c r="N706">
        <v>0</v>
      </c>
      <c r="O706">
        <v>8</v>
      </c>
      <c r="P706">
        <v>6</v>
      </c>
      <c r="Q706">
        <v>4</v>
      </c>
      <c r="R706">
        <v>22</v>
      </c>
      <c r="S706">
        <v>8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9</v>
      </c>
      <c r="AA706">
        <v>0</v>
      </c>
      <c r="AB706">
        <v>4</v>
      </c>
      <c r="AC706">
        <v>0</v>
      </c>
      <c r="AD706">
        <v>0</v>
      </c>
      <c r="AE706">
        <v>365</v>
      </c>
      <c r="AF706">
        <v>0</v>
      </c>
      <c r="AG706">
        <v>29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3</v>
      </c>
      <c r="AR706">
        <v>0</v>
      </c>
      <c r="AS706">
        <v>28</v>
      </c>
      <c r="AT706">
        <v>0</v>
      </c>
      <c r="AU706">
        <v>0</v>
      </c>
      <c r="AV706">
        <v>33</v>
      </c>
      <c r="AW706">
        <v>0</v>
      </c>
      <c r="AX706">
        <v>79</v>
      </c>
    </row>
    <row r="707" spans="1:50" x14ac:dyDescent="0.3">
      <c r="A707">
        <v>0</v>
      </c>
      <c r="B707">
        <v>0</v>
      </c>
      <c r="C707">
        <v>2</v>
      </c>
      <c r="D707">
        <v>0</v>
      </c>
      <c r="E707">
        <v>4</v>
      </c>
      <c r="F707">
        <v>0</v>
      </c>
      <c r="G707">
        <v>0</v>
      </c>
      <c r="H707">
        <v>1</v>
      </c>
      <c r="I707">
        <v>0</v>
      </c>
      <c r="J707">
        <v>3</v>
      </c>
      <c r="K707">
        <v>1</v>
      </c>
      <c r="L707">
        <v>0</v>
      </c>
      <c r="M707">
        <v>0</v>
      </c>
      <c r="N707">
        <v>5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0</v>
      </c>
      <c r="Y707">
        <v>0</v>
      </c>
      <c r="Z707">
        <v>1</v>
      </c>
      <c r="AA707">
        <v>0</v>
      </c>
      <c r="AB707">
        <v>0</v>
      </c>
      <c r="AC707">
        <v>0</v>
      </c>
      <c r="AD707">
        <v>0</v>
      </c>
      <c r="AE707">
        <v>31</v>
      </c>
      <c r="AF707">
        <v>1</v>
      </c>
      <c r="AG707">
        <v>4</v>
      </c>
      <c r="AH707">
        <v>0</v>
      </c>
      <c r="AI707">
        <v>274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1</v>
      </c>
      <c r="AQ707">
        <v>3</v>
      </c>
      <c r="AR707">
        <v>1</v>
      </c>
      <c r="AS707">
        <v>1</v>
      </c>
      <c r="AT707">
        <v>0</v>
      </c>
      <c r="AU707">
        <v>1</v>
      </c>
      <c r="AV707">
        <v>1</v>
      </c>
      <c r="AW707">
        <v>4</v>
      </c>
      <c r="AX707">
        <v>0</v>
      </c>
    </row>
    <row r="708" spans="1:50" x14ac:dyDescent="0.3">
      <c r="A708">
        <v>1</v>
      </c>
      <c r="B708">
        <v>49</v>
      </c>
      <c r="C708">
        <v>30</v>
      </c>
      <c r="D708">
        <v>37</v>
      </c>
      <c r="E708">
        <v>40</v>
      </c>
      <c r="F708">
        <v>21</v>
      </c>
      <c r="G708">
        <v>160</v>
      </c>
      <c r="H708">
        <v>103</v>
      </c>
      <c r="I708">
        <v>18</v>
      </c>
      <c r="J708">
        <v>49</v>
      </c>
      <c r="K708">
        <v>29</v>
      </c>
      <c r="L708">
        <v>8</v>
      </c>
      <c r="M708">
        <v>19</v>
      </c>
      <c r="N708">
        <v>5</v>
      </c>
      <c r="O708">
        <v>20</v>
      </c>
      <c r="P708">
        <v>97</v>
      </c>
      <c r="Q708">
        <v>6</v>
      </c>
      <c r="R708">
        <v>16</v>
      </c>
      <c r="S708">
        <v>12</v>
      </c>
      <c r="T708">
        <v>16</v>
      </c>
      <c r="U708">
        <v>62</v>
      </c>
      <c r="V708">
        <v>13</v>
      </c>
      <c r="W708">
        <v>2</v>
      </c>
      <c r="X708">
        <v>64</v>
      </c>
      <c r="Y708">
        <v>3</v>
      </c>
      <c r="Z708">
        <v>6</v>
      </c>
      <c r="AA708">
        <v>7</v>
      </c>
      <c r="AB708">
        <v>13</v>
      </c>
      <c r="AC708">
        <v>38</v>
      </c>
      <c r="AD708">
        <v>3</v>
      </c>
      <c r="AE708">
        <v>39</v>
      </c>
      <c r="AF708">
        <v>72</v>
      </c>
      <c r="AG708">
        <v>10</v>
      </c>
      <c r="AH708">
        <v>6</v>
      </c>
      <c r="AI708">
        <v>50</v>
      </c>
      <c r="AJ708">
        <v>38</v>
      </c>
      <c r="AK708">
        <v>51</v>
      </c>
      <c r="AL708">
        <v>51</v>
      </c>
      <c r="AM708">
        <v>80</v>
      </c>
      <c r="AN708">
        <v>108</v>
      </c>
      <c r="AO708">
        <v>92</v>
      </c>
      <c r="AP708">
        <v>21</v>
      </c>
      <c r="AQ708">
        <v>564</v>
      </c>
      <c r="AR708">
        <v>27</v>
      </c>
      <c r="AS708">
        <v>39</v>
      </c>
      <c r="AT708">
        <v>14</v>
      </c>
      <c r="AU708">
        <v>6</v>
      </c>
      <c r="AV708">
        <v>26</v>
      </c>
      <c r="AW708">
        <v>17</v>
      </c>
      <c r="AX708">
        <v>110</v>
      </c>
    </row>
    <row r="709" spans="1:50" x14ac:dyDescent="0.3">
      <c r="A709">
        <v>0</v>
      </c>
      <c r="B709">
        <v>0</v>
      </c>
      <c r="C709">
        <v>0</v>
      </c>
      <c r="D709">
        <v>84</v>
      </c>
      <c r="E709">
        <v>0</v>
      </c>
      <c r="F709">
        <v>0</v>
      </c>
      <c r="G709">
        <v>2</v>
      </c>
      <c r="H709">
        <v>0</v>
      </c>
      <c r="I709">
        <v>54</v>
      </c>
      <c r="J709">
        <v>103</v>
      </c>
      <c r="K709">
        <v>4</v>
      </c>
      <c r="L709">
        <v>1</v>
      </c>
      <c r="M709">
        <v>0</v>
      </c>
      <c r="N709">
        <v>23</v>
      </c>
      <c r="O709">
        <v>30</v>
      </c>
      <c r="P709">
        <v>13</v>
      </c>
      <c r="Q709">
        <v>18</v>
      </c>
      <c r="R709">
        <v>2</v>
      </c>
      <c r="S709">
        <v>31</v>
      </c>
      <c r="T709">
        <v>1</v>
      </c>
      <c r="U709">
        <v>0</v>
      </c>
      <c r="V709">
        <v>0</v>
      </c>
      <c r="W709">
        <v>7</v>
      </c>
      <c r="X709">
        <v>0</v>
      </c>
      <c r="Y709">
        <v>15</v>
      </c>
      <c r="Z709">
        <v>37</v>
      </c>
      <c r="AA709">
        <v>0</v>
      </c>
      <c r="AB709">
        <v>80</v>
      </c>
      <c r="AC709">
        <v>31</v>
      </c>
      <c r="AD709">
        <v>5</v>
      </c>
      <c r="AE709">
        <v>181</v>
      </c>
      <c r="AF709">
        <v>0</v>
      </c>
      <c r="AG709">
        <v>8</v>
      </c>
      <c r="AH709">
        <v>8</v>
      </c>
      <c r="AI709">
        <v>203</v>
      </c>
      <c r="AJ709">
        <v>1</v>
      </c>
      <c r="AK709">
        <v>56</v>
      </c>
      <c r="AL709">
        <v>45</v>
      </c>
      <c r="AM709">
        <v>0</v>
      </c>
      <c r="AN709">
        <v>0</v>
      </c>
      <c r="AO709">
        <v>6</v>
      </c>
      <c r="AP709">
        <v>98</v>
      </c>
      <c r="AQ709">
        <v>74</v>
      </c>
      <c r="AR709">
        <v>0</v>
      </c>
      <c r="AS709">
        <v>202</v>
      </c>
      <c r="AT709">
        <v>8</v>
      </c>
      <c r="AU709">
        <v>6</v>
      </c>
      <c r="AV709">
        <v>777</v>
      </c>
      <c r="AW709">
        <v>0</v>
      </c>
      <c r="AX709">
        <v>1002</v>
      </c>
    </row>
    <row r="710" spans="1:50" x14ac:dyDescent="0.3">
      <c r="A710">
        <v>9</v>
      </c>
      <c r="B710">
        <v>21</v>
      </c>
      <c r="C710">
        <v>7</v>
      </c>
      <c r="D710">
        <v>0</v>
      </c>
      <c r="E710">
        <v>8</v>
      </c>
      <c r="F710">
        <v>7</v>
      </c>
      <c r="G710">
        <v>32</v>
      </c>
      <c r="H710">
        <v>0</v>
      </c>
      <c r="I710">
        <v>1</v>
      </c>
      <c r="J710">
        <v>5</v>
      </c>
      <c r="K710">
        <v>5</v>
      </c>
      <c r="L710">
        <v>0</v>
      </c>
      <c r="M710">
        <v>8</v>
      </c>
      <c r="N710">
        <v>1</v>
      </c>
      <c r="O710">
        <v>4</v>
      </c>
      <c r="P710">
        <v>1</v>
      </c>
      <c r="Q710">
        <v>1</v>
      </c>
      <c r="R710">
        <v>7</v>
      </c>
      <c r="S710">
        <v>3</v>
      </c>
      <c r="T710">
        <v>6</v>
      </c>
      <c r="U710">
        <v>17</v>
      </c>
      <c r="V710">
        <v>7</v>
      </c>
      <c r="W710">
        <v>1</v>
      </c>
      <c r="X710">
        <v>12</v>
      </c>
      <c r="Y710">
        <v>0</v>
      </c>
      <c r="Z710">
        <v>0</v>
      </c>
      <c r="AA710">
        <v>1</v>
      </c>
      <c r="AB710">
        <v>1</v>
      </c>
      <c r="AC710">
        <v>17</v>
      </c>
      <c r="AD710">
        <v>1</v>
      </c>
      <c r="AE710">
        <v>54</v>
      </c>
      <c r="AF710">
        <v>4</v>
      </c>
      <c r="AG710">
        <v>0</v>
      </c>
      <c r="AH710">
        <v>2</v>
      </c>
      <c r="AI710">
        <v>19</v>
      </c>
      <c r="AJ710">
        <v>45</v>
      </c>
      <c r="AK710">
        <v>16</v>
      </c>
      <c r="AL710">
        <v>1</v>
      </c>
      <c r="AM710">
        <v>12</v>
      </c>
      <c r="AN710">
        <v>12</v>
      </c>
      <c r="AO710">
        <v>8</v>
      </c>
      <c r="AP710">
        <v>2</v>
      </c>
      <c r="AQ710">
        <v>10</v>
      </c>
      <c r="AR710">
        <v>6</v>
      </c>
      <c r="AS710">
        <v>1</v>
      </c>
      <c r="AT710">
        <v>0</v>
      </c>
      <c r="AU710">
        <v>1</v>
      </c>
      <c r="AV710">
        <v>9</v>
      </c>
      <c r="AW710">
        <v>6</v>
      </c>
      <c r="AX710">
        <v>23</v>
      </c>
    </row>
    <row r="711" spans="1:50" x14ac:dyDescent="0.3">
      <c r="A711">
        <v>2</v>
      </c>
      <c r="B711">
        <v>41</v>
      </c>
      <c r="C711">
        <v>0</v>
      </c>
      <c r="D711">
        <v>0</v>
      </c>
      <c r="E711">
        <v>23</v>
      </c>
      <c r="F711">
        <v>51</v>
      </c>
      <c r="G711">
        <v>10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53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</v>
      </c>
      <c r="U711">
        <v>14</v>
      </c>
      <c r="V711">
        <v>12</v>
      </c>
      <c r="W711">
        <v>0</v>
      </c>
      <c r="X711">
        <v>0</v>
      </c>
      <c r="Y711">
        <v>0</v>
      </c>
      <c r="Z711">
        <v>0</v>
      </c>
      <c r="AA711">
        <v>5</v>
      </c>
      <c r="AB711">
        <v>0</v>
      </c>
      <c r="AC711">
        <v>0</v>
      </c>
      <c r="AD711">
        <v>0</v>
      </c>
      <c r="AE711">
        <v>0</v>
      </c>
      <c r="AF711">
        <v>63</v>
      </c>
      <c r="AG711">
        <v>0</v>
      </c>
      <c r="AH711">
        <v>0</v>
      </c>
      <c r="AI711">
        <v>0</v>
      </c>
      <c r="AJ711">
        <v>37</v>
      </c>
      <c r="AK711">
        <v>0</v>
      </c>
      <c r="AL711">
        <v>0</v>
      </c>
      <c r="AM711">
        <v>71</v>
      </c>
      <c r="AN711">
        <v>0</v>
      </c>
      <c r="AO711">
        <v>0</v>
      </c>
      <c r="AP711">
        <v>1</v>
      </c>
      <c r="AQ711">
        <v>0</v>
      </c>
      <c r="AR711">
        <v>38</v>
      </c>
      <c r="AS711">
        <v>0</v>
      </c>
      <c r="AT711">
        <v>0</v>
      </c>
      <c r="AU711">
        <v>0</v>
      </c>
      <c r="AV711">
        <v>0</v>
      </c>
      <c r="AW711">
        <v>3</v>
      </c>
      <c r="AX711">
        <v>0</v>
      </c>
    </row>
    <row r="712" spans="1:50" x14ac:dyDescent="0.3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2</v>
      </c>
      <c r="J712">
        <v>25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2</v>
      </c>
      <c r="Q712">
        <v>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1</v>
      </c>
      <c r="Z712">
        <v>0</v>
      </c>
      <c r="AA712">
        <v>0</v>
      </c>
      <c r="AB712">
        <v>4</v>
      </c>
      <c r="AC712">
        <v>2</v>
      </c>
      <c r="AD712">
        <v>0</v>
      </c>
      <c r="AE712">
        <v>1</v>
      </c>
      <c r="AF712">
        <v>0</v>
      </c>
      <c r="AG712">
        <v>0</v>
      </c>
      <c r="AH712">
        <v>0</v>
      </c>
      <c r="AI712">
        <v>98</v>
      </c>
      <c r="AJ712">
        <v>0</v>
      </c>
      <c r="AK712">
        <v>2</v>
      </c>
      <c r="AL712">
        <v>34</v>
      </c>
      <c r="AM712">
        <v>0</v>
      </c>
      <c r="AN712">
        <v>0</v>
      </c>
      <c r="AO712">
        <v>21</v>
      </c>
      <c r="AP712">
        <v>4</v>
      </c>
      <c r="AQ712">
        <v>0</v>
      </c>
      <c r="AR712">
        <v>0</v>
      </c>
      <c r="AS712">
        <v>2</v>
      </c>
      <c r="AT712">
        <v>0</v>
      </c>
      <c r="AU712">
        <v>0</v>
      </c>
      <c r="AV712">
        <v>61</v>
      </c>
      <c r="AW712">
        <v>0</v>
      </c>
      <c r="AX712">
        <v>66</v>
      </c>
    </row>
    <row r="713" spans="1:50" x14ac:dyDescent="0.3">
      <c r="A713">
        <v>3</v>
      </c>
      <c r="B713">
        <v>35</v>
      </c>
      <c r="C713">
        <v>15</v>
      </c>
      <c r="D713">
        <v>11</v>
      </c>
      <c r="E713">
        <v>54</v>
      </c>
      <c r="F713">
        <v>23</v>
      </c>
      <c r="G713">
        <v>58</v>
      </c>
      <c r="H713">
        <v>16</v>
      </c>
      <c r="I713">
        <v>23</v>
      </c>
      <c r="J713">
        <v>31</v>
      </c>
      <c r="K713">
        <v>5</v>
      </c>
      <c r="L713">
        <v>10</v>
      </c>
      <c r="M713">
        <v>23</v>
      </c>
      <c r="N713">
        <v>5</v>
      </c>
      <c r="O713">
        <v>5</v>
      </c>
      <c r="P713">
        <v>13</v>
      </c>
      <c r="Q713">
        <v>7</v>
      </c>
      <c r="R713">
        <v>1</v>
      </c>
      <c r="S713">
        <v>2</v>
      </c>
      <c r="T713">
        <v>10</v>
      </c>
      <c r="U713">
        <v>36</v>
      </c>
      <c r="V713">
        <v>16</v>
      </c>
      <c r="W713">
        <v>2</v>
      </c>
      <c r="X713">
        <v>27</v>
      </c>
      <c r="Y713">
        <v>4</v>
      </c>
      <c r="Z713">
        <v>4</v>
      </c>
      <c r="AA713">
        <v>8</v>
      </c>
      <c r="AB713">
        <v>5</v>
      </c>
      <c r="AC713">
        <v>28</v>
      </c>
      <c r="AD713">
        <v>8</v>
      </c>
      <c r="AE713">
        <v>31</v>
      </c>
      <c r="AF713">
        <v>3</v>
      </c>
      <c r="AG713">
        <v>1</v>
      </c>
      <c r="AH713">
        <v>3</v>
      </c>
      <c r="AI713">
        <v>25</v>
      </c>
      <c r="AJ713">
        <v>26</v>
      </c>
      <c r="AK713">
        <v>22</v>
      </c>
      <c r="AL713">
        <v>4</v>
      </c>
      <c r="AM713">
        <v>54</v>
      </c>
      <c r="AN713">
        <v>44</v>
      </c>
      <c r="AO713">
        <v>58</v>
      </c>
      <c r="AP713">
        <v>18</v>
      </c>
      <c r="AQ713">
        <v>72</v>
      </c>
      <c r="AR713">
        <v>19</v>
      </c>
      <c r="AS713">
        <v>23</v>
      </c>
      <c r="AT713">
        <v>1</v>
      </c>
      <c r="AU713">
        <v>5</v>
      </c>
      <c r="AV713">
        <v>16</v>
      </c>
      <c r="AW713">
        <v>14</v>
      </c>
      <c r="AX713">
        <v>100</v>
      </c>
    </row>
    <row r="714" spans="1:50" x14ac:dyDescent="0.3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</v>
      </c>
      <c r="R714">
        <v>1</v>
      </c>
      <c r="S714">
        <v>6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25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6</v>
      </c>
      <c r="AT714">
        <v>0</v>
      </c>
      <c r="AU714">
        <v>0</v>
      </c>
      <c r="AV714">
        <v>0</v>
      </c>
      <c r="AW714">
        <v>0</v>
      </c>
      <c r="AX714">
        <v>9</v>
      </c>
    </row>
    <row r="715" spans="1:50" x14ac:dyDescent="0.3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5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14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2</v>
      </c>
      <c r="AT715">
        <v>0</v>
      </c>
      <c r="AU715">
        <v>0</v>
      </c>
      <c r="AV715">
        <v>0</v>
      </c>
      <c r="AW715">
        <v>0</v>
      </c>
      <c r="AX715">
        <v>6</v>
      </c>
    </row>
    <row r="716" spans="1:50" x14ac:dyDescent="0.3">
      <c r="A716">
        <v>0</v>
      </c>
      <c r="B716">
        <v>0</v>
      </c>
      <c r="C716">
        <v>0</v>
      </c>
      <c r="D716">
        <v>26</v>
      </c>
      <c r="E716">
        <v>0</v>
      </c>
      <c r="F716">
        <v>0</v>
      </c>
      <c r="G716">
        <v>0</v>
      </c>
      <c r="H716">
        <v>0</v>
      </c>
      <c r="I716">
        <v>38</v>
      </c>
      <c r="J716">
        <v>39</v>
      </c>
      <c r="K716">
        <v>0</v>
      </c>
      <c r="L716">
        <v>0</v>
      </c>
      <c r="M716">
        <v>0</v>
      </c>
      <c r="N716">
        <v>0</v>
      </c>
      <c r="O716">
        <v>8</v>
      </c>
      <c r="P716">
        <v>0</v>
      </c>
      <c r="Q716">
        <v>10</v>
      </c>
      <c r="R716">
        <v>51</v>
      </c>
      <c r="S716">
        <v>17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83</v>
      </c>
      <c r="AF716">
        <v>0</v>
      </c>
      <c r="AG716">
        <v>7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6</v>
      </c>
      <c r="AT716">
        <v>4</v>
      </c>
      <c r="AU716">
        <v>0</v>
      </c>
      <c r="AV716">
        <v>0</v>
      </c>
      <c r="AW716">
        <v>0</v>
      </c>
      <c r="AX716">
        <v>51</v>
      </c>
    </row>
    <row r="717" spans="1:50" x14ac:dyDescent="0.3">
      <c r="A717">
        <v>0</v>
      </c>
      <c r="B717">
        <v>0</v>
      </c>
      <c r="C717">
        <v>0</v>
      </c>
      <c r="D717">
        <v>46</v>
      </c>
      <c r="E717">
        <v>0</v>
      </c>
      <c r="F717">
        <v>0</v>
      </c>
      <c r="G717">
        <v>0</v>
      </c>
      <c r="H717">
        <v>0</v>
      </c>
      <c r="I717">
        <v>19</v>
      </c>
      <c r="J717">
        <v>38</v>
      </c>
      <c r="K717">
        <v>0</v>
      </c>
      <c r="L717">
        <v>0</v>
      </c>
      <c r="M717">
        <v>0</v>
      </c>
      <c r="N717">
        <v>0</v>
      </c>
      <c r="O717">
        <v>6</v>
      </c>
      <c r="P717">
        <v>0</v>
      </c>
      <c r="Q717">
        <v>14</v>
      </c>
      <c r="R717">
        <v>65</v>
      </c>
      <c r="S717">
        <v>21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118</v>
      </c>
      <c r="AF717">
        <v>0</v>
      </c>
      <c r="AG717">
        <v>24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5</v>
      </c>
      <c r="AT717">
        <v>7</v>
      </c>
      <c r="AU717">
        <v>0</v>
      </c>
      <c r="AV717">
        <v>0</v>
      </c>
      <c r="AW717">
        <v>0</v>
      </c>
      <c r="AX717">
        <v>37</v>
      </c>
    </row>
    <row r="718" spans="1:50" x14ac:dyDescent="0.3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</row>
    <row r="719" spans="1:50" x14ac:dyDescent="0.3">
      <c r="A719">
        <v>3</v>
      </c>
      <c r="B719">
        <v>7</v>
      </c>
      <c r="C719">
        <v>14</v>
      </c>
      <c r="D719">
        <v>30</v>
      </c>
      <c r="E719">
        <v>10</v>
      </c>
      <c r="F719">
        <v>9</v>
      </c>
      <c r="G719">
        <v>38</v>
      </c>
      <c r="H719">
        <v>66</v>
      </c>
      <c r="I719">
        <v>34</v>
      </c>
      <c r="J719">
        <v>41</v>
      </c>
      <c r="K719">
        <v>29</v>
      </c>
      <c r="L719">
        <v>7</v>
      </c>
      <c r="M719">
        <v>4</v>
      </c>
      <c r="N719">
        <v>9</v>
      </c>
      <c r="O719">
        <v>13</v>
      </c>
      <c r="P719">
        <v>40</v>
      </c>
      <c r="Q719">
        <v>16</v>
      </c>
      <c r="R719">
        <v>12</v>
      </c>
      <c r="S719">
        <v>28</v>
      </c>
      <c r="T719">
        <v>7</v>
      </c>
      <c r="U719">
        <v>21</v>
      </c>
      <c r="V719">
        <v>5</v>
      </c>
      <c r="W719">
        <v>4</v>
      </c>
      <c r="X719">
        <v>63</v>
      </c>
      <c r="Y719">
        <v>8</v>
      </c>
      <c r="Z719">
        <v>53</v>
      </c>
      <c r="AA719">
        <v>0</v>
      </c>
      <c r="AB719">
        <v>53</v>
      </c>
      <c r="AC719">
        <v>80</v>
      </c>
      <c r="AD719">
        <v>2</v>
      </c>
      <c r="AE719">
        <v>152</v>
      </c>
      <c r="AF719">
        <v>2</v>
      </c>
      <c r="AG719">
        <v>11</v>
      </c>
      <c r="AH719">
        <v>1</v>
      </c>
      <c r="AI719">
        <v>149</v>
      </c>
      <c r="AJ719">
        <v>11</v>
      </c>
      <c r="AK719">
        <v>93</v>
      </c>
      <c r="AL719">
        <v>74</v>
      </c>
      <c r="AM719">
        <v>8</v>
      </c>
      <c r="AN719">
        <v>28</v>
      </c>
      <c r="AO719">
        <v>373</v>
      </c>
      <c r="AP719">
        <v>65</v>
      </c>
      <c r="AQ719">
        <v>150</v>
      </c>
      <c r="AR719">
        <v>2</v>
      </c>
      <c r="AS719">
        <v>55</v>
      </c>
      <c r="AT719">
        <v>13</v>
      </c>
      <c r="AU719">
        <v>4</v>
      </c>
      <c r="AV719">
        <v>450</v>
      </c>
      <c r="AW719">
        <v>11</v>
      </c>
      <c r="AX719">
        <v>608</v>
      </c>
    </row>
    <row r="720" spans="1:50" x14ac:dyDescent="0.3">
      <c r="A720">
        <v>2</v>
      </c>
      <c r="B720">
        <v>6</v>
      </c>
      <c r="C720">
        <v>17</v>
      </c>
      <c r="D720">
        <v>6</v>
      </c>
      <c r="E720">
        <v>20</v>
      </c>
      <c r="F720">
        <v>14</v>
      </c>
      <c r="G720">
        <v>100</v>
      </c>
      <c r="H720">
        <v>118</v>
      </c>
      <c r="I720">
        <v>40</v>
      </c>
      <c r="J720">
        <v>2</v>
      </c>
      <c r="K720">
        <v>16</v>
      </c>
      <c r="L720">
        <v>12</v>
      </c>
      <c r="M720">
        <v>10</v>
      </c>
      <c r="N720">
        <v>0</v>
      </c>
      <c r="O720">
        <v>1</v>
      </c>
      <c r="P720">
        <v>19</v>
      </c>
      <c r="Q720">
        <v>6</v>
      </c>
      <c r="R720">
        <v>33</v>
      </c>
      <c r="S720">
        <v>7</v>
      </c>
      <c r="T720">
        <v>11</v>
      </c>
      <c r="U720">
        <v>48</v>
      </c>
      <c r="V720">
        <v>10</v>
      </c>
      <c r="W720">
        <v>2</v>
      </c>
      <c r="X720">
        <v>81</v>
      </c>
      <c r="Y720">
        <v>1</v>
      </c>
      <c r="Z720">
        <v>11</v>
      </c>
      <c r="AA720">
        <v>1</v>
      </c>
      <c r="AB720">
        <v>12</v>
      </c>
      <c r="AC720">
        <v>37</v>
      </c>
      <c r="AD720">
        <v>1</v>
      </c>
      <c r="AE720">
        <v>44</v>
      </c>
      <c r="AF720">
        <v>35</v>
      </c>
      <c r="AG720">
        <v>6</v>
      </c>
      <c r="AH720">
        <v>3</v>
      </c>
      <c r="AI720">
        <v>86</v>
      </c>
      <c r="AJ720">
        <v>33</v>
      </c>
      <c r="AK720">
        <v>38</v>
      </c>
      <c r="AL720">
        <v>53</v>
      </c>
      <c r="AM720">
        <v>17</v>
      </c>
      <c r="AN720">
        <v>39</v>
      </c>
      <c r="AO720">
        <v>122</v>
      </c>
      <c r="AP720">
        <v>19</v>
      </c>
      <c r="AQ720">
        <v>84</v>
      </c>
      <c r="AR720">
        <v>9</v>
      </c>
      <c r="AS720">
        <v>0</v>
      </c>
      <c r="AT720">
        <v>7</v>
      </c>
      <c r="AU720">
        <v>1</v>
      </c>
      <c r="AV720">
        <v>39</v>
      </c>
      <c r="AW720">
        <v>1</v>
      </c>
      <c r="AX720">
        <v>10</v>
      </c>
    </row>
    <row r="721" spans="1:50" x14ac:dyDescent="0.3">
      <c r="A721">
        <v>2</v>
      </c>
      <c r="B721">
        <v>70</v>
      </c>
      <c r="C721">
        <v>0</v>
      </c>
      <c r="D721">
        <v>0</v>
      </c>
      <c r="E721">
        <v>26</v>
      </c>
      <c r="F721">
        <v>40</v>
      </c>
      <c r="G721">
        <v>163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62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7</v>
      </c>
      <c r="U721">
        <v>13</v>
      </c>
      <c r="V721">
        <v>9</v>
      </c>
      <c r="W721">
        <v>0</v>
      </c>
      <c r="X721">
        <v>35</v>
      </c>
      <c r="Y721">
        <v>0</v>
      </c>
      <c r="Z721">
        <v>0</v>
      </c>
      <c r="AA721">
        <v>10</v>
      </c>
      <c r="AB721">
        <v>0</v>
      </c>
      <c r="AC721">
        <v>0</v>
      </c>
      <c r="AD721">
        <v>0</v>
      </c>
      <c r="AE721">
        <v>3</v>
      </c>
      <c r="AF721">
        <v>138</v>
      </c>
      <c r="AG721">
        <v>0</v>
      </c>
      <c r="AH721">
        <v>0</v>
      </c>
      <c r="AI721">
        <v>0</v>
      </c>
      <c r="AJ721">
        <v>66</v>
      </c>
      <c r="AK721">
        <v>0</v>
      </c>
      <c r="AL721">
        <v>0</v>
      </c>
      <c r="AM721">
        <v>83</v>
      </c>
      <c r="AN721">
        <v>0</v>
      </c>
      <c r="AO721">
        <v>0</v>
      </c>
      <c r="AP721">
        <v>2</v>
      </c>
      <c r="AQ721">
        <v>13</v>
      </c>
      <c r="AR721">
        <v>39</v>
      </c>
      <c r="AS721">
        <v>1</v>
      </c>
      <c r="AT721">
        <v>0</v>
      </c>
      <c r="AU721">
        <v>0</v>
      </c>
      <c r="AV721">
        <v>1</v>
      </c>
      <c r="AW721">
        <v>25</v>
      </c>
      <c r="AX721">
        <v>5</v>
      </c>
    </row>
    <row r="722" spans="1:50" x14ac:dyDescent="0.3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23</v>
      </c>
    </row>
    <row r="723" spans="1:50" x14ac:dyDescent="0.3">
      <c r="A723">
        <v>0</v>
      </c>
      <c r="B723">
        <v>29</v>
      </c>
      <c r="C723">
        <v>0</v>
      </c>
      <c r="D723">
        <v>0</v>
      </c>
      <c r="E723">
        <v>6</v>
      </c>
      <c r="F723">
        <v>37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184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10</v>
      </c>
      <c r="W723">
        <v>0</v>
      </c>
      <c r="X723">
        <v>0</v>
      </c>
      <c r="Y723">
        <v>0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7</v>
      </c>
      <c r="AK723">
        <v>0</v>
      </c>
      <c r="AL723">
        <v>0</v>
      </c>
      <c r="AM723">
        <v>30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89</v>
      </c>
      <c r="AX723">
        <v>0</v>
      </c>
    </row>
    <row r="724" spans="1:50" x14ac:dyDescent="0.3">
      <c r="A724">
        <v>0</v>
      </c>
      <c r="B724">
        <v>0</v>
      </c>
      <c r="C724">
        <v>7</v>
      </c>
      <c r="D724">
        <v>0</v>
      </c>
      <c r="E724">
        <v>6</v>
      </c>
      <c r="F724">
        <v>2</v>
      </c>
      <c r="G724">
        <v>22</v>
      </c>
      <c r="H724">
        <v>39</v>
      </c>
      <c r="I724">
        <v>0</v>
      </c>
      <c r="J724">
        <v>1</v>
      </c>
      <c r="K724">
        <v>2</v>
      </c>
      <c r="L724">
        <v>6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2</v>
      </c>
      <c r="T724">
        <v>4</v>
      </c>
      <c r="U724">
        <v>87</v>
      </c>
      <c r="V724">
        <v>26</v>
      </c>
      <c r="W724">
        <v>0</v>
      </c>
      <c r="X724">
        <v>13</v>
      </c>
      <c r="Y724">
        <v>0</v>
      </c>
      <c r="Z724">
        <v>0</v>
      </c>
      <c r="AA724">
        <v>0</v>
      </c>
      <c r="AB724">
        <v>0</v>
      </c>
      <c r="AC724">
        <v>46</v>
      </c>
      <c r="AD724">
        <v>0</v>
      </c>
      <c r="AE724">
        <v>6</v>
      </c>
      <c r="AF724">
        <v>5</v>
      </c>
      <c r="AG724">
        <v>0</v>
      </c>
      <c r="AH724">
        <v>0</v>
      </c>
      <c r="AI724">
        <v>121</v>
      </c>
      <c r="AJ724">
        <v>6</v>
      </c>
      <c r="AK724">
        <v>27</v>
      </c>
      <c r="AL724">
        <v>12</v>
      </c>
      <c r="AM724">
        <v>1</v>
      </c>
      <c r="AN724">
        <v>11</v>
      </c>
      <c r="AO724">
        <v>68</v>
      </c>
      <c r="AP724">
        <v>2</v>
      </c>
      <c r="AQ724">
        <v>7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17</v>
      </c>
    </row>
    <row r="725" spans="1:50" x14ac:dyDescent="0.3">
      <c r="A725">
        <v>0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13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</row>
    <row r="726" spans="1:50" x14ac:dyDescent="0.3">
      <c r="A726">
        <v>0</v>
      </c>
      <c r="B726">
        <v>27</v>
      </c>
      <c r="C726">
        <v>2</v>
      </c>
      <c r="D726">
        <v>3</v>
      </c>
      <c r="E726">
        <v>4</v>
      </c>
      <c r="F726">
        <v>7</v>
      </c>
      <c r="G726">
        <v>9</v>
      </c>
      <c r="H726">
        <v>35</v>
      </c>
      <c r="I726">
        <v>8</v>
      </c>
      <c r="J726">
        <v>31</v>
      </c>
      <c r="K726">
        <v>2</v>
      </c>
      <c r="L726">
        <v>2</v>
      </c>
      <c r="M726">
        <v>7</v>
      </c>
      <c r="N726">
        <v>1</v>
      </c>
      <c r="O726">
        <v>7</v>
      </c>
      <c r="P726">
        <v>6</v>
      </c>
      <c r="Q726">
        <v>0</v>
      </c>
      <c r="R726">
        <v>16</v>
      </c>
      <c r="S726">
        <v>29</v>
      </c>
      <c r="T726">
        <v>9</v>
      </c>
      <c r="U726">
        <v>4</v>
      </c>
      <c r="V726">
        <v>5</v>
      </c>
      <c r="W726">
        <v>1</v>
      </c>
      <c r="X726">
        <v>4</v>
      </c>
      <c r="Y726">
        <v>1</v>
      </c>
      <c r="Z726">
        <v>0</v>
      </c>
      <c r="AA726">
        <v>2</v>
      </c>
      <c r="AB726">
        <v>0</v>
      </c>
      <c r="AC726">
        <v>7</v>
      </c>
      <c r="AD726">
        <v>1</v>
      </c>
      <c r="AE726">
        <v>12</v>
      </c>
      <c r="AF726">
        <v>25</v>
      </c>
      <c r="AG726">
        <v>9</v>
      </c>
      <c r="AH726">
        <v>0</v>
      </c>
      <c r="AI726">
        <v>28</v>
      </c>
      <c r="AJ726">
        <v>22</v>
      </c>
      <c r="AK726">
        <v>13</v>
      </c>
      <c r="AL726">
        <v>1</v>
      </c>
      <c r="AM726">
        <v>29</v>
      </c>
      <c r="AN726">
        <v>21</v>
      </c>
      <c r="AO726">
        <v>4</v>
      </c>
      <c r="AP726">
        <v>18</v>
      </c>
      <c r="AQ726">
        <v>57</v>
      </c>
      <c r="AR726">
        <v>8</v>
      </c>
      <c r="AS726">
        <v>15</v>
      </c>
      <c r="AT726">
        <v>5</v>
      </c>
      <c r="AU726">
        <v>0</v>
      </c>
      <c r="AV726">
        <v>2</v>
      </c>
      <c r="AW726">
        <v>14</v>
      </c>
      <c r="AX726">
        <v>25</v>
      </c>
    </row>
    <row r="727" spans="1:50" x14ac:dyDescent="0.3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9</v>
      </c>
    </row>
    <row r="728" spans="1:50" x14ac:dyDescent="0.3">
      <c r="A728">
        <v>0</v>
      </c>
      <c r="B728">
        <v>16</v>
      </c>
      <c r="C728">
        <v>7</v>
      </c>
      <c r="D728">
        <v>5</v>
      </c>
      <c r="E728">
        <v>12</v>
      </c>
      <c r="F728">
        <v>33</v>
      </c>
      <c r="G728">
        <v>88</v>
      </c>
      <c r="H728">
        <v>2</v>
      </c>
      <c r="I728">
        <v>3</v>
      </c>
      <c r="J728">
        <v>11</v>
      </c>
      <c r="K728">
        <v>10</v>
      </c>
      <c r="L728">
        <v>2</v>
      </c>
      <c r="M728">
        <v>8</v>
      </c>
      <c r="N728">
        <v>5</v>
      </c>
      <c r="O728">
        <v>1</v>
      </c>
      <c r="P728">
        <v>6</v>
      </c>
      <c r="Q728">
        <v>0</v>
      </c>
      <c r="R728">
        <v>2</v>
      </c>
      <c r="S728">
        <v>2</v>
      </c>
      <c r="T728">
        <v>5</v>
      </c>
      <c r="U728">
        <v>49</v>
      </c>
      <c r="V728">
        <v>10</v>
      </c>
      <c r="W728">
        <v>1</v>
      </c>
      <c r="X728">
        <v>30</v>
      </c>
      <c r="Y728">
        <v>0</v>
      </c>
      <c r="Z728">
        <v>0</v>
      </c>
      <c r="AA728">
        <v>1</v>
      </c>
      <c r="AB728">
        <v>1</v>
      </c>
      <c r="AC728">
        <v>20</v>
      </c>
      <c r="AD728">
        <v>0</v>
      </c>
      <c r="AE728">
        <v>23</v>
      </c>
      <c r="AF728">
        <v>56</v>
      </c>
      <c r="AG728">
        <v>5</v>
      </c>
      <c r="AH728">
        <v>9</v>
      </c>
      <c r="AI728">
        <v>4</v>
      </c>
      <c r="AJ728">
        <v>33</v>
      </c>
      <c r="AK728">
        <v>14</v>
      </c>
      <c r="AL728">
        <v>29</v>
      </c>
      <c r="AM728">
        <v>22</v>
      </c>
      <c r="AN728">
        <v>28</v>
      </c>
      <c r="AO728">
        <v>19</v>
      </c>
      <c r="AP728">
        <v>2</v>
      </c>
      <c r="AQ728">
        <v>161</v>
      </c>
      <c r="AR728">
        <v>17</v>
      </c>
      <c r="AS728">
        <v>10</v>
      </c>
      <c r="AT728">
        <v>3</v>
      </c>
      <c r="AU728">
        <v>0</v>
      </c>
      <c r="AV728">
        <v>0</v>
      </c>
      <c r="AW728">
        <v>0</v>
      </c>
      <c r="AX728">
        <v>13</v>
      </c>
    </row>
    <row r="729" spans="1:50" x14ac:dyDescent="0.3">
      <c r="A729">
        <v>0</v>
      </c>
      <c r="B729">
        <v>0</v>
      </c>
      <c r="C729">
        <v>0</v>
      </c>
      <c r="D729">
        <v>0</v>
      </c>
      <c r="E729">
        <v>3</v>
      </c>
      <c r="F729">
        <v>7</v>
      </c>
      <c r="G729">
        <v>0</v>
      </c>
      <c r="H729">
        <v>0</v>
      </c>
      <c r="I729">
        <v>0</v>
      </c>
      <c r="J729">
        <v>5</v>
      </c>
      <c r="K729">
        <v>0</v>
      </c>
      <c r="L729">
        <v>0</v>
      </c>
      <c r="M729">
        <v>34</v>
      </c>
      <c r="N729">
        <v>7</v>
      </c>
      <c r="O729">
        <v>1</v>
      </c>
      <c r="P729">
        <v>0</v>
      </c>
      <c r="Q729">
        <v>3</v>
      </c>
      <c r="R729">
        <v>0</v>
      </c>
      <c r="S729">
        <v>0</v>
      </c>
      <c r="T729">
        <v>0</v>
      </c>
      <c r="U729">
        <v>0</v>
      </c>
      <c r="V729">
        <v>2</v>
      </c>
      <c r="W729">
        <v>0</v>
      </c>
      <c r="X729">
        <v>1</v>
      </c>
      <c r="Y729">
        <v>1</v>
      </c>
      <c r="Z729">
        <v>0</v>
      </c>
      <c r="AA729">
        <v>0</v>
      </c>
      <c r="AB729">
        <v>0</v>
      </c>
      <c r="AC729">
        <v>2</v>
      </c>
      <c r="AD729">
        <v>0</v>
      </c>
      <c r="AE729">
        <v>0</v>
      </c>
      <c r="AF729">
        <v>5</v>
      </c>
      <c r="AG729">
        <v>0</v>
      </c>
      <c r="AH729">
        <v>1</v>
      </c>
      <c r="AI729">
        <v>7</v>
      </c>
      <c r="AJ729">
        <v>21</v>
      </c>
      <c r="AK729">
        <v>1</v>
      </c>
      <c r="AL729">
        <v>0</v>
      </c>
      <c r="AM729">
        <v>0</v>
      </c>
      <c r="AN729">
        <v>1</v>
      </c>
      <c r="AO729">
        <v>5</v>
      </c>
      <c r="AP729">
        <v>0</v>
      </c>
      <c r="AQ729">
        <v>2</v>
      </c>
      <c r="AR729">
        <v>0</v>
      </c>
      <c r="AS729">
        <v>1</v>
      </c>
      <c r="AT729">
        <v>0</v>
      </c>
      <c r="AU729">
        <v>0</v>
      </c>
      <c r="AV729">
        <v>1</v>
      </c>
      <c r="AW729">
        <v>0</v>
      </c>
      <c r="AX729">
        <v>43</v>
      </c>
    </row>
    <row r="730" spans="1:50" x14ac:dyDescent="0.3">
      <c r="A730">
        <v>0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2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2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2</v>
      </c>
      <c r="AV730">
        <v>0</v>
      </c>
      <c r="AW730">
        <v>0</v>
      </c>
      <c r="AX730">
        <v>9</v>
      </c>
    </row>
    <row r="731" spans="1:50" x14ac:dyDescent="0.3">
      <c r="A731">
        <v>3</v>
      </c>
      <c r="B731">
        <v>13</v>
      </c>
      <c r="C731">
        <v>6</v>
      </c>
      <c r="D731">
        <v>4</v>
      </c>
      <c r="E731">
        <v>7</v>
      </c>
      <c r="F731">
        <v>2</v>
      </c>
      <c r="G731">
        <v>12</v>
      </c>
      <c r="H731">
        <v>0</v>
      </c>
      <c r="I731">
        <v>3</v>
      </c>
      <c r="J731">
        <v>11</v>
      </c>
      <c r="K731">
        <v>2</v>
      </c>
      <c r="L731">
        <v>0</v>
      </c>
      <c r="M731">
        <v>3</v>
      </c>
      <c r="N731">
        <v>0</v>
      </c>
      <c r="O731">
        <v>3</v>
      </c>
      <c r="P731">
        <v>2</v>
      </c>
      <c r="Q731">
        <v>1</v>
      </c>
      <c r="R731">
        <v>7</v>
      </c>
      <c r="S731">
        <v>2</v>
      </c>
      <c r="T731">
        <v>0</v>
      </c>
      <c r="U731">
        <v>3</v>
      </c>
      <c r="V731">
        <v>1</v>
      </c>
      <c r="W731">
        <v>1</v>
      </c>
      <c r="X731">
        <v>14</v>
      </c>
      <c r="Y731">
        <v>0</v>
      </c>
      <c r="Z731">
        <v>1</v>
      </c>
      <c r="AA731">
        <v>0</v>
      </c>
      <c r="AB731">
        <v>1</v>
      </c>
      <c r="AC731">
        <v>20</v>
      </c>
      <c r="AD731">
        <v>1</v>
      </c>
      <c r="AE731">
        <v>10</v>
      </c>
      <c r="AF731">
        <v>113</v>
      </c>
      <c r="AG731">
        <v>2</v>
      </c>
      <c r="AH731">
        <v>2</v>
      </c>
      <c r="AI731">
        <v>2</v>
      </c>
      <c r="AJ731">
        <v>27</v>
      </c>
      <c r="AK731">
        <v>21</v>
      </c>
      <c r="AL731">
        <v>20</v>
      </c>
      <c r="AM731">
        <v>34</v>
      </c>
      <c r="AN731">
        <v>13</v>
      </c>
      <c r="AO731">
        <v>1</v>
      </c>
      <c r="AP731">
        <v>1</v>
      </c>
      <c r="AQ731">
        <v>35</v>
      </c>
      <c r="AR731">
        <v>7</v>
      </c>
      <c r="AS731">
        <v>4</v>
      </c>
      <c r="AT731">
        <v>1</v>
      </c>
      <c r="AU731">
        <v>0</v>
      </c>
      <c r="AV731">
        <v>2</v>
      </c>
      <c r="AW731">
        <v>9</v>
      </c>
      <c r="AX731">
        <v>28</v>
      </c>
    </row>
    <row r="732" spans="1:50" x14ac:dyDescent="0.3">
      <c r="A732">
        <v>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8</v>
      </c>
      <c r="K732">
        <v>0</v>
      </c>
      <c r="L732">
        <v>4</v>
      </c>
      <c r="M732">
        <v>0</v>
      </c>
      <c r="N732">
        <v>6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0</v>
      </c>
      <c r="U732">
        <v>0</v>
      </c>
      <c r="V732">
        <v>0</v>
      </c>
      <c r="W732">
        <v>1</v>
      </c>
      <c r="X732">
        <v>0</v>
      </c>
      <c r="Y732">
        <v>1</v>
      </c>
      <c r="Z732">
        <v>0</v>
      </c>
      <c r="AA732">
        <v>0</v>
      </c>
      <c r="AB732">
        <v>8</v>
      </c>
      <c r="AC732">
        <v>31</v>
      </c>
      <c r="AD732">
        <v>0</v>
      </c>
      <c r="AE732">
        <v>4</v>
      </c>
      <c r="AF732">
        <v>0</v>
      </c>
      <c r="AG732">
        <v>0</v>
      </c>
      <c r="AH732">
        <v>0</v>
      </c>
      <c r="AI732">
        <v>173</v>
      </c>
      <c r="AJ732">
        <v>0</v>
      </c>
      <c r="AK732">
        <v>4</v>
      </c>
      <c r="AL732">
        <v>2</v>
      </c>
      <c r="AM732">
        <v>0</v>
      </c>
      <c r="AN732">
        <v>0</v>
      </c>
      <c r="AO732">
        <v>7</v>
      </c>
      <c r="AP732">
        <v>18</v>
      </c>
      <c r="AQ732">
        <v>33</v>
      </c>
      <c r="AR732">
        <v>0</v>
      </c>
      <c r="AS732">
        <v>11</v>
      </c>
      <c r="AT732">
        <v>0</v>
      </c>
      <c r="AU732">
        <v>1</v>
      </c>
      <c r="AV732">
        <v>91</v>
      </c>
      <c r="AW732">
        <v>16</v>
      </c>
      <c r="AX732">
        <v>10</v>
      </c>
    </row>
    <row r="733" spans="1:50" x14ac:dyDescent="0.3">
      <c r="A733">
        <v>3</v>
      </c>
      <c r="B733">
        <v>0</v>
      </c>
      <c r="C733">
        <v>2</v>
      </c>
      <c r="D733">
        <v>1</v>
      </c>
      <c r="E733">
        <v>2</v>
      </c>
      <c r="F733">
        <v>2</v>
      </c>
      <c r="G733">
        <v>2</v>
      </c>
      <c r="H733">
        <v>0</v>
      </c>
      <c r="I733">
        <v>9</v>
      </c>
      <c r="J733">
        <v>16</v>
      </c>
      <c r="K733">
        <v>16</v>
      </c>
      <c r="L733">
        <v>1</v>
      </c>
      <c r="M733">
        <v>12</v>
      </c>
      <c r="N733">
        <v>8</v>
      </c>
      <c r="O733">
        <v>0</v>
      </c>
      <c r="P733">
        <v>23</v>
      </c>
      <c r="Q733">
        <v>0</v>
      </c>
      <c r="R733">
        <v>5</v>
      </c>
      <c r="S733">
        <v>6</v>
      </c>
      <c r="T733">
        <v>0</v>
      </c>
      <c r="U733">
        <v>0</v>
      </c>
      <c r="V733">
        <v>0</v>
      </c>
      <c r="W733">
        <v>1</v>
      </c>
      <c r="X733">
        <v>1</v>
      </c>
      <c r="Y733">
        <v>0</v>
      </c>
      <c r="Z733">
        <v>12</v>
      </c>
      <c r="AA733">
        <v>0</v>
      </c>
      <c r="AB733">
        <v>22</v>
      </c>
      <c r="AC733">
        <v>0</v>
      </c>
      <c r="AD733">
        <v>7</v>
      </c>
      <c r="AE733">
        <v>27</v>
      </c>
      <c r="AF733">
        <v>0</v>
      </c>
      <c r="AG733">
        <v>0</v>
      </c>
      <c r="AH733">
        <v>0</v>
      </c>
      <c r="AI733">
        <v>93</v>
      </c>
      <c r="AJ733">
        <v>5</v>
      </c>
      <c r="AK733">
        <v>5</v>
      </c>
      <c r="AL733">
        <v>2</v>
      </c>
      <c r="AM733">
        <v>2</v>
      </c>
      <c r="AN733">
        <v>6</v>
      </c>
      <c r="AO733">
        <v>29</v>
      </c>
      <c r="AP733">
        <v>27</v>
      </c>
      <c r="AQ733">
        <v>12</v>
      </c>
      <c r="AR733">
        <v>0</v>
      </c>
      <c r="AS733">
        <v>6</v>
      </c>
      <c r="AT733">
        <v>1</v>
      </c>
      <c r="AU733">
        <v>1</v>
      </c>
      <c r="AV733">
        <v>48</v>
      </c>
      <c r="AW733">
        <v>12</v>
      </c>
      <c r="AX733">
        <v>15</v>
      </c>
    </row>
    <row r="734" spans="1:50" x14ac:dyDescent="0.3">
      <c r="A734">
        <v>12</v>
      </c>
      <c r="B734">
        <v>0</v>
      </c>
      <c r="C734">
        <v>0</v>
      </c>
      <c r="D734">
        <v>5</v>
      </c>
      <c r="E734">
        <v>4</v>
      </c>
      <c r="F734">
        <v>0</v>
      </c>
      <c r="G734">
        <v>1</v>
      </c>
      <c r="H734">
        <v>0</v>
      </c>
      <c r="I734">
        <v>8</v>
      </c>
      <c r="J734">
        <v>24</v>
      </c>
      <c r="K734">
        <v>2</v>
      </c>
      <c r="L734">
        <v>1</v>
      </c>
      <c r="M734">
        <v>16</v>
      </c>
      <c r="N734">
        <v>5</v>
      </c>
      <c r="O734">
        <v>2</v>
      </c>
      <c r="P734">
        <v>1</v>
      </c>
      <c r="Q734">
        <v>2</v>
      </c>
      <c r="R734">
        <v>3</v>
      </c>
      <c r="S734">
        <v>5</v>
      </c>
      <c r="T734">
        <v>0</v>
      </c>
      <c r="U734">
        <v>0</v>
      </c>
      <c r="V734">
        <v>0</v>
      </c>
      <c r="W734">
        <v>3</v>
      </c>
      <c r="X734">
        <v>0</v>
      </c>
      <c r="Y734">
        <v>0</v>
      </c>
      <c r="Z734">
        <v>1</v>
      </c>
      <c r="AA734">
        <v>0</v>
      </c>
      <c r="AB734">
        <v>4</v>
      </c>
      <c r="AC734">
        <v>15</v>
      </c>
      <c r="AD734">
        <v>3</v>
      </c>
      <c r="AE734">
        <v>63</v>
      </c>
      <c r="AF734">
        <v>0</v>
      </c>
      <c r="AG734">
        <v>0</v>
      </c>
      <c r="AH734">
        <v>0</v>
      </c>
      <c r="AI734">
        <v>84</v>
      </c>
      <c r="AJ734">
        <v>11</v>
      </c>
      <c r="AK734">
        <v>7</v>
      </c>
      <c r="AL734">
        <v>0</v>
      </c>
      <c r="AM734">
        <v>2</v>
      </c>
      <c r="AN734">
        <v>3</v>
      </c>
      <c r="AO734">
        <v>13</v>
      </c>
      <c r="AP734">
        <v>19</v>
      </c>
      <c r="AQ734">
        <v>14</v>
      </c>
      <c r="AR734">
        <v>0</v>
      </c>
      <c r="AS734">
        <v>12</v>
      </c>
      <c r="AT734">
        <v>0</v>
      </c>
      <c r="AU734">
        <v>0</v>
      </c>
      <c r="AV734">
        <v>18</v>
      </c>
      <c r="AW734">
        <v>46</v>
      </c>
      <c r="AX734">
        <v>28</v>
      </c>
    </row>
    <row r="735" spans="1:50" x14ac:dyDescent="0.3">
      <c r="A735">
        <v>3</v>
      </c>
      <c r="B735">
        <v>44</v>
      </c>
      <c r="C735">
        <v>10</v>
      </c>
      <c r="D735">
        <v>2</v>
      </c>
      <c r="E735">
        <v>32</v>
      </c>
      <c r="F735">
        <v>27</v>
      </c>
      <c r="G735">
        <v>71</v>
      </c>
      <c r="H735">
        <v>2</v>
      </c>
      <c r="I735">
        <v>1</v>
      </c>
      <c r="J735">
        <v>23</v>
      </c>
      <c r="K735">
        <v>1</v>
      </c>
      <c r="L735">
        <v>3</v>
      </c>
      <c r="M735">
        <v>23</v>
      </c>
      <c r="N735">
        <v>0</v>
      </c>
      <c r="O735">
        <v>7</v>
      </c>
      <c r="P735">
        <v>1</v>
      </c>
      <c r="Q735">
        <v>2</v>
      </c>
      <c r="R735">
        <v>9</v>
      </c>
      <c r="S735">
        <v>6</v>
      </c>
      <c r="T735">
        <v>13</v>
      </c>
      <c r="U735">
        <v>58</v>
      </c>
      <c r="V735">
        <v>8</v>
      </c>
      <c r="W735">
        <v>0</v>
      </c>
      <c r="X735">
        <v>41</v>
      </c>
      <c r="Y735">
        <v>0</v>
      </c>
      <c r="Z735">
        <v>1</v>
      </c>
      <c r="AA735">
        <v>8</v>
      </c>
      <c r="AB735">
        <v>3</v>
      </c>
      <c r="AC735">
        <v>7</v>
      </c>
      <c r="AD735">
        <v>0</v>
      </c>
      <c r="AE735">
        <v>31</v>
      </c>
      <c r="AF735">
        <v>79</v>
      </c>
      <c r="AG735">
        <v>9</v>
      </c>
      <c r="AH735">
        <v>4</v>
      </c>
      <c r="AI735">
        <v>9</v>
      </c>
      <c r="AJ735">
        <v>34</v>
      </c>
      <c r="AK735">
        <v>18</v>
      </c>
      <c r="AL735">
        <v>42</v>
      </c>
      <c r="AM735">
        <v>42</v>
      </c>
      <c r="AN735">
        <v>22</v>
      </c>
      <c r="AO735">
        <v>11</v>
      </c>
      <c r="AP735">
        <v>3</v>
      </c>
      <c r="AQ735">
        <v>117</v>
      </c>
      <c r="AR735">
        <v>15</v>
      </c>
      <c r="AS735">
        <v>14</v>
      </c>
      <c r="AT735">
        <v>8</v>
      </c>
      <c r="AU735">
        <v>1</v>
      </c>
      <c r="AV735">
        <v>0</v>
      </c>
      <c r="AW735">
        <v>14</v>
      </c>
      <c r="AX735">
        <v>15</v>
      </c>
    </row>
    <row r="736" spans="1:50" x14ac:dyDescent="0.3">
      <c r="A736">
        <v>1</v>
      </c>
      <c r="B736">
        <v>0</v>
      </c>
      <c r="C736">
        <v>4</v>
      </c>
      <c r="D736">
        <v>45</v>
      </c>
      <c r="E736">
        <v>6</v>
      </c>
      <c r="F736">
        <v>13</v>
      </c>
      <c r="G736">
        <v>27</v>
      </c>
      <c r="H736">
        <v>7</v>
      </c>
      <c r="I736">
        <v>8</v>
      </c>
      <c r="J736">
        <v>28</v>
      </c>
      <c r="K736">
        <v>0</v>
      </c>
      <c r="L736">
        <v>2</v>
      </c>
      <c r="M736">
        <v>10</v>
      </c>
      <c r="N736">
        <v>9</v>
      </c>
      <c r="O736">
        <v>0</v>
      </c>
      <c r="P736">
        <v>22</v>
      </c>
      <c r="Q736">
        <v>5</v>
      </c>
      <c r="R736">
        <v>0</v>
      </c>
      <c r="S736">
        <v>29</v>
      </c>
      <c r="T736">
        <v>5</v>
      </c>
      <c r="U736">
        <v>19</v>
      </c>
      <c r="V736">
        <v>6</v>
      </c>
      <c r="W736">
        <v>2</v>
      </c>
      <c r="X736">
        <v>18</v>
      </c>
      <c r="Y736">
        <v>2</v>
      </c>
      <c r="Z736">
        <v>3</v>
      </c>
      <c r="AA736">
        <v>0</v>
      </c>
      <c r="AB736">
        <v>10</v>
      </c>
      <c r="AC736">
        <v>30</v>
      </c>
      <c r="AD736">
        <v>7</v>
      </c>
      <c r="AE736">
        <v>76</v>
      </c>
      <c r="AF736">
        <v>11</v>
      </c>
      <c r="AG736">
        <v>3</v>
      </c>
      <c r="AH736">
        <v>4</v>
      </c>
      <c r="AI736">
        <v>10</v>
      </c>
      <c r="AJ736">
        <v>31</v>
      </c>
      <c r="AK736">
        <v>25</v>
      </c>
      <c r="AL736">
        <v>4</v>
      </c>
      <c r="AM736">
        <v>1</v>
      </c>
      <c r="AN736">
        <v>25</v>
      </c>
      <c r="AO736">
        <v>18</v>
      </c>
      <c r="AP736">
        <v>1</v>
      </c>
      <c r="AQ736">
        <v>19</v>
      </c>
      <c r="AR736">
        <v>7</v>
      </c>
      <c r="AS736">
        <v>33</v>
      </c>
      <c r="AT736">
        <v>0</v>
      </c>
      <c r="AU736">
        <v>6</v>
      </c>
      <c r="AV736">
        <v>88</v>
      </c>
      <c r="AW736">
        <v>1</v>
      </c>
      <c r="AX736">
        <v>120</v>
      </c>
    </row>
    <row r="737" spans="1:50" x14ac:dyDescent="0.3">
      <c r="A737">
        <v>3</v>
      </c>
      <c r="B737">
        <v>6</v>
      </c>
      <c r="C737">
        <v>18</v>
      </c>
      <c r="D737">
        <v>8</v>
      </c>
      <c r="E737">
        <v>32</v>
      </c>
      <c r="F737">
        <v>15</v>
      </c>
      <c r="G737">
        <v>17</v>
      </c>
      <c r="H737">
        <v>29</v>
      </c>
      <c r="I737">
        <v>6</v>
      </c>
      <c r="J737">
        <v>31</v>
      </c>
      <c r="K737">
        <v>21</v>
      </c>
      <c r="L737">
        <v>9</v>
      </c>
      <c r="M737">
        <v>3</v>
      </c>
      <c r="N737">
        <v>0</v>
      </c>
      <c r="O737">
        <v>4</v>
      </c>
      <c r="P737">
        <v>25</v>
      </c>
      <c r="Q737">
        <v>0</v>
      </c>
      <c r="R737">
        <v>0</v>
      </c>
      <c r="S737">
        <v>3</v>
      </c>
      <c r="T737">
        <v>9</v>
      </c>
      <c r="U737">
        <v>21</v>
      </c>
      <c r="V737">
        <v>2</v>
      </c>
      <c r="W737">
        <v>0</v>
      </c>
      <c r="X737">
        <v>43</v>
      </c>
      <c r="Y737">
        <v>4</v>
      </c>
      <c r="Z737">
        <v>12</v>
      </c>
      <c r="AA737">
        <v>1</v>
      </c>
      <c r="AB737">
        <v>9</v>
      </c>
      <c r="AC737">
        <v>22</v>
      </c>
      <c r="AD737">
        <v>0</v>
      </c>
      <c r="AE737">
        <v>50</v>
      </c>
      <c r="AF737">
        <v>17</v>
      </c>
      <c r="AG737">
        <v>2</v>
      </c>
      <c r="AH737">
        <v>0</v>
      </c>
      <c r="AI737">
        <v>51</v>
      </c>
      <c r="AJ737">
        <v>38</v>
      </c>
      <c r="AK737">
        <v>26</v>
      </c>
      <c r="AL737">
        <v>11</v>
      </c>
      <c r="AM737">
        <v>15</v>
      </c>
      <c r="AN737">
        <v>45</v>
      </c>
      <c r="AO737">
        <v>48</v>
      </c>
      <c r="AP737">
        <v>16</v>
      </c>
      <c r="AQ737">
        <v>94</v>
      </c>
      <c r="AR737">
        <v>4</v>
      </c>
      <c r="AS737">
        <v>15</v>
      </c>
      <c r="AT737">
        <v>1</v>
      </c>
      <c r="AU737">
        <v>4</v>
      </c>
      <c r="AV737">
        <v>66</v>
      </c>
      <c r="AW737">
        <v>2</v>
      </c>
      <c r="AX737">
        <v>49</v>
      </c>
    </row>
    <row r="738" spans="1:50" x14ac:dyDescent="0.3">
      <c r="A738">
        <v>0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2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1</v>
      </c>
      <c r="AP738">
        <v>0</v>
      </c>
      <c r="AQ738">
        <v>1</v>
      </c>
      <c r="AR738">
        <v>0</v>
      </c>
      <c r="AS738">
        <v>0</v>
      </c>
      <c r="AT738">
        <v>0</v>
      </c>
      <c r="AU738">
        <v>0</v>
      </c>
      <c r="AV738">
        <v>8</v>
      </c>
      <c r="AW738">
        <v>0</v>
      </c>
      <c r="AX738">
        <v>104</v>
      </c>
    </row>
    <row r="739" spans="1:50" x14ac:dyDescent="0.3">
      <c r="A739">
        <v>3</v>
      </c>
      <c r="B739">
        <v>0</v>
      </c>
      <c r="C739">
        <v>7</v>
      </c>
      <c r="D739">
        <v>1</v>
      </c>
      <c r="E739">
        <v>10</v>
      </c>
      <c r="F739">
        <v>9</v>
      </c>
      <c r="G739">
        <v>15</v>
      </c>
      <c r="H739">
        <v>13</v>
      </c>
      <c r="I739">
        <v>10</v>
      </c>
      <c r="J739">
        <v>13</v>
      </c>
      <c r="K739">
        <v>24</v>
      </c>
      <c r="L739">
        <v>3</v>
      </c>
      <c r="M739">
        <v>4</v>
      </c>
      <c r="N739">
        <v>8</v>
      </c>
      <c r="O739">
        <v>1</v>
      </c>
      <c r="P739">
        <v>19</v>
      </c>
      <c r="Q739">
        <v>0</v>
      </c>
      <c r="R739">
        <v>1</v>
      </c>
      <c r="S739">
        <v>1</v>
      </c>
      <c r="T739">
        <v>1</v>
      </c>
      <c r="U739">
        <v>6</v>
      </c>
      <c r="V739">
        <v>0</v>
      </c>
      <c r="W739">
        <v>1</v>
      </c>
      <c r="X739">
        <v>32</v>
      </c>
      <c r="Y739">
        <v>2</v>
      </c>
      <c r="Z739">
        <v>29</v>
      </c>
      <c r="AA739">
        <v>0</v>
      </c>
      <c r="AB739">
        <v>44</v>
      </c>
      <c r="AC739">
        <v>30</v>
      </c>
      <c r="AD739">
        <v>1</v>
      </c>
      <c r="AE739">
        <v>12</v>
      </c>
      <c r="AF739">
        <v>1</v>
      </c>
      <c r="AG739">
        <v>0</v>
      </c>
      <c r="AH739">
        <v>1</v>
      </c>
      <c r="AI739">
        <v>178</v>
      </c>
      <c r="AJ739">
        <v>21</v>
      </c>
      <c r="AK739">
        <v>24</v>
      </c>
      <c r="AL739">
        <v>31</v>
      </c>
      <c r="AM739">
        <v>7</v>
      </c>
      <c r="AN739">
        <v>25</v>
      </c>
      <c r="AO739">
        <v>140</v>
      </c>
      <c r="AP739">
        <v>70</v>
      </c>
      <c r="AQ739">
        <v>235</v>
      </c>
      <c r="AR739">
        <v>12</v>
      </c>
      <c r="AS739">
        <v>5</v>
      </c>
      <c r="AT739">
        <v>0</v>
      </c>
      <c r="AU739">
        <v>3</v>
      </c>
      <c r="AV739">
        <v>563</v>
      </c>
      <c r="AW739">
        <v>2</v>
      </c>
      <c r="AX739">
        <v>58</v>
      </c>
    </row>
    <row r="740" spans="1:50" x14ac:dyDescent="0.3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14</v>
      </c>
      <c r="K740">
        <v>14</v>
      </c>
      <c r="L740">
        <v>0</v>
      </c>
      <c r="M740">
        <v>0</v>
      </c>
      <c r="N740">
        <v>2</v>
      </c>
      <c r="O740">
        <v>0</v>
      </c>
      <c r="P740">
        <v>7</v>
      </c>
      <c r="Q740">
        <v>0</v>
      </c>
      <c r="R740">
        <v>0</v>
      </c>
      <c r="S740">
        <v>1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6</v>
      </c>
      <c r="AA740">
        <v>0</v>
      </c>
      <c r="AB740">
        <v>19</v>
      </c>
      <c r="AC740">
        <v>0</v>
      </c>
      <c r="AD740">
        <v>0</v>
      </c>
      <c r="AE740">
        <v>10</v>
      </c>
      <c r="AF740">
        <v>0</v>
      </c>
      <c r="AG740">
        <v>0</v>
      </c>
      <c r="AH740">
        <v>0</v>
      </c>
      <c r="AI740">
        <v>106</v>
      </c>
      <c r="AJ740">
        <v>0</v>
      </c>
      <c r="AK740">
        <v>0</v>
      </c>
      <c r="AL740">
        <v>1</v>
      </c>
      <c r="AM740">
        <v>0</v>
      </c>
      <c r="AN740">
        <v>0</v>
      </c>
      <c r="AO740">
        <v>0</v>
      </c>
      <c r="AP740">
        <v>6</v>
      </c>
      <c r="AQ740">
        <v>1</v>
      </c>
      <c r="AR740">
        <v>0</v>
      </c>
      <c r="AS740">
        <v>0</v>
      </c>
      <c r="AT740">
        <v>0</v>
      </c>
      <c r="AU740">
        <v>2</v>
      </c>
      <c r="AV740">
        <v>81</v>
      </c>
      <c r="AW740">
        <v>0</v>
      </c>
      <c r="AX740">
        <v>10</v>
      </c>
    </row>
    <row r="741" spans="1:50" x14ac:dyDescent="0.3">
      <c r="A741">
        <v>2</v>
      </c>
      <c r="B741">
        <v>0</v>
      </c>
      <c r="C741">
        <v>0</v>
      </c>
      <c r="D741">
        <v>11</v>
      </c>
      <c r="E741">
        <v>0</v>
      </c>
      <c r="F741">
        <v>0</v>
      </c>
      <c r="G741">
        <v>24</v>
      </c>
      <c r="H741">
        <v>0</v>
      </c>
      <c r="I741">
        <v>3</v>
      </c>
      <c r="J741">
        <v>10</v>
      </c>
      <c r="K741">
        <v>0</v>
      </c>
      <c r="L741">
        <v>0</v>
      </c>
      <c r="M741">
        <v>1</v>
      </c>
      <c r="N741">
        <v>0</v>
      </c>
      <c r="O741">
        <v>3</v>
      </c>
      <c r="P741">
        <v>0</v>
      </c>
      <c r="Q741">
        <v>7</v>
      </c>
      <c r="R741">
        <v>30</v>
      </c>
      <c r="S741">
        <v>2</v>
      </c>
      <c r="T741">
        <v>0</v>
      </c>
      <c r="U741">
        <v>0</v>
      </c>
      <c r="V741">
        <v>0</v>
      </c>
      <c r="W741">
        <v>1</v>
      </c>
      <c r="X741">
        <v>2</v>
      </c>
      <c r="Y741">
        <v>0</v>
      </c>
      <c r="Z741">
        <v>0</v>
      </c>
      <c r="AA741">
        <v>0</v>
      </c>
      <c r="AB741">
        <v>0</v>
      </c>
      <c r="AC741">
        <v>3</v>
      </c>
      <c r="AD741">
        <v>1</v>
      </c>
      <c r="AE741">
        <v>16</v>
      </c>
      <c r="AF741">
        <v>136</v>
      </c>
      <c r="AG741">
        <v>2</v>
      </c>
      <c r="AH741">
        <v>1</v>
      </c>
      <c r="AI741">
        <v>0</v>
      </c>
      <c r="AJ741">
        <v>8</v>
      </c>
      <c r="AK741">
        <v>9</v>
      </c>
      <c r="AL741">
        <v>0</v>
      </c>
      <c r="AM741">
        <v>1</v>
      </c>
      <c r="AN741">
        <v>1</v>
      </c>
      <c r="AO741">
        <v>0</v>
      </c>
      <c r="AP741">
        <v>0</v>
      </c>
      <c r="AQ741">
        <v>50</v>
      </c>
      <c r="AR741">
        <v>5</v>
      </c>
      <c r="AS741">
        <v>1</v>
      </c>
      <c r="AT741">
        <v>0</v>
      </c>
      <c r="AU741">
        <v>0</v>
      </c>
      <c r="AV741">
        <v>0</v>
      </c>
      <c r="AW741">
        <v>0</v>
      </c>
      <c r="AX741">
        <v>11</v>
      </c>
    </row>
    <row r="742" spans="1:50" x14ac:dyDescent="0.3">
      <c r="A742">
        <v>0</v>
      </c>
      <c r="B742">
        <v>0</v>
      </c>
      <c r="C742">
        <v>0</v>
      </c>
      <c r="D742">
        <v>2</v>
      </c>
      <c r="E742">
        <v>0</v>
      </c>
      <c r="F742">
        <v>0</v>
      </c>
      <c r="G742">
        <v>16</v>
      </c>
      <c r="H742">
        <v>0</v>
      </c>
      <c r="I742">
        <v>8</v>
      </c>
      <c r="J742">
        <v>3</v>
      </c>
      <c r="K742">
        <v>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4</v>
      </c>
      <c r="R742">
        <v>61</v>
      </c>
      <c r="S742">
        <v>16</v>
      </c>
      <c r="T742">
        <v>0</v>
      </c>
      <c r="U742">
        <v>0</v>
      </c>
      <c r="V742">
        <v>0</v>
      </c>
      <c r="W742">
        <v>0</v>
      </c>
      <c r="X742">
        <v>1</v>
      </c>
      <c r="Y742">
        <v>0</v>
      </c>
      <c r="Z742">
        <v>0</v>
      </c>
      <c r="AA742">
        <v>2</v>
      </c>
      <c r="AB742">
        <v>0</v>
      </c>
      <c r="AC742">
        <v>1</v>
      </c>
      <c r="AD742">
        <v>0</v>
      </c>
      <c r="AE742">
        <v>67</v>
      </c>
      <c r="AF742">
        <v>32</v>
      </c>
      <c r="AG742">
        <v>5</v>
      </c>
      <c r="AH742">
        <v>0</v>
      </c>
      <c r="AI742">
        <v>0</v>
      </c>
      <c r="AJ742">
        <v>0</v>
      </c>
      <c r="AK742">
        <v>3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22</v>
      </c>
      <c r="AR742">
        <v>2</v>
      </c>
      <c r="AS742">
        <v>0</v>
      </c>
      <c r="AT742">
        <v>1</v>
      </c>
      <c r="AU742">
        <v>1</v>
      </c>
      <c r="AV742">
        <v>0</v>
      </c>
      <c r="AW742">
        <v>0</v>
      </c>
      <c r="AX742">
        <v>7</v>
      </c>
    </row>
    <row r="743" spans="1:50" x14ac:dyDescent="0.3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2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3</v>
      </c>
    </row>
    <row r="744" spans="1:50" x14ac:dyDescent="0.3">
      <c r="A744">
        <v>0</v>
      </c>
      <c r="B744">
        <v>14</v>
      </c>
      <c r="C744">
        <v>3</v>
      </c>
      <c r="D744">
        <v>7</v>
      </c>
      <c r="E744">
        <v>2</v>
      </c>
      <c r="F744">
        <v>1</v>
      </c>
      <c r="G744">
        <v>16</v>
      </c>
      <c r="H744">
        <v>0</v>
      </c>
      <c r="I744">
        <v>0</v>
      </c>
      <c r="J744">
        <v>14</v>
      </c>
      <c r="K744">
        <v>0</v>
      </c>
      <c r="L744">
        <v>0</v>
      </c>
      <c r="M744">
        <v>11</v>
      </c>
      <c r="N744">
        <v>0</v>
      </c>
      <c r="O744">
        <v>0</v>
      </c>
      <c r="P744">
        <v>0</v>
      </c>
      <c r="Q744">
        <v>3</v>
      </c>
      <c r="R744">
        <v>3</v>
      </c>
      <c r="S744">
        <v>0</v>
      </c>
      <c r="T744">
        <v>0</v>
      </c>
      <c r="U744">
        <v>4</v>
      </c>
      <c r="V744">
        <v>0</v>
      </c>
      <c r="W744">
        <v>0</v>
      </c>
      <c r="X744">
        <v>8</v>
      </c>
      <c r="Y744">
        <v>0</v>
      </c>
      <c r="Z744">
        <v>0</v>
      </c>
      <c r="AA744">
        <v>0</v>
      </c>
      <c r="AB744">
        <v>1</v>
      </c>
      <c r="AC744">
        <v>14</v>
      </c>
      <c r="AD744">
        <v>0</v>
      </c>
      <c r="AE744">
        <v>1</v>
      </c>
      <c r="AF744">
        <v>40</v>
      </c>
      <c r="AG744">
        <v>0</v>
      </c>
      <c r="AH744">
        <v>0</v>
      </c>
      <c r="AI744">
        <v>4</v>
      </c>
      <c r="AJ744">
        <v>24</v>
      </c>
      <c r="AK744">
        <v>7</v>
      </c>
      <c r="AL744">
        <v>0</v>
      </c>
      <c r="AM744">
        <v>10</v>
      </c>
      <c r="AN744">
        <v>27</v>
      </c>
      <c r="AO744">
        <v>3</v>
      </c>
      <c r="AP744">
        <v>0</v>
      </c>
      <c r="AQ744">
        <v>45</v>
      </c>
      <c r="AR744">
        <v>0</v>
      </c>
      <c r="AS744">
        <v>1</v>
      </c>
      <c r="AT744">
        <v>0</v>
      </c>
      <c r="AU744">
        <v>0</v>
      </c>
      <c r="AV744">
        <v>0</v>
      </c>
      <c r="AW744">
        <v>5</v>
      </c>
      <c r="AX744">
        <v>9</v>
      </c>
    </row>
    <row r="745" spans="1:50" x14ac:dyDescent="0.3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4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</row>
    <row r="746" spans="1:50" x14ac:dyDescent="0.3">
      <c r="A746">
        <v>5</v>
      </c>
      <c r="B746">
        <v>25</v>
      </c>
      <c r="C746">
        <v>20</v>
      </c>
      <c r="D746">
        <v>25</v>
      </c>
      <c r="E746">
        <v>23</v>
      </c>
      <c r="F746">
        <v>16</v>
      </c>
      <c r="G746">
        <v>92</v>
      </c>
      <c r="H746">
        <v>34</v>
      </c>
      <c r="I746">
        <v>17</v>
      </c>
      <c r="J746">
        <v>41</v>
      </c>
      <c r="K746">
        <v>15</v>
      </c>
      <c r="L746">
        <v>7</v>
      </c>
      <c r="M746">
        <v>5</v>
      </c>
      <c r="N746">
        <v>3</v>
      </c>
      <c r="O746">
        <v>21</v>
      </c>
      <c r="P746">
        <v>33</v>
      </c>
      <c r="Q746">
        <v>5</v>
      </c>
      <c r="R746">
        <v>19</v>
      </c>
      <c r="S746">
        <v>19</v>
      </c>
      <c r="T746">
        <v>7</v>
      </c>
      <c r="U746">
        <v>44</v>
      </c>
      <c r="V746">
        <v>4</v>
      </c>
      <c r="W746">
        <v>2</v>
      </c>
      <c r="X746">
        <v>45</v>
      </c>
      <c r="Y746">
        <v>4</v>
      </c>
      <c r="Z746">
        <v>3</v>
      </c>
      <c r="AA746">
        <v>2</v>
      </c>
      <c r="AB746">
        <v>6</v>
      </c>
      <c r="AC746">
        <v>36</v>
      </c>
      <c r="AD746">
        <v>7</v>
      </c>
      <c r="AE746">
        <v>50</v>
      </c>
      <c r="AF746">
        <v>51</v>
      </c>
      <c r="AG746">
        <v>7</v>
      </c>
      <c r="AH746">
        <v>7</v>
      </c>
      <c r="AI746">
        <v>27</v>
      </c>
      <c r="AJ746">
        <v>40</v>
      </c>
      <c r="AK746">
        <v>33</v>
      </c>
      <c r="AL746">
        <v>27</v>
      </c>
      <c r="AM746">
        <v>38</v>
      </c>
      <c r="AN746">
        <v>66</v>
      </c>
      <c r="AO746">
        <v>27</v>
      </c>
      <c r="AP746">
        <v>13</v>
      </c>
      <c r="AQ746">
        <v>305</v>
      </c>
      <c r="AR746">
        <v>16</v>
      </c>
      <c r="AS746">
        <v>33</v>
      </c>
      <c r="AT746">
        <v>9</v>
      </c>
      <c r="AU746">
        <v>2</v>
      </c>
      <c r="AV746">
        <v>19</v>
      </c>
      <c r="AW746">
        <v>10</v>
      </c>
      <c r="AX746">
        <v>88</v>
      </c>
    </row>
    <row r="747" spans="1:50" x14ac:dyDescent="0.3">
      <c r="A747">
        <v>2</v>
      </c>
      <c r="B747">
        <v>0</v>
      </c>
      <c r="C747">
        <v>0</v>
      </c>
      <c r="D747">
        <v>3</v>
      </c>
      <c r="E747">
        <v>0</v>
      </c>
      <c r="F747">
        <v>0</v>
      </c>
      <c r="G747">
        <v>0</v>
      </c>
      <c r="H747">
        <v>8</v>
      </c>
      <c r="I747">
        <v>0</v>
      </c>
      <c r="J747">
        <v>14</v>
      </c>
      <c r="K747">
        <v>35</v>
      </c>
      <c r="L747">
        <v>2</v>
      </c>
      <c r="M747">
        <v>0</v>
      </c>
      <c r="N747">
        <v>4</v>
      </c>
      <c r="O747">
        <v>0</v>
      </c>
      <c r="P747">
        <v>11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6</v>
      </c>
      <c r="AA747">
        <v>0</v>
      </c>
      <c r="AB747">
        <v>14</v>
      </c>
      <c r="AC747">
        <v>22</v>
      </c>
      <c r="AD747">
        <v>0</v>
      </c>
      <c r="AE747">
        <v>4</v>
      </c>
      <c r="AF747">
        <v>0</v>
      </c>
      <c r="AG747">
        <v>0</v>
      </c>
      <c r="AH747">
        <v>0</v>
      </c>
      <c r="AI747">
        <v>217</v>
      </c>
      <c r="AJ747">
        <v>0</v>
      </c>
      <c r="AK747">
        <v>21</v>
      </c>
      <c r="AL747">
        <v>29</v>
      </c>
      <c r="AM747">
        <v>0</v>
      </c>
      <c r="AN747">
        <v>0</v>
      </c>
      <c r="AO747">
        <v>118</v>
      </c>
      <c r="AP747">
        <v>47</v>
      </c>
      <c r="AQ747">
        <v>11</v>
      </c>
      <c r="AR747">
        <v>0</v>
      </c>
      <c r="AS747">
        <v>4</v>
      </c>
      <c r="AT747">
        <v>2</v>
      </c>
      <c r="AU747">
        <v>7</v>
      </c>
      <c r="AV747">
        <v>219</v>
      </c>
      <c r="AW747">
        <v>6</v>
      </c>
      <c r="AX747">
        <v>15</v>
      </c>
    </row>
    <row r="748" spans="1:50" x14ac:dyDescent="0.3">
      <c r="A748">
        <v>10</v>
      </c>
      <c r="B748">
        <v>0</v>
      </c>
      <c r="C748">
        <v>4</v>
      </c>
      <c r="D748">
        <v>4</v>
      </c>
      <c r="E748">
        <v>9</v>
      </c>
      <c r="F748">
        <v>0</v>
      </c>
      <c r="G748">
        <v>0</v>
      </c>
      <c r="H748">
        <v>112</v>
      </c>
      <c r="I748">
        <v>3</v>
      </c>
      <c r="J748">
        <v>19</v>
      </c>
      <c r="K748">
        <v>93</v>
      </c>
      <c r="L748">
        <v>14</v>
      </c>
      <c r="M748">
        <v>27</v>
      </c>
      <c r="N748">
        <v>1</v>
      </c>
      <c r="O748">
        <v>0</v>
      </c>
      <c r="P748">
        <v>31</v>
      </c>
      <c r="Q748">
        <v>0</v>
      </c>
      <c r="R748">
        <v>0</v>
      </c>
      <c r="S748">
        <v>3</v>
      </c>
      <c r="T748">
        <v>1</v>
      </c>
      <c r="U748">
        <v>0</v>
      </c>
      <c r="V748">
        <v>0</v>
      </c>
      <c r="W748">
        <v>2</v>
      </c>
      <c r="X748">
        <v>27</v>
      </c>
      <c r="Y748">
        <v>1</v>
      </c>
      <c r="Z748">
        <v>29</v>
      </c>
      <c r="AA748">
        <v>0</v>
      </c>
      <c r="AB748">
        <v>24</v>
      </c>
      <c r="AC748">
        <v>55</v>
      </c>
      <c r="AD748">
        <v>0</v>
      </c>
      <c r="AE748">
        <v>5</v>
      </c>
      <c r="AF748">
        <v>0</v>
      </c>
      <c r="AG748">
        <v>0</v>
      </c>
      <c r="AH748">
        <v>0</v>
      </c>
      <c r="AI748">
        <v>134</v>
      </c>
      <c r="AJ748">
        <v>3</v>
      </c>
      <c r="AK748">
        <v>51</v>
      </c>
      <c r="AL748">
        <v>81</v>
      </c>
      <c r="AM748">
        <v>1</v>
      </c>
      <c r="AN748">
        <v>2</v>
      </c>
      <c r="AO748">
        <v>324</v>
      </c>
      <c r="AP748">
        <v>40</v>
      </c>
      <c r="AQ748">
        <v>180</v>
      </c>
      <c r="AR748">
        <v>0</v>
      </c>
      <c r="AS748">
        <v>1</v>
      </c>
      <c r="AT748">
        <v>0</v>
      </c>
      <c r="AU748">
        <v>0</v>
      </c>
      <c r="AV748">
        <v>202</v>
      </c>
      <c r="AW748">
        <v>26</v>
      </c>
      <c r="AX748">
        <v>44</v>
      </c>
    </row>
    <row r="749" spans="1:50" x14ac:dyDescent="0.3">
      <c r="A749">
        <v>0</v>
      </c>
      <c r="B749">
        <v>0</v>
      </c>
      <c r="C749">
        <v>0</v>
      </c>
      <c r="D749">
        <v>88</v>
      </c>
      <c r="E749">
        <v>0</v>
      </c>
      <c r="F749">
        <v>0</v>
      </c>
      <c r="G749">
        <v>0</v>
      </c>
      <c r="H749">
        <v>0</v>
      </c>
      <c r="I749">
        <v>37</v>
      </c>
      <c r="J749">
        <v>119</v>
      </c>
      <c r="K749">
        <v>0</v>
      </c>
      <c r="L749">
        <v>0</v>
      </c>
      <c r="M749">
        <v>0</v>
      </c>
      <c r="N749">
        <v>12</v>
      </c>
      <c r="O749">
        <v>17</v>
      </c>
      <c r="P749">
        <v>8</v>
      </c>
      <c r="Q749">
        <v>4</v>
      </c>
      <c r="R749">
        <v>15</v>
      </c>
      <c r="S749">
        <v>42</v>
      </c>
      <c r="T749">
        <v>3</v>
      </c>
      <c r="U749">
        <v>0</v>
      </c>
      <c r="V749">
        <v>0</v>
      </c>
      <c r="W749">
        <v>3</v>
      </c>
      <c r="X749">
        <v>0</v>
      </c>
      <c r="Y749">
        <v>4</v>
      </c>
      <c r="Z749">
        <v>9</v>
      </c>
      <c r="AA749">
        <v>0</v>
      </c>
      <c r="AB749">
        <v>23</v>
      </c>
      <c r="AC749">
        <v>4</v>
      </c>
      <c r="AD749">
        <v>5</v>
      </c>
      <c r="AE749">
        <v>252</v>
      </c>
      <c r="AF749">
        <v>0</v>
      </c>
      <c r="AG749">
        <v>1</v>
      </c>
      <c r="AH749">
        <v>15</v>
      </c>
      <c r="AI749">
        <v>108</v>
      </c>
      <c r="AJ749">
        <v>0</v>
      </c>
      <c r="AK749">
        <v>1</v>
      </c>
      <c r="AL749">
        <v>0</v>
      </c>
      <c r="AM749">
        <v>0</v>
      </c>
      <c r="AN749">
        <v>0</v>
      </c>
      <c r="AO749">
        <v>0</v>
      </c>
      <c r="AP749">
        <v>88</v>
      </c>
      <c r="AQ749">
        <v>1</v>
      </c>
      <c r="AR749">
        <v>0</v>
      </c>
      <c r="AS749">
        <v>80</v>
      </c>
      <c r="AT749">
        <v>5</v>
      </c>
      <c r="AU749">
        <v>6</v>
      </c>
      <c r="AV749">
        <v>155</v>
      </c>
      <c r="AW749">
        <v>0</v>
      </c>
      <c r="AX749">
        <v>294</v>
      </c>
    </row>
    <row r="750" spans="1:50" x14ac:dyDescent="0.3">
      <c r="A750">
        <v>0</v>
      </c>
      <c r="B750">
        <v>0</v>
      </c>
      <c r="C750">
        <v>4</v>
      </c>
      <c r="D750">
        <v>13</v>
      </c>
      <c r="E750">
        <v>6</v>
      </c>
      <c r="F750">
        <v>13</v>
      </c>
      <c r="G750">
        <v>3</v>
      </c>
      <c r="H750">
        <v>28</v>
      </c>
      <c r="I750">
        <v>6</v>
      </c>
      <c r="J750">
        <v>27</v>
      </c>
      <c r="K750">
        <v>14</v>
      </c>
      <c r="L750">
        <v>1</v>
      </c>
      <c r="M750">
        <v>0</v>
      </c>
      <c r="N750">
        <v>5</v>
      </c>
      <c r="O750">
        <v>2</v>
      </c>
      <c r="P750">
        <v>14</v>
      </c>
      <c r="Q750">
        <v>3</v>
      </c>
      <c r="R750">
        <v>3</v>
      </c>
      <c r="S750">
        <v>3</v>
      </c>
      <c r="T750">
        <v>5</v>
      </c>
      <c r="U750">
        <v>1</v>
      </c>
      <c r="V750">
        <v>0</v>
      </c>
      <c r="W750">
        <v>1</v>
      </c>
      <c r="X750">
        <v>9</v>
      </c>
      <c r="Y750">
        <v>1</v>
      </c>
      <c r="Z750">
        <v>17</v>
      </c>
      <c r="AA750">
        <v>1</v>
      </c>
      <c r="AB750">
        <v>27</v>
      </c>
      <c r="AC750">
        <v>26</v>
      </c>
      <c r="AD750">
        <v>1</v>
      </c>
      <c r="AE750">
        <v>47</v>
      </c>
      <c r="AF750">
        <v>0</v>
      </c>
      <c r="AG750">
        <v>2</v>
      </c>
      <c r="AH750">
        <v>1</v>
      </c>
      <c r="AI750">
        <v>90</v>
      </c>
      <c r="AJ750">
        <v>5</v>
      </c>
      <c r="AK750">
        <v>8</v>
      </c>
      <c r="AL750">
        <v>2</v>
      </c>
      <c r="AM750">
        <v>0</v>
      </c>
      <c r="AN750">
        <v>4</v>
      </c>
      <c r="AO750">
        <v>66</v>
      </c>
      <c r="AP750">
        <v>44</v>
      </c>
      <c r="AQ750">
        <v>84</v>
      </c>
      <c r="AR750">
        <v>0</v>
      </c>
      <c r="AS750">
        <v>6</v>
      </c>
      <c r="AT750">
        <v>5</v>
      </c>
      <c r="AU750">
        <v>0</v>
      </c>
      <c r="AV750">
        <v>148</v>
      </c>
      <c r="AW750">
        <v>0</v>
      </c>
      <c r="AX750">
        <v>39</v>
      </c>
    </row>
    <row r="751" spans="1:50" x14ac:dyDescent="0.3">
      <c r="A751">
        <v>0</v>
      </c>
      <c r="B751">
        <v>43</v>
      </c>
      <c r="C751">
        <v>17</v>
      </c>
      <c r="D751">
        <v>48</v>
      </c>
      <c r="E751">
        <v>13</v>
      </c>
      <c r="F751">
        <v>18</v>
      </c>
      <c r="G751">
        <v>88</v>
      </c>
      <c r="H751">
        <v>56</v>
      </c>
      <c r="I751">
        <v>26</v>
      </c>
      <c r="J751">
        <v>23</v>
      </c>
      <c r="K751">
        <v>21</v>
      </c>
      <c r="L751">
        <v>2</v>
      </c>
      <c r="M751">
        <v>9</v>
      </c>
      <c r="N751">
        <v>2</v>
      </c>
      <c r="O751">
        <v>16</v>
      </c>
      <c r="P751">
        <v>69</v>
      </c>
      <c r="Q751">
        <v>8</v>
      </c>
      <c r="R751">
        <v>29</v>
      </c>
      <c r="S751">
        <v>27</v>
      </c>
      <c r="T751">
        <v>6</v>
      </c>
      <c r="U751">
        <v>30</v>
      </c>
      <c r="V751">
        <v>8</v>
      </c>
      <c r="W751">
        <v>2</v>
      </c>
      <c r="X751">
        <v>45</v>
      </c>
      <c r="Y751">
        <v>5</v>
      </c>
      <c r="Z751">
        <v>9</v>
      </c>
      <c r="AA751">
        <v>2</v>
      </c>
      <c r="AB751">
        <v>6</v>
      </c>
      <c r="AC751">
        <v>35</v>
      </c>
      <c r="AD751">
        <v>5</v>
      </c>
      <c r="AE751">
        <v>76</v>
      </c>
      <c r="AF751">
        <v>58</v>
      </c>
      <c r="AG751">
        <v>12</v>
      </c>
      <c r="AH751">
        <v>11</v>
      </c>
      <c r="AI751">
        <v>34</v>
      </c>
      <c r="AJ751">
        <v>53</v>
      </c>
      <c r="AK751">
        <v>35</v>
      </c>
      <c r="AL751">
        <v>33</v>
      </c>
      <c r="AM751">
        <v>65</v>
      </c>
      <c r="AN751">
        <v>33</v>
      </c>
      <c r="AO751">
        <v>23</v>
      </c>
      <c r="AP751">
        <v>9</v>
      </c>
      <c r="AQ751">
        <v>236</v>
      </c>
      <c r="AR751">
        <v>9</v>
      </c>
      <c r="AS751">
        <v>56</v>
      </c>
      <c r="AT751">
        <v>3</v>
      </c>
      <c r="AU751">
        <v>4</v>
      </c>
      <c r="AV751">
        <v>13</v>
      </c>
      <c r="AW751">
        <v>9</v>
      </c>
      <c r="AX751">
        <v>96</v>
      </c>
    </row>
    <row r="752" spans="1:50" x14ac:dyDescent="0.3">
      <c r="A752">
        <v>0</v>
      </c>
      <c r="B752">
        <v>0</v>
      </c>
      <c r="C752">
        <v>3</v>
      </c>
      <c r="D752">
        <v>4</v>
      </c>
      <c r="E752">
        <v>2</v>
      </c>
      <c r="F752">
        <v>5</v>
      </c>
      <c r="G752">
        <v>3</v>
      </c>
      <c r="H752">
        <v>34</v>
      </c>
      <c r="I752">
        <v>14</v>
      </c>
      <c r="J752">
        <v>61</v>
      </c>
      <c r="K752">
        <v>24</v>
      </c>
      <c r="L752">
        <v>10</v>
      </c>
      <c r="M752">
        <v>0</v>
      </c>
      <c r="N752">
        <v>9</v>
      </c>
      <c r="O752">
        <v>9</v>
      </c>
      <c r="P752">
        <v>11</v>
      </c>
      <c r="Q752">
        <v>7</v>
      </c>
      <c r="R752">
        <v>14</v>
      </c>
      <c r="S752">
        <v>3</v>
      </c>
      <c r="T752">
        <v>2</v>
      </c>
      <c r="U752">
        <v>1</v>
      </c>
      <c r="V752">
        <v>0</v>
      </c>
      <c r="W752">
        <v>2</v>
      </c>
      <c r="X752">
        <v>10</v>
      </c>
      <c r="Y752">
        <v>6</v>
      </c>
      <c r="Z752">
        <v>19</v>
      </c>
      <c r="AA752">
        <v>0</v>
      </c>
      <c r="AB752">
        <v>15</v>
      </c>
      <c r="AC752">
        <v>33</v>
      </c>
      <c r="AD752">
        <v>2</v>
      </c>
      <c r="AE752">
        <v>63</v>
      </c>
      <c r="AF752">
        <v>1</v>
      </c>
      <c r="AG752">
        <v>2</v>
      </c>
      <c r="AH752">
        <v>8</v>
      </c>
      <c r="AI752">
        <v>89</v>
      </c>
      <c r="AJ752">
        <v>6</v>
      </c>
      <c r="AK752">
        <v>44</v>
      </c>
      <c r="AL752">
        <v>39</v>
      </c>
      <c r="AM752">
        <v>0</v>
      </c>
      <c r="AN752">
        <v>28</v>
      </c>
      <c r="AO752">
        <v>120</v>
      </c>
      <c r="AP752">
        <v>28</v>
      </c>
      <c r="AQ752">
        <v>295</v>
      </c>
      <c r="AR752">
        <v>0</v>
      </c>
      <c r="AS752">
        <v>23</v>
      </c>
      <c r="AT752">
        <v>8</v>
      </c>
      <c r="AU752">
        <v>7</v>
      </c>
      <c r="AV752">
        <v>182</v>
      </c>
      <c r="AW752">
        <v>0</v>
      </c>
      <c r="AX752">
        <v>122</v>
      </c>
    </row>
    <row r="753" spans="1:50" x14ac:dyDescent="0.3">
      <c r="A753">
        <v>2</v>
      </c>
      <c r="B753">
        <v>31</v>
      </c>
      <c r="C753">
        <v>24</v>
      </c>
      <c r="D753">
        <v>14</v>
      </c>
      <c r="E753">
        <v>26</v>
      </c>
      <c r="F753">
        <v>41</v>
      </c>
      <c r="G753">
        <v>213</v>
      </c>
      <c r="H753">
        <v>41</v>
      </c>
      <c r="I753">
        <v>4</v>
      </c>
      <c r="J753">
        <v>20</v>
      </c>
      <c r="K753">
        <v>13</v>
      </c>
      <c r="L753">
        <v>1</v>
      </c>
      <c r="M753">
        <v>15</v>
      </c>
      <c r="N753">
        <v>0</v>
      </c>
      <c r="O753">
        <v>12</v>
      </c>
      <c r="P753">
        <v>9</v>
      </c>
      <c r="Q753">
        <v>0</v>
      </c>
      <c r="R753">
        <v>3</v>
      </c>
      <c r="S753">
        <v>3</v>
      </c>
      <c r="T753">
        <v>14</v>
      </c>
      <c r="U753">
        <v>43</v>
      </c>
      <c r="V753">
        <v>7</v>
      </c>
      <c r="W753">
        <v>0</v>
      </c>
      <c r="X753">
        <v>43</v>
      </c>
      <c r="Y753">
        <v>0</v>
      </c>
      <c r="Z753">
        <v>7</v>
      </c>
      <c r="AA753">
        <v>2</v>
      </c>
      <c r="AB753">
        <v>3</v>
      </c>
      <c r="AC753">
        <v>45</v>
      </c>
      <c r="AD753">
        <v>3</v>
      </c>
      <c r="AE753">
        <v>23</v>
      </c>
      <c r="AF753">
        <v>58</v>
      </c>
      <c r="AG753">
        <v>10</v>
      </c>
      <c r="AH753">
        <v>0</v>
      </c>
      <c r="AI753">
        <v>27</v>
      </c>
      <c r="AJ753">
        <v>74</v>
      </c>
      <c r="AK753">
        <v>22</v>
      </c>
      <c r="AL753">
        <v>18</v>
      </c>
      <c r="AM753">
        <v>68</v>
      </c>
      <c r="AN753">
        <v>133</v>
      </c>
      <c r="AO753">
        <v>7</v>
      </c>
      <c r="AP753">
        <v>11</v>
      </c>
      <c r="AQ753">
        <v>475</v>
      </c>
      <c r="AR753">
        <v>30</v>
      </c>
      <c r="AS753">
        <v>15</v>
      </c>
      <c r="AT753">
        <v>2</v>
      </c>
      <c r="AU753">
        <v>3</v>
      </c>
      <c r="AV753">
        <v>8</v>
      </c>
      <c r="AW753">
        <v>22</v>
      </c>
      <c r="AX753">
        <v>101</v>
      </c>
    </row>
    <row r="754" spans="1:50" x14ac:dyDescent="0.3">
      <c r="A754">
        <v>0</v>
      </c>
      <c r="B754">
        <v>14</v>
      </c>
      <c r="C754">
        <v>10</v>
      </c>
      <c r="D754">
        <v>41</v>
      </c>
      <c r="E754">
        <v>19</v>
      </c>
      <c r="F754">
        <v>8</v>
      </c>
      <c r="G754">
        <v>41</v>
      </c>
      <c r="H754">
        <v>185</v>
      </c>
      <c r="I754">
        <v>24</v>
      </c>
      <c r="J754">
        <v>45</v>
      </c>
      <c r="K754">
        <v>23</v>
      </c>
      <c r="L754">
        <v>5</v>
      </c>
      <c r="M754">
        <v>1</v>
      </c>
      <c r="N754">
        <v>4</v>
      </c>
      <c r="O754">
        <v>17</v>
      </c>
      <c r="P754">
        <v>127</v>
      </c>
      <c r="Q754">
        <v>5</v>
      </c>
      <c r="R754">
        <v>15</v>
      </c>
      <c r="S754">
        <v>16</v>
      </c>
      <c r="T754">
        <v>10</v>
      </c>
      <c r="U754">
        <v>26</v>
      </c>
      <c r="V754">
        <v>15</v>
      </c>
      <c r="W754">
        <v>1</v>
      </c>
      <c r="X754">
        <v>22</v>
      </c>
      <c r="Y754">
        <v>2</v>
      </c>
      <c r="Z754">
        <v>6</v>
      </c>
      <c r="AA754">
        <v>1</v>
      </c>
      <c r="AB754">
        <v>8</v>
      </c>
      <c r="AC754">
        <v>33</v>
      </c>
      <c r="AD754">
        <v>2</v>
      </c>
      <c r="AE754">
        <v>47</v>
      </c>
      <c r="AF754">
        <v>11</v>
      </c>
      <c r="AG754">
        <v>5</v>
      </c>
      <c r="AH754">
        <v>3</v>
      </c>
      <c r="AI754">
        <v>112</v>
      </c>
      <c r="AJ754">
        <v>14</v>
      </c>
      <c r="AK754">
        <v>44</v>
      </c>
      <c r="AL754">
        <v>72</v>
      </c>
      <c r="AM754">
        <v>34</v>
      </c>
      <c r="AN754">
        <v>36</v>
      </c>
      <c r="AO754">
        <v>88</v>
      </c>
      <c r="AP754">
        <v>22</v>
      </c>
      <c r="AQ754">
        <v>1274</v>
      </c>
      <c r="AR754">
        <v>12</v>
      </c>
      <c r="AS754">
        <v>51</v>
      </c>
      <c r="AT754">
        <v>3</v>
      </c>
      <c r="AU754">
        <v>2</v>
      </c>
      <c r="AV754">
        <v>167</v>
      </c>
      <c r="AW754">
        <v>0</v>
      </c>
      <c r="AX754">
        <v>164</v>
      </c>
    </row>
    <row r="755" spans="1:50" x14ac:dyDescent="0.3">
      <c r="A755">
        <v>0</v>
      </c>
      <c r="B755">
        <v>0</v>
      </c>
      <c r="C755">
        <v>0</v>
      </c>
      <c r="D755">
        <v>1</v>
      </c>
      <c r="E755">
        <v>3</v>
      </c>
      <c r="F755">
        <v>0</v>
      </c>
      <c r="G755">
        <v>7</v>
      </c>
      <c r="H755">
        <v>12</v>
      </c>
      <c r="I755">
        <v>1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0</v>
      </c>
      <c r="Q755">
        <v>0</v>
      </c>
      <c r="R755">
        <v>1</v>
      </c>
      <c r="S755">
        <v>0</v>
      </c>
      <c r="T755">
        <v>0</v>
      </c>
      <c r="U755">
        <v>4</v>
      </c>
      <c r="V755">
        <v>0</v>
      </c>
      <c r="W755">
        <v>0</v>
      </c>
      <c r="X755">
        <v>3</v>
      </c>
      <c r="Y755">
        <v>0</v>
      </c>
      <c r="Z755">
        <v>0</v>
      </c>
      <c r="AA755">
        <v>0</v>
      </c>
      <c r="AB755">
        <v>0</v>
      </c>
      <c r="AC755">
        <v>1</v>
      </c>
      <c r="AD755">
        <v>0</v>
      </c>
      <c r="AE755">
        <v>11</v>
      </c>
      <c r="AF755">
        <v>2</v>
      </c>
      <c r="AG755">
        <v>0</v>
      </c>
      <c r="AH755">
        <v>0</v>
      </c>
      <c r="AI755">
        <v>17</v>
      </c>
      <c r="AJ755">
        <v>15</v>
      </c>
      <c r="AK755">
        <v>1</v>
      </c>
      <c r="AL755">
        <v>8</v>
      </c>
      <c r="AM755">
        <v>2</v>
      </c>
      <c r="AN755">
        <v>1</v>
      </c>
      <c r="AO755">
        <v>1</v>
      </c>
      <c r="AP755">
        <v>1</v>
      </c>
      <c r="AQ755">
        <v>32</v>
      </c>
      <c r="AR755">
        <v>0</v>
      </c>
      <c r="AS755">
        <v>0</v>
      </c>
      <c r="AT755">
        <v>0</v>
      </c>
      <c r="AU755">
        <v>0</v>
      </c>
      <c r="AV755">
        <v>25</v>
      </c>
      <c r="AW755">
        <v>0</v>
      </c>
      <c r="AX755">
        <v>0</v>
      </c>
    </row>
    <row r="756" spans="1:50" x14ac:dyDescent="0.3">
      <c r="A756">
        <v>3</v>
      </c>
      <c r="B756">
        <v>0</v>
      </c>
      <c r="C756">
        <v>0</v>
      </c>
      <c r="D756">
        <v>0</v>
      </c>
      <c r="E756">
        <v>3</v>
      </c>
      <c r="F756">
        <v>0</v>
      </c>
      <c r="G756">
        <v>0</v>
      </c>
      <c r="H756">
        <v>7</v>
      </c>
      <c r="I756">
        <v>0</v>
      </c>
      <c r="J756">
        <v>18</v>
      </c>
      <c r="K756">
        <v>0</v>
      </c>
      <c r="L756">
        <v>2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1</v>
      </c>
      <c r="Y756">
        <v>0</v>
      </c>
      <c r="Z756">
        <v>4</v>
      </c>
      <c r="AA756">
        <v>0</v>
      </c>
      <c r="AB756">
        <v>7</v>
      </c>
      <c r="AC756">
        <v>3</v>
      </c>
      <c r="AD756">
        <v>0</v>
      </c>
      <c r="AE756">
        <v>2</v>
      </c>
      <c r="AF756">
        <v>0</v>
      </c>
      <c r="AG756">
        <v>0</v>
      </c>
      <c r="AH756">
        <v>0</v>
      </c>
      <c r="AI756">
        <v>79</v>
      </c>
      <c r="AJ756">
        <v>14</v>
      </c>
      <c r="AK756">
        <v>5</v>
      </c>
      <c r="AL756">
        <v>3</v>
      </c>
      <c r="AM756">
        <v>0</v>
      </c>
      <c r="AN756">
        <v>3</v>
      </c>
      <c r="AO756">
        <v>15</v>
      </c>
      <c r="AP756">
        <v>6</v>
      </c>
      <c r="AQ756">
        <v>11</v>
      </c>
      <c r="AR756">
        <v>1</v>
      </c>
      <c r="AS756">
        <v>0</v>
      </c>
      <c r="AT756">
        <v>0</v>
      </c>
      <c r="AU756">
        <v>0</v>
      </c>
      <c r="AV756">
        <v>10</v>
      </c>
      <c r="AW756">
        <v>0</v>
      </c>
      <c r="AX756">
        <v>18</v>
      </c>
    </row>
    <row r="757" spans="1:50" x14ac:dyDescent="0.3">
      <c r="A757">
        <v>0</v>
      </c>
      <c r="B757">
        <v>5</v>
      </c>
      <c r="C757">
        <v>0</v>
      </c>
      <c r="D757">
        <v>0</v>
      </c>
      <c r="E757">
        <v>0</v>
      </c>
      <c r="F757">
        <v>4</v>
      </c>
      <c r="G757">
        <v>6</v>
      </c>
      <c r="H757">
        <v>2</v>
      </c>
      <c r="I757">
        <v>0</v>
      </c>
      <c r="J757">
        <v>0</v>
      </c>
      <c r="K757">
        <v>0</v>
      </c>
      <c r="L757">
        <v>0</v>
      </c>
      <c r="M757">
        <v>51</v>
      </c>
      <c r="N757">
        <v>0</v>
      </c>
      <c r="O757">
        <v>1</v>
      </c>
      <c r="P757">
        <v>0</v>
      </c>
      <c r="Q757">
        <v>1</v>
      </c>
      <c r="R757">
        <v>0</v>
      </c>
      <c r="S757">
        <v>0</v>
      </c>
      <c r="T757">
        <v>0</v>
      </c>
      <c r="U757">
        <v>1</v>
      </c>
      <c r="V757">
        <v>6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5</v>
      </c>
      <c r="AG757">
        <v>0</v>
      </c>
      <c r="AH757">
        <v>0</v>
      </c>
      <c r="AI757">
        <v>0</v>
      </c>
      <c r="AJ757">
        <v>23</v>
      </c>
      <c r="AK757">
        <v>0</v>
      </c>
      <c r="AL757">
        <v>0</v>
      </c>
      <c r="AM757">
        <v>15</v>
      </c>
      <c r="AN757">
        <v>2</v>
      </c>
      <c r="AO757">
        <v>0</v>
      </c>
      <c r="AP757">
        <v>0</v>
      </c>
      <c r="AQ757">
        <v>1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1</v>
      </c>
      <c r="AX757">
        <v>0</v>
      </c>
    </row>
    <row r="758" spans="1:50" x14ac:dyDescent="0.3">
      <c r="A758">
        <v>1</v>
      </c>
      <c r="B758">
        <v>38</v>
      </c>
      <c r="C758">
        <v>20</v>
      </c>
      <c r="D758">
        <v>25</v>
      </c>
      <c r="E758">
        <v>12</v>
      </c>
      <c r="F758">
        <v>22</v>
      </c>
      <c r="G758">
        <v>130</v>
      </c>
      <c r="H758">
        <v>13</v>
      </c>
      <c r="I758">
        <v>25</v>
      </c>
      <c r="J758">
        <v>35</v>
      </c>
      <c r="K758">
        <v>13</v>
      </c>
      <c r="L758">
        <v>4</v>
      </c>
      <c r="M758">
        <v>12</v>
      </c>
      <c r="N758">
        <v>6</v>
      </c>
      <c r="O758">
        <v>23</v>
      </c>
      <c r="P758">
        <v>41</v>
      </c>
      <c r="Q758">
        <v>8</v>
      </c>
      <c r="R758">
        <v>38</v>
      </c>
      <c r="S758">
        <v>10</v>
      </c>
      <c r="T758">
        <v>12</v>
      </c>
      <c r="U758">
        <v>34</v>
      </c>
      <c r="V758">
        <v>10</v>
      </c>
      <c r="W758">
        <v>1</v>
      </c>
      <c r="X758">
        <v>42</v>
      </c>
      <c r="Y758">
        <v>4</v>
      </c>
      <c r="Z758">
        <v>7</v>
      </c>
      <c r="AA758">
        <v>2</v>
      </c>
      <c r="AB758">
        <v>6</v>
      </c>
      <c r="AC758">
        <v>30</v>
      </c>
      <c r="AD758">
        <v>2</v>
      </c>
      <c r="AE758">
        <v>47</v>
      </c>
      <c r="AF758">
        <v>45</v>
      </c>
      <c r="AG758">
        <v>7</v>
      </c>
      <c r="AH758">
        <v>9</v>
      </c>
      <c r="AI758">
        <v>32</v>
      </c>
      <c r="AJ758">
        <v>66</v>
      </c>
      <c r="AK758">
        <v>33</v>
      </c>
      <c r="AL758">
        <v>17</v>
      </c>
      <c r="AM758">
        <v>54</v>
      </c>
      <c r="AN758">
        <v>70</v>
      </c>
      <c r="AO758">
        <v>17</v>
      </c>
      <c r="AP758">
        <v>3</v>
      </c>
      <c r="AQ758">
        <v>214</v>
      </c>
      <c r="AR758">
        <v>19</v>
      </c>
      <c r="AS758">
        <v>47</v>
      </c>
      <c r="AT758">
        <v>9</v>
      </c>
      <c r="AU758">
        <v>4</v>
      </c>
      <c r="AV758">
        <v>12</v>
      </c>
      <c r="AW758">
        <v>6</v>
      </c>
      <c r="AX758">
        <v>75</v>
      </c>
    </row>
    <row r="759" spans="1:50" x14ac:dyDescent="0.3">
      <c r="A759">
        <v>7</v>
      </c>
      <c r="B759">
        <v>34</v>
      </c>
      <c r="C759">
        <v>21</v>
      </c>
      <c r="D759">
        <v>11</v>
      </c>
      <c r="E759">
        <v>32</v>
      </c>
      <c r="F759">
        <v>21</v>
      </c>
      <c r="G759">
        <v>92</v>
      </c>
      <c r="H759">
        <v>23</v>
      </c>
      <c r="I759">
        <v>9</v>
      </c>
      <c r="J759">
        <v>20</v>
      </c>
      <c r="K759">
        <v>5</v>
      </c>
      <c r="L759">
        <v>8</v>
      </c>
      <c r="M759">
        <v>9</v>
      </c>
      <c r="N759">
        <v>3</v>
      </c>
      <c r="O759">
        <v>10</v>
      </c>
      <c r="P759">
        <v>9</v>
      </c>
      <c r="Q759">
        <v>4</v>
      </c>
      <c r="R759">
        <v>8</v>
      </c>
      <c r="S759">
        <v>5</v>
      </c>
      <c r="T759">
        <v>14</v>
      </c>
      <c r="U759">
        <v>75</v>
      </c>
      <c r="V759">
        <v>18</v>
      </c>
      <c r="W759">
        <v>1</v>
      </c>
      <c r="X759">
        <v>48</v>
      </c>
      <c r="Y759">
        <v>0</v>
      </c>
      <c r="Z759">
        <v>4</v>
      </c>
      <c r="AA759">
        <v>3</v>
      </c>
      <c r="AB759">
        <v>3</v>
      </c>
      <c r="AC759">
        <v>53</v>
      </c>
      <c r="AD759">
        <v>5</v>
      </c>
      <c r="AE759">
        <v>37</v>
      </c>
      <c r="AF759">
        <v>46</v>
      </c>
      <c r="AG759">
        <v>4</v>
      </c>
      <c r="AH759">
        <v>3</v>
      </c>
      <c r="AI759">
        <v>19</v>
      </c>
      <c r="AJ759">
        <v>49</v>
      </c>
      <c r="AK759">
        <v>39</v>
      </c>
      <c r="AL759">
        <v>10</v>
      </c>
      <c r="AM759">
        <v>57</v>
      </c>
      <c r="AN759">
        <v>73</v>
      </c>
      <c r="AO759">
        <v>36</v>
      </c>
      <c r="AP759">
        <v>10</v>
      </c>
      <c r="AQ759">
        <v>148</v>
      </c>
      <c r="AR759">
        <v>24</v>
      </c>
      <c r="AS759">
        <v>12</v>
      </c>
      <c r="AT759">
        <v>2</v>
      </c>
      <c r="AU759">
        <v>2</v>
      </c>
      <c r="AV759">
        <v>6</v>
      </c>
      <c r="AW759">
        <v>11</v>
      </c>
      <c r="AX759">
        <v>38</v>
      </c>
    </row>
    <row r="760" spans="1:50" x14ac:dyDescent="0.3">
      <c r="A760">
        <v>10</v>
      </c>
      <c r="B760">
        <v>3</v>
      </c>
      <c r="C760">
        <v>4</v>
      </c>
      <c r="D760">
        <v>0</v>
      </c>
      <c r="E760">
        <v>8</v>
      </c>
      <c r="F760">
        <v>6</v>
      </c>
      <c r="G760">
        <v>23</v>
      </c>
      <c r="H760">
        <v>16</v>
      </c>
      <c r="I760">
        <v>0</v>
      </c>
      <c r="J760">
        <v>8</v>
      </c>
      <c r="K760">
        <v>3</v>
      </c>
      <c r="L760">
        <v>1</v>
      </c>
      <c r="M760">
        <v>47</v>
      </c>
      <c r="N760">
        <v>1</v>
      </c>
      <c r="O760">
        <v>0</v>
      </c>
      <c r="P760">
        <v>2</v>
      </c>
      <c r="Q760">
        <v>0</v>
      </c>
      <c r="R760">
        <v>3</v>
      </c>
      <c r="S760">
        <v>0</v>
      </c>
      <c r="T760">
        <v>0</v>
      </c>
      <c r="U760">
        <v>7</v>
      </c>
      <c r="V760">
        <v>4</v>
      </c>
      <c r="W760">
        <v>1</v>
      </c>
      <c r="X760">
        <v>3</v>
      </c>
      <c r="Y760">
        <v>0</v>
      </c>
      <c r="Z760">
        <v>0</v>
      </c>
      <c r="AA760">
        <v>1</v>
      </c>
      <c r="AB760">
        <v>0</v>
      </c>
      <c r="AC760">
        <v>5</v>
      </c>
      <c r="AD760">
        <v>1</v>
      </c>
      <c r="AE760">
        <v>0</v>
      </c>
      <c r="AF760">
        <v>9</v>
      </c>
      <c r="AG760">
        <v>0</v>
      </c>
      <c r="AH760">
        <v>0</v>
      </c>
      <c r="AI760">
        <v>16</v>
      </c>
      <c r="AJ760">
        <v>19</v>
      </c>
      <c r="AK760">
        <v>42</v>
      </c>
      <c r="AL760">
        <v>2</v>
      </c>
      <c r="AM760">
        <v>4</v>
      </c>
      <c r="AN760">
        <v>10</v>
      </c>
      <c r="AO760">
        <v>27</v>
      </c>
      <c r="AP760">
        <v>2</v>
      </c>
      <c r="AQ760">
        <v>4</v>
      </c>
      <c r="AR760">
        <v>3</v>
      </c>
      <c r="AS760">
        <v>0</v>
      </c>
      <c r="AT760">
        <v>7</v>
      </c>
      <c r="AU760">
        <v>1</v>
      </c>
      <c r="AV760">
        <v>0</v>
      </c>
      <c r="AW760">
        <v>12</v>
      </c>
      <c r="AX760">
        <v>13</v>
      </c>
    </row>
    <row r="761" spans="1:50" x14ac:dyDescent="0.3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2</v>
      </c>
      <c r="H761">
        <v>1</v>
      </c>
      <c r="I761">
        <v>0</v>
      </c>
      <c r="J761">
        <v>13</v>
      </c>
      <c r="K761">
        <v>0</v>
      </c>
      <c r="L761">
        <v>3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4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1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6</v>
      </c>
      <c r="AL761">
        <v>0</v>
      </c>
      <c r="AM761">
        <v>0</v>
      </c>
      <c r="AN761">
        <v>20</v>
      </c>
      <c r="AO761">
        <v>34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6</v>
      </c>
      <c r="AX761">
        <v>2</v>
      </c>
    </row>
    <row r="762" spans="1:50" x14ac:dyDescent="0.3">
      <c r="A762">
        <v>0</v>
      </c>
      <c r="B762">
        <v>3</v>
      </c>
      <c r="C762">
        <v>0</v>
      </c>
      <c r="D762">
        <v>0</v>
      </c>
      <c r="E762">
        <v>8</v>
      </c>
      <c r="F762">
        <v>1</v>
      </c>
      <c r="G762">
        <v>2</v>
      </c>
      <c r="H762">
        <v>0</v>
      </c>
      <c r="I762">
        <v>8</v>
      </c>
      <c r="J762">
        <v>3</v>
      </c>
      <c r="K762">
        <v>0</v>
      </c>
      <c r="L762">
        <v>0</v>
      </c>
      <c r="M762">
        <v>15</v>
      </c>
      <c r="N762">
        <v>0</v>
      </c>
      <c r="O762">
        <v>0</v>
      </c>
      <c r="P762">
        <v>0</v>
      </c>
      <c r="Q762">
        <v>1</v>
      </c>
      <c r="R762">
        <v>10</v>
      </c>
      <c r="S762">
        <v>2</v>
      </c>
      <c r="T762">
        <v>0</v>
      </c>
      <c r="U762">
        <v>3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10</v>
      </c>
      <c r="AF762">
        <v>30</v>
      </c>
      <c r="AG762">
        <v>1</v>
      </c>
      <c r="AH762">
        <v>0</v>
      </c>
      <c r="AI762">
        <v>1</v>
      </c>
      <c r="AJ762">
        <v>11</v>
      </c>
      <c r="AK762">
        <v>0</v>
      </c>
      <c r="AL762">
        <v>0</v>
      </c>
      <c r="AM762">
        <v>2</v>
      </c>
      <c r="AN762">
        <v>0</v>
      </c>
      <c r="AO762">
        <v>0</v>
      </c>
      <c r="AP762">
        <v>0</v>
      </c>
      <c r="AQ762">
        <v>0</v>
      </c>
      <c r="AR762">
        <v>5</v>
      </c>
      <c r="AS762">
        <v>0</v>
      </c>
      <c r="AT762">
        <v>0</v>
      </c>
      <c r="AU762">
        <v>2</v>
      </c>
      <c r="AV762">
        <v>3</v>
      </c>
      <c r="AW762">
        <v>18</v>
      </c>
      <c r="AX762">
        <v>9</v>
      </c>
    </row>
    <row r="763" spans="1:50" x14ac:dyDescent="0.3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1</v>
      </c>
      <c r="AV763">
        <v>0</v>
      </c>
      <c r="AW763">
        <v>0</v>
      </c>
      <c r="AX763">
        <v>2</v>
      </c>
    </row>
    <row r="764" spans="1:50" x14ac:dyDescent="0.3">
      <c r="A764">
        <v>0</v>
      </c>
      <c r="B764">
        <v>35</v>
      </c>
      <c r="C764">
        <v>19</v>
      </c>
      <c r="D764">
        <v>81</v>
      </c>
      <c r="E764">
        <v>16</v>
      </c>
      <c r="F764">
        <v>8</v>
      </c>
      <c r="G764">
        <v>156</v>
      </c>
      <c r="H764">
        <v>28</v>
      </c>
      <c r="I764">
        <v>21</v>
      </c>
      <c r="J764">
        <v>62</v>
      </c>
      <c r="K764">
        <v>11</v>
      </c>
      <c r="L764">
        <v>8</v>
      </c>
      <c r="M764">
        <v>7</v>
      </c>
      <c r="N764">
        <v>0</v>
      </c>
      <c r="O764">
        <v>30</v>
      </c>
      <c r="P764">
        <v>68</v>
      </c>
      <c r="Q764">
        <v>8</v>
      </c>
      <c r="R764">
        <v>48</v>
      </c>
      <c r="S764">
        <v>37</v>
      </c>
      <c r="T764">
        <v>3</v>
      </c>
      <c r="U764">
        <v>32</v>
      </c>
      <c r="V764">
        <v>2</v>
      </c>
      <c r="W764">
        <v>2</v>
      </c>
      <c r="X764">
        <v>36</v>
      </c>
      <c r="Y764">
        <v>3</v>
      </c>
      <c r="Z764">
        <v>10</v>
      </c>
      <c r="AA764">
        <v>1</v>
      </c>
      <c r="AB764">
        <v>6</v>
      </c>
      <c r="AC764">
        <v>65</v>
      </c>
      <c r="AD764">
        <v>5</v>
      </c>
      <c r="AE764">
        <v>85</v>
      </c>
      <c r="AF764">
        <v>61</v>
      </c>
      <c r="AG764">
        <v>8</v>
      </c>
      <c r="AH764">
        <v>6</v>
      </c>
      <c r="AI764">
        <v>40</v>
      </c>
      <c r="AJ764">
        <v>56</v>
      </c>
      <c r="AK764">
        <v>20</v>
      </c>
      <c r="AL764">
        <v>51</v>
      </c>
      <c r="AM764">
        <v>49</v>
      </c>
      <c r="AN764">
        <v>91</v>
      </c>
      <c r="AO764">
        <v>13</v>
      </c>
      <c r="AP764">
        <v>3</v>
      </c>
      <c r="AQ764">
        <v>531</v>
      </c>
      <c r="AR764">
        <v>21</v>
      </c>
      <c r="AS764">
        <v>75</v>
      </c>
      <c r="AT764">
        <v>21</v>
      </c>
      <c r="AU764">
        <v>1</v>
      </c>
      <c r="AV764">
        <v>4</v>
      </c>
      <c r="AW764">
        <v>7</v>
      </c>
      <c r="AX764">
        <v>121</v>
      </c>
    </row>
    <row r="765" spans="1:50" x14ac:dyDescent="0.3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</row>
    <row r="766" spans="1:50" x14ac:dyDescent="0.3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9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</row>
    <row r="767" spans="1:50" x14ac:dyDescent="0.3">
      <c r="A767">
        <v>4</v>
      </c>
      <c r="B767">
        <v>26</v>
      </c>
      <c r="C767">
        <v>0</v>
      </c>
      <c r="D767">
        <v>0</v>
      </c>
      <c r="E767">
        <v>13</v>
      </c>
      <c r="F767">
        <v>35</v>
      </c>
      <c r="G767">
        <v>45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46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6</v>
      </c>
      <c r="W767">
        <v>0</v>
      </c>
      <c r="X767">
        <v>0</v>
      </c>
      <c r="Y767">
        <v>0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51</v>
      </c>
      <c r="AG767">
        <v>0</v>
      </c>
      <c r="AH767">
        <v>0</v>
      </c>
      <c r="AI767">
        <v>0</v>
      </c>
      <c r="AJ767">
        <v>40</v>
      </c>
      <c r="AK767">
        <v>0</v>
      </c>
      <c r="AL767">
        <v>0</v>
      </c>
      <c r="AM767">
        <v>33</v>
      </c>
      <c r="AN767">
        <v>0</v>
      </c>
      <c r="AO767">
        <v>0</v>
      </c>
      <c r="AP767">
        <v>0</v>
      </c>
      <c r="AQ767">
        <v>0</v>
      </c>
      <c r="AR767">
        <v>13</v>
      </c>
      <c r="AS767">
        <v>0</v>
      </c>
      <c r="AT767">
        <v>0</v>
      </c>
      <c r="AU767">
        <v>0</v>
      </c>
      <c r="AV767">
        <v>0</v>
      </c>
      <c r="AW767">
        <v>43</v>
      </c>
      <c r="AX767">
        <v>0</v>
      </c>
    </row>
    <row r="768" spans="1:50" x14ac:dyDescent="0.3">
      <c r="A768">
        <v>0</v>
      </c>
      <c r="B768">
        <v>0</v>
      </c>
      <c r="C768">
        <v>11</v>
      </c>
      <c r="D768">
        <v>11</v>
      </c>
      <c r="E768">
        <v>8</v>
      </c>
      <c r="F768">
        <v>0</v>
      </c>
      <c r="G768">
        <v>31</v>
      </c>
      <c r="H768">
        <v>66</v>
      </c>
      <c r="I768">
        <v>10</v>
      </c>
      <c r="J768">
        <v>10</v>
      </c>
      <c r="K768">
        <v>15</v>
      </c>
      <c r="L768">
        <v>6</v>
      </c>
      <c r="M768">
        <v>0</v>
      </c>
      <c r="N768">
        <v>4</v>
      </c>
      <c r="O768">
        <v>0</v>
      </c>
      <c r="P768">
        <v>14</v>
      </c>
      <c r="Q768">
        <v>0</v>
      </c>
      <c r="R768">
        <v>2</v>
      </c>
      <c r="S768">
        <v>4</v>
      </c>
      <c r="T768">
        <v>8</v>
      </c>
      <c r="U768">
        <v>19</v>
      </c>
      <c r="V768">
        <v>0</v>
      </c>
      <c r="W768">
        <v>4</v>
      </c>
      <c r="X768">
        <v>30</v>
      </c>
      <c r="Y768">
        <v>1</v>
      </c>
      <c r="Z768">
        <v>7</v>
      </c>
      <c r="AA768">
        <v>0</v>
      </c>
      <c r="AB768">
        <v>6</v>
      </c>
      <c r="AC768">
        <v>29</v>
      </c>
      <c r="AD768">
        <v>0</v>
      </c>
      <c r="AE768">
        <v>28</v>
      </c>
      <c r="AF768">
        <v>0</v>
      </c>
      <c r="AG768">
        <v>5</v>
      </c>
      <c r="AH768">
        <v>1</v>
      </c>
      <c r="AI768">
        <v>91</v>
      </c>
      <c r="AJ768">
        <v>0</v>
      </c>
      <c r="AK768">
        <v>31</v>
      </c>
      <c r="AL768">
        <v>20</v>
      </c>
      <c r="AM768">
        <v>0</v>
      </c>
      <c r="AN768">
        <v>47</v>
      </c>
      <c r="AO768">
        <v>68</v>
      </c>
      <c r="AP768">
        <v>17</v>
      </c>
      <c r="AQ768">
        <v>184</v>
      </c>
      <c r="AR768">
        <v>0</v>
      </c>
      <c r="AS768">
        <v>2</v>
      </c>
      <c r="AT768">
        <v>2</v>
      </c>
      <c r="AU768">
        <v>4</v>
      </c>
      <c r="AV768">
        <v>61</v>
      </c>
      <c r="AW768">
        <v>0</v>
      </c>
      <c r="AX768">
        <v>2</v>
      </c>
    </row>
    <row r="769" spans="1:50" x14ac:dyDescent="0.3">
      <c r="A769">
        <v>3</v>
      </c>
      <c r="B769">
        <v>6</v>
      </c>
      <c r="C769">
        <v>9</v>
      </c>
      <c r="D769">
        <v>17</v>
      </c>
      <c r="E769">
        <v>13</v>
      </c>
      <c r="F769">
        <v>11</v>
      </c>
      <c r="G769">
        <v>20</v>
      </c>
      <c r="H769">
        <v>6</v>
      </c>
      <c r="I769">
        <v>21</v>
      </c>
      <c r="J769">
        <v>13</v>
      </c>
      <c r="K769">
        <v>16</v>
      </c>
      <c r="L769">
        <v>6</v>
      </c>
      <c r="M769">
        <v>2</v>
      </c>
      <c r="N769">
        <v>4</v>
      </c>
      <c r="O769">
        <v>2</v>
      </c>
      <c r="P769">
        <v>22</v>
      </c>
      <c r="Q769">
        <v>4</v>
      </c>
      <c r="R769">
        <v>9</v>
      </c>
      <c r="S769">
        <v>11</v>
      </c>
      <c r="T769">
        <v>4</v>
      </c>
      <c r="U769">
        <v>34</v>
      </c>
      <c r="V769">
        <v>3</v>
      </c>
      <c r="W769">
        <v>2</v>
      </c>
      <c r="X769">
        <v>35</v>
      </c>
      <c r="Y769">
        <v>2</v>
      </c>
      <c r="Z769">
        <v>11</v>
      </c>
      <c r="AA769">
        <v>1</v>
      </c>
      <c r="AB769">
        <v>13</v>
      </c>
      <c r="AC769">
        <v>43</v>
      </c>
      <c r="AD769">
        <v>6</v>
      </c>
      <c r="AE769">
        <v>56</v>
      </c>
      <c r="AF769">
        <v>13</v>
      </c>
      <c r="AG769">
        <v>3</v>
      </c>
      <c r="AH769">
        <v>8</v>
      </c>
      <c r="AI769">
        <v>55</v>
      </c>
      <c r="AJ769">
        <v>20</v>
      </c>
      <c r="AK769">
        <v>20</v>
      </c>
      <c r="AL769">
        <v>29</v>
      </c>
      <c r="AM769">
        <v>6</v>
      </c>
      <c r="AN769">
        <v>24</v>
      </c>
      <c r="AO769">
        <v>65</v>
      </c>
      <c r="AP769">
        <v>8</v>
      </c>
      <c r="AQ769">
        <v>80</v>
      </c>
      <c r="AR769">
        <v>3</v>
      </c>
      <c r="AS769">
        <v>26</v>
      </c>
      <c r="AT769">
        <v>0</v>
      </c>
      <c r="AU769">
        <v>2</v>
      </c>
      <c r="AV769">
        <v>29</v>
      </c>
      <c r="AW769">
        <v>5</v>
      </c>
      <c r="AX769">
        <v>70</v>
      </c>
    </row>
    <row r="770" spans="1:50" x14ac:dyDescent="0.3">
      <c r="A770">
        <v>1</v>
      </c>
      <c r="B770">
        <v>36</v>
      </c>
      <c r="C770">
        <v>35</v>
      </c>
      <c r="D770">
        <v>10</v>
      </c>
      <c r="E770">
        <v>25</v>
      </c>
      <c r="F770">
        <v>9</v>
      </c>
      <c r="G770">
        <v>82</v>
      </c>
      <c r="H770">
        <v>2</v>
      </c>
      <c r="I770">
        <v>7</v>
      </c>
      <c r="J770">
        <v>38</v>
      </c>
      <c r="K770">
        <v>15</v>
      </c>
      <c r="L770">
        <v>2</v>
      </c>
      <c r="M770">
        <v>7</v>
      </c>
      <c r="N770">
        <v>0</v>
      </c>
      <c r="O770">
        <v>2</v>
      </c>
      <c r="P770">
        <v>17</v>
      </c>
      <c r="Q770">
        <v>12</v>
      </c>
      <c r="R770">
        <v>11</v>
      </c>
      <c r="S770">
        <v>17</v>
      </c>
      <c r="T770">
        <v>19</v>
      </c>
      <c r="U770">
        <v>60</v>
      </c>
      <c r="V770">
        <v>9</v>
      </c>
      <c r="W770">
        <v>3</v>
      </c>
      <c r="X770">
        <v>51</v>
      </c>
      <c r="Y770">
        <v>1</v>
      </c>
      <c r="Z770">
        <v>2</v>
      </c>
      <c r="AA770">
        <v>5</v>
      </c>
      <c r="AB770">
        <v>2</v>
      </c>
      <c r="AC770">
        <v>74</v>
      </c>
      <c r="AD770">
        <v>2</v>
      </c>
      <c r="AE770">
        <v>29</v>
      </c>
      <c r="AF770">
        <v>44</v>
      </c>
      <c r="AG770">
        <v>4</v>
      </c>
      <c r="AH770">
        <v>2</v>
      </c>
      <c r="AI770">
        <v>15</v>
      </c>
      <c r="AJ770">
        <v>39</v>
      </c>
      <c r="AK770">
        <v>25</v>
      </c>
      <c r="AL770">
        <v>15</v>
      </c>
      <c r="AM770">
        <v>44</v>
      </c>
      <c r="AN770">
        <v>76</v>
      </c>
      <c r="AO770">
        <v>26</v>
      </c>
      <c r="AP770">
        <v>10</v>
      </c>
      <c r="AQ770">
        <v>87</v>
      </c>
      <c r="AR770">
        <v>28</v>
      </c>
      <c r="AS770">
        <v>17</v>
      </c>
      <c r="AT770">
        <v>0</v>
      </c>
      <c r="AU770">
        <v>5</v>
      </c>
      <c r="AV770">
        <v>12</v>
      </c>
      <c r="AW770">
        <v>19</v>
      </c>
      <c r="AX770">
        <v>45</v>
      </c>
    </row>
    <row r="771" spans="1:50" x14ac:dyDescent="0.3">
      <c r="A771">
        <v>2</v>
      </c>
      <c r="B771">
        <v>0</v>
      </c>
      <c r="C771">
        <v>0</v>
      </c>
      <c r="D771">
        <v>25</v>
      </c>
      <c r="E771">
        <v>0</v>
      </c>
      <c r="F771">
        <v>0</v>
      </c>
      <c r="G771">
        <v>0</v>
      </c>
      <c r="H771">
        <v>0</v>
      </c>
      <c r="I771">
        <v>4</v>
      </c>
      <c r="J771">
        <v>20</v>
      </c>
      <c r="K771">
        <v>10</v>
      </c>
      <c r="L771">
        <v>0</v>
      </c>
      <c r="M771">
        <v>0</v>
      </c>
      <c r="N771">
        <v>2</v>
      </c>
      <c r="O771">
        <v>0</v>
      </c>
      <c r="P771">
        <v>6</v>
      </c>
      <c r="Q771">
        <v>2</v>
      </c>
      <c r="R771">
        <v>5</v>
      </c>
      <c r="S771">
        <v>6</v>
      </c>
      <c r="T771">
        <v>0</v>
      </c>
      <c r="U771">
        <v>0</v>
      </c>
      <c r="V771">
        <v>0</v>
      </c>
      <c r="W771">
        <v>0</v>
      </c>
      <c r="X771">
        <v>2</v>
      </c>
      <c r="Y771">
        <v>1</v>
      </c>
      <c r="Z771">
        <v>4</v>
      </c>
      <c r="AA771">
        <v>0</v>
      </c>
      <c r="AB771">
        <v>6</v>
      </c>
      <c r="AC771">
        <v>6</v>
      </c>
      <c r="AD771">
        <v>0</v>
      </c>
      <c r="AE771">
        <v>53</v>
      </c>
      <c r="AF771">
        <v>0</v>
      </c>
      <c r="AG771">
        <v>1</v>
      </c>
      <c r="AH771">
        <v>3</v>
      </c>
      <c r="AI771">
        <v>54</v>
      </c>
      <c r="AJ771">
        <v>0</v>
      </c>
      <c r="AK771">
        <v>10</v>
      </c>
      <c r="AL771">
        <v>7</v>
      </c>
      <c r="AM771">
        <v>0</v>
      </c>
      <c r="AN771">
        <v>0</v>
      </c>
      <c r="AO771">
        <v>21</v>
      </c>
      <c r="AP771">
        <v>3</v>
      </c>
      <c r="AQ771">
        <v>23</v>
      </c>
      <c r="AR771">
        <v>0</v>
      </c>
      <c r="AS771">
        <v>12</v>
      </c>
      <c r="AT771">
        <v>0</v>
      </c>
      <c r="AU771">
        <v>1</v>
      </c>
      <c r="AV771">
        <v>42</v>
      </c>
      <c r="AW771">
        <v>0</v>
      </c>
      <c r="AX771">
        <v>83</v>
      </c>
    </row>
    <row r="772" spans="1:50" x14ac:dyDescent="0.3">
      <c r="A772">
        <v>2</v>
      </c>
      <c r="B772">
        <v>0</v>
      </c>
      <c r="C772">
        <v>5</v>
      </c>
      <c r="D772">
        <v>3</v>
      </c>
      <c r="E772">
        <v>12</v>
      </c>
      <c r="F772">
        <v>9</v>
      </c>
      <c r="G772">
        <v>8</v>
      </c>
      <c r="H772">
        <v>26</v>
      </c>
      <c r="I772">
        <v>8</v>
      </c>
      <c r="J772">
        <v>11</v>
      </c>
      <c r="K772">
        <v>5</v>
      </c>
      <c r="L772">
        <v>3</v>
      </c>
      <c r="M772">
        <v>11</v>
      </c>
      <c r="N772">
        <v>3</v>
      </c>
      <c r="O772">
        <v>0</v>
      </c>
      <c r="P772">
        <v>12</v>
      </c>
      <c r="Q772">
        <v>1</v>
      </c>
      <c r="R772">
        <v>0</v>
      </c>
      <c r="S772">
        <v>1</v>
      </c>
      <c r="T772">
        <v>2</v>
      </c>
      <c r="U772">
        <v>5</v>
      </c>
      <c r="V772">
        <v>5</v>
      </c>
      <c r="W772">
        <v>0</v>
      </c>
      <c r="X772">
        <v>37</v>
      </c>
      <c r="Y772">
        <v>1</v>
      </c>
      <c r="Z772">
        <v>4</v>
      </c>
      <c r="AA772">
        <v>0</v>
      </c>
      <c r="AB772">
        <v>5</v>
      </c>
      <c r="AC772">
        <v>7</v>
      </c>
      <c r="AD772">
        <v>3</v>
      </c>
      <c r="AE772">
        <v>29</v>
      </c>
      <c r="AF772">
        <v>1</v>
      </c>
      <c r="AG772">
        <v>0</v>
      </c>
      <c r="AH772">
        <v>0</v>
      </c>
      <c r="AI772">
        <v>76</v>
      </c>
      <c r="AJ772">
        <v>33</v>
      </c>
      <c r="AK772">
        <v>17</v>
      </c>
      <c r="AL772">
        <v>18</v>
      </c>
      <c r="AM772">
        <v>1</v>
      </c>
      <c r="AN772">
        <v>30</v>
      </c>
      <c r="AO772">
        <v>94</v>
      </c>
      <c r="AP772">
        <v>8</v>
      </c>
      <c r="AQ772">
        <v>73</v>
      </c>
      <c r="AR772">
        <v>6</v>
      </c>
      <c r="AS772">
        <v>4</v>
      </c>
      <c r="AT772">
        <v>0</v>
      </c>
      <c r="AU772">
        <v>2</v>
      </c>
      <c r="AV772">
        <v>38</v>
      </c>
      <c r="AW772">
        <v>11</v>
      </c>
      <c r="AX772">
        <v>15</v>
      </c>
    </row>
    <row r="773" spans="1:50" x14ac:dyDescent="0.3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</row>
    <row r="774" spans="1:50" x14ac:dyDescent="0.3">
      <c r="A774">
        <v>0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32</v>
      </c>
      <c r="I774">
        <v>3</v>
      </c>
      <c r="J774">
        <v>46</v>
      </c>
      <c r="K774">
        <v>3</v>
      </c>
      <c r="L774">
        <v>2</v>
      </c>
      <c r="M774">
        <v>0</v>
      </c>
      <c r="N774">
        <v>3</v>
      </c>
      <c r="O774">
        <v>0</v>
      </c>
      <c r="P774">
        <v>5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1</v>
      </c>
      <c r="Z774">
        <v>7</v>
      </c>
      <c r="AA774">
        <v>0</v>
      </c>
      <c r="AB774">
        <v>8</v>
      </c>
      <c r="AC774">
        <v>8</v>
      </c>
      <c r="AD774">
        <v>0</v>
      </c>
      <c r="AE774">
        <v>17</v>
      </c>
      <c r="AF774">
        <v>0</v>
      </c>
      <c r="AG774">
        <v>0</v>
      </c>
      <c r="AH774">
        <v>0</v>
      </c>
      <c r="AI774">
        <v>128</v>
      </c>
      <c r="AJ774">
        <v>0</v>
      </c>
      <c r="AK774">
        <v>10</v>
      </c>
      <c r="AL774">
        <v>18</v>
      </c>
      <c r="AM774">
        <v>0</v>
      </c>
      <c r="AN774">
        <v>4</v>
      </c>
      <c r="AO774">
        <v>29</v>
      </c>
      <c r="AP774">
        <v>28</v>
      </c>
      <c r="AQ774">
        <v>57</v>
      </c>
      <c r="AR774">
        <v>0</v>
      </c>
      <c r="AS774">
        <v>19</v>
      </c>
      <c r="AT774">
        <v>0</v>
      </c>
      <c r="AU774">
        <v>1</v>
      </c>
      <c r="AV774">
        <v>114</v>
      </c>
      <c r="AW774">
        <v>5</v>
      </c>
      <c r="AX774">
        <v>95</v>
      </c>
    </row>
    <row r="775" spans="1:50" x14ac:dyDescent="0.3">
      <c r="A775">
        <v>3</v>
      </c>
      <c r="B775">
        <v>0</v>
      </c>
      <c r="C775">
        <v>4</v>
      </c>
      <c r="D775">
        <v>8</v>
      </c>
      <c r="E775">
        <v>0</v>
      </c>
      <c r="F775">
        <v>0</v>
      </c>
      <c r="G775">
        <v>1</v>
      </c>
      <c r="H775">
        <v>28</v>
      </c>
      <c r="I775">
        <v>7</v>
      </c>
      <c r="J775">
        <v>21</v>
      </c>
      <c r="K775">
        <v>26</v>
      </c>
      <c r="L775">
        <v>2</v>
      </c>
      <c r="M775">
        <v>0</v>
      </c>
      <c r="N775">
        <v>3</v>
      </c>
      <c r="O775">
        <v>5</v>
      </c>
      <c r="P775">
        <v>21</v>
      </c>
      <c r="Q775">
        <v>3</v>
      </c>
      <c r="R775">
        <v>0</v>
      </c>
      <c r="S775">
        <v>3</v>
      </c>
      <c r="T775">
        <v>1</v>
      </c>
      <c r="U775">
        <v>1</v>
      </c>
      <c r="V775">
        <v>0</v>
      </c>
      <c r="W775">
        <v>0</v>
      </c>
      <c r="X775">
        <v>21</v>
      </c>
      <c r="Y775">
        <v>2</v>
      </c>
      <c r="Z775">
        <v>10</v>
      </c>
      <c r="AA775">
        <v>0</v>
      </c>
      <c r="AB775">
        <v>13</v>
      </c>
      <c r="AC775">
        <v>19</v>
      </c>
      <c r="AD775">
        <v>3</v>
      </c>
      <c r="AE775">
        <v>54</v>
      </c>
      <c r="AF775">
        <v>1</v>
      </c>
      <c r="AG775">
        <v>1</v>
      </c>
      <c r="AH775">
        <v>2</v>
      </c>
      <c r="AI775">
        <v>80</v>
      </c>
      <c r="AJ775">
        <v>0</v>
      </c>
      <c r="AK775">
        <v>26</v>
      </c>
      <c r="AL775">
        <v>26</v>
      </c>
      <c r="AM775">
        <v>0</v>
      </c>
      <c r="AN775">
        <v>18</v>
      </c>
      <c r="AO775">
        <v>81</v>
      </c>
      <c r="AP775">
        <v>17</v>
      </c>
      <c r="AQ775">
        <v>115</v>
      </c>
      <c r="AR775">
        <v>1</v>
      </c>
      <c r="AS775">
        <v>15</v>
      </c>
      <c r="AT775">
        <v>0</v>
      </c>
      <c r="AU775">
        <v>0</v>
      </c>
      <c r="AV775">
        <v>115</v>
      </c>
      <c r="AW775">
        <v>0</v>
      </c>
      <c r="AX775">
        <v>59</v>
      </c>
    </row>
    <row r="776" spans="1:50" x14ac:dyDescent="0.3">
      <c r="A776">
        <v>11</v>
      </c>
      <c r="B776">
        <v>16</v>
      </c>
      <c r="C776">
        <v>8</v>
      </c>
      <c r="D776">
        <v>0</v>
      </c>
      <c r="E776">
        <v>10</v>
      </c>
      <c r="F776">
        <v>12</v>
      </c>
      <c r="G776">
        <v>11</v>
      </c>
      <c r="H776">
        <v>16</v>
      </c>
      <c r="I776">
        <v>0</v>
      </c>
      <c r="J776">
        <v>0</v>
      </c>
      <c r="K776">
        <v>0</v>
      </c>
      <c r="L776">
        <v>1</v>
      </c>
      <c r="M776">
        <v>9</v>
      </c>
      <c r="N776">
        <v>0</v>
      </c>
      <c r="O776">
        <v>0</v>
      </c>
      <c r="P776">
        <v>1</v>
      </c>
      <c r="Q776">
        <v>0</v>
      </c>
      <c r="R776">
        <v>1</v>
      </c>
      <c r="S776">
        <v>0</v>
      </c>
      <c r="T776">
        <v>12</v>
      </c>
      <c r="U776">
        <v>33</v>
      </c>
      <c r="V776">
        <v>47</v>
      </c>
      <c r="W776">
        <v>0</v>
      </c>
      <c r="X776">
        <v>3</v>
      </c>
      <c r="Y776">
        <v>0</v>
      </c>
      <c r="Z776">
        <v>0</v>
      </c>
      <c r="AA776">
        <v>1</v>
      </c>
      <c r="AB776">
        <v>0</v>
      </c>
      <c r="AC776">
        <v>10</v>
      </c>
      <c r="AD776">
        <v>0</v>
      </c>
      <c r="AE776">
        <v>0</v>
      </c>
      <c r="AF776">
        <v>18</v>
      </c>
      <c r="AG776">
        <v>0</v>
      </c>
      <c r="AH776">
        <v>0</v>
      </c>
      <c r="AI776">
        <v>10</v>
      </c>
      <c r="AJ776">
        <v>11</v>
      </c>
      <c r="AK776">
        <v>0</v>
      </c>
      <c r="AL776">
        <v>16</v>
      </c>
      <c r="AM776">
        <v>14</v>
      </c>
      <c r="AN776">
        <v>35</v>
      </c>
      <c r="AO776">
        <v>3</v>
      </c>
      <c r="AP776">
        <v>5</v>
      </c>
      <c r="AQ776">
        <v>77</v>
      </c>
      <c r="AR776">
        <v>7</v>
      </c>
      <c r="AS776">
        <v>0</v>
      </c>
      <c r="AT776">
        <v>1</v>
      </c>
      <c r="AU776">
        <v>0</v>
      </c>
      <c r="AV776">
        <v>0</v>
      </c>
      <c r="AW776">
        <v>2</v>
      </c>
      <c r="AX776">
        <v>5</v>
      </c>
    </row>
    <row r="777" spans="1:50" x14ac:dyDescent="0.3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2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</row>
    <row r="778" spans="1:50" x14ac:dyDescent="0.3">
      <c r="A778">
        <v>10</v>
      </c>
      <c r="B778">
        <v>17</v>
      </c>
      <c r="C778">
        <v>11</v>
      </c>
      <c r="D778">
        <v>0</v>
      </c>
      <c r="E778">
        <v>11</v>
      </c>
      <c r="F778">
        <v>23</v>
      </c>
      <c r="G778">
        <v>16</v>
      </c>
      <c r="H778">
        <v>25</v>
      </c>
      <c r="I778">
        <v>0</v>
      </c>
      <c r="J778">
        <v>16</v>
      </c>
      <c r="K778">
        <v>2</v>
      </c>
      <c r="L778">
        <v>11</v>
      </c>
      <c r="M778">
        <v>27</v>
      </c>
      <c r="N778">
        <v>0</v>
      </c>
      <c r="O778">
        <v>0</v>
      </c>
      <c r="P778">
        <v>2</v>
      </c>
      <c r="Q778">
        <v>0</v>
      </c>
      <c r="R778">
        <v>0</v>
      </c>
      <c r="S778">
        <v>1</v>
      </c>
      <c r="T778">
        <v>9</v>
      </c>
      <c r="U778">
        <v>23</v>
      </c>
      <c r="V778">
        <v>24</v>
      </c>
      <c r="W778">
        <v>1</v>
      </c>
      <c r="X778">
        <v>12</v>
      </c>
      <c r="Y778">
        <v>0</v>
      </c>
      <c r="Z778">
        <v>0</v>
      </c>
      <c r="AA778">
        <v>2</v>
      </c>
      <c r="AB778">
        <v>0</v>
      </c>
      <c r="AC778">
        <v>11</v>
      </c>
      <c r="AD778">
        <v>0</v>
      </c>
      <c r="AE778">
        <v>0</v>
      </c>
      <c r="AF778">
        <v>31</v>
      </c>
      <c r="AG778">
        <v>0</v>
      </c>
      <c r="AH778">
        <v>0</v>
      </c>
      <c r="AI778">
        <v>8</v>
      </c>
      <c r="AJ778">
        <v>28</v>
      </c>
      <c r="AK778">
        <v>29</v>
      </c>
      <c r="AL778">
        <v>0</v>
      </c>
      <c r="AM778">
        <v>24</v>
      </c>
      <c r="AN778">
        <v>42</v>
      </c>
      <c r="AO778">
        <v>35</v>
      </c>
      <c r="AP778">
        <v>8</v>
      </c>
      <c r="AQ778">
        <v>16</v>
      </c>
      <c r="AR778">
        <v>17</v>
      </c>
      <c r="AS778">
        <v>0</v>
      </c>
      <c r="AT778">
        <v>0</v>
      </c>
      <c r="AU778">
        <v>1</v>
      </c>
      <c r="AV778">
        <v>0</v>
      </c>
      <c r="AW778">
        <v>8</v>
      </c>
      <c r="AX778">
        <v>3</v>
      </c>
    </row>
    <row r="779" spans="1:50" x14ac:dyDescent="0.3">
      <c r="A779">
        <v>1</v>
      </c>
      <c r="B779">
        <v>35</v>
      </c>
      <c r="C779">
        <v>22</v>
      </c>
      <c r="D779">
        <v>2</v>
      </c>
      <c r="E779">
        <v>32</v>
      </c>
      <c r="F779">
        <v>11</v>
      </c>
      <c r="G779">
        <v>168</v>
      </c>
      <c r="H779">
        <v>3</v>
      </c>
      <c r="I779">
        <v>1</v>
      </c>
      <c r="J779">
        <v>8</v>
      </c>
      <c r="K779">
        <v>27</v>
      </c>
      <c r="L779">
        <v>1</v>
      </c>
      <c r="M779">
        <v>21</v>
      </c>
      <c r="N779">
        <v>0</v>
      </c>
      <c r="O779">
        <v>4</v>
      </c>
      <c r="P779">
        <v>102</v>
      </c>
      <c r="Q779">
        <v>2</v>
      </c>
      <c r="R779">
        <v>12</v>
      </c>
      <c r="S779">
        <v>3</v>
      </c>
      <c r="T779">
        <v>18</v>
      </c>
      <c r="U779">
        <v>70</v>
      </c>
      <c r="V779">
        <v>3</v>
      </c>
      <c r="W779">
        <v>0</v>
      </c>
      <c r="X779">
        <v>45</v>
      </c>
      <c r="Y779">
        <v>0</v>
      </c>
      <c r="Z779">
        <v>1</v>
      </c>
      <c r="AA779">
        <v>3</v>
      </c>
      <c r="AB779">
        <v>1</v>
      </c>
      <c r="AC779">
        <v>30</v>
      </c>
      <c r="AD779">
        <v>0</v>
      </c>
      <c r="AE779">
        <v>17</v>
      </c>
      <c r="AF779">
        <v>47</v>
      </c>
      <c r="AG779">
        <v>3</v>
      </c>
      <c r="AH779">
        <v>2</v>
      </c>
      <c r="AI779">
        <v>44</v>
      </c>
      <c r="AJ779">
        <v>86</v>
      </c>
      <c r="AK779">
        <v>22</v>
      </c>
      <c r="AL779">
        <v>42</v>
      </c>
      <c r="AM779">
        <v>55</v>
      </c>
      <c r="AN779">
        <v>95</v>
      </c>
      <c r="AO779">
        <v>3</v>
      </c>
      <c r="AP779">
        <v>11</v>
      </c>
      <c r="AQ779">
        <v>330</v>
      </c>
      <c r="AR779">
        <v>15</v>
      </c>
      <c r="AS779">
        <v>0</v>
      </c>
      <c r="AT779">
        <v>0</v>
      </c>
      <c r="AU779">
        <v>3</v>
      </c>
      <c r="AV779">
        <v>2</v>
      </c>
      <c r="AW779">
        <v>5</v>
      </c>
      <c r="AX779">
        <v>15</v>
      </c>
    </row>
    <row r="780" spans="1:50" x14ac:dyDescent="0.3">
      <c r="A780">
        <v>1</v>
      </c>
      <c r="B780">
        <v>33</v>
      </c>
      <c r="C780">
        <v>33</v>
      </c>
      <c r="D780">
        <v>25</v>
      </c>
      <c r="E780">
        <v>26</v>
      </c>
      <c r="F780">
        <v>26</v>
      </c>
      <c r="G780">
        <v>105</v>
      </c>
      <c r="H780">
        <v>218</v>
      </c>
      <c r="I780">
        <v>24</v>
      </c>
      <c r="J780">
        <v>28</v>
      </c>
      <c r="K780">
        <v>33</v>
      </c>
      <c r="L780">
        <v>25</v>
      </c>
      <c r="M780">
        <v>14</v>
      </c>
      <c r="N780">
        <v>4</v>
      </c>
      <c r="O780">
        <v>6</v>
      </c>
      <c r="P780">
        <v>117</v>
      </c>
      <c r="Q780">
        <v>6</v>
      </c>
      <c r="R780">
        <v>32</v>
      </c>
      <c r="S780">
        <v>12</v>
      </c>
      <c r="T780">
        <v>12</v>
      </c>
      <c r="U780">
        <v>60</v>
      </c>
      <c r="V780">
        <v>18</v>
      </c>
      <c r="W780">
        <v>1</v>
      </c>
      <c r="X780">
        <v>62</v>
      </c>
      <c r="Y780">
        <v>3</v>
      </c>
      <c r="Z780">
        <v>11</v>
      </c>
      <c r="AA780">
        <v>5</v>
      </c>
      <c r="AB780">
        <v>7</v>
      </c>
      <c r="AC780">
        <v>51</v>
      </c>
      <c r="AD780">
        <v>5</v>
      </c>
      <c r="AE780">
        <v>28</v>
      </c>
      <c r="AF780">
        <v>37</v>
      </c>
      <c r="AG780">
        <v>1</v>
      </c>
      <c r="AH780">
        <v>10</v>
      </c>
      <c r="AI780">
        <v>82</v>
      </c>
      <c r="AJ780">
        <v>42</v>
      </c>
      <c r="AK780">
        <v>64</v>
      </c>
      <c r="AL780">
        <v>33</v>
      </c>
      <c r="AM780">
        <v>49</v>
      </c>
      <c r="AN780">
        <v>72</v>
      </c>
      <c r="AO780">
        <v>106</v>
      </c>
      <c r="AP780">
        <v>16</v>
      </c>
      <c r="AQ780">
        <v>266</v>
      </c>
      <c r="AR780">
        <v>30</v>
      </c>
      <c r="AS780">
        <v>30</v>
      </c>
      <c r="AT780">
        <v>2</v>
      </c>
      <c r="AU780">
        <v>4</v>
      </c>
      <c r="AV780">
        <v>92</v>
      </c>
      <c r="AW780">
        <v>7</v>
      </c>
      <c r="AX780">
        <v>54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C7A8-9AB7-41B9-B8B3-0108A0FA7A95}">
  <dimension ref="A1:AX780"/>
  <sheetViews>
    <sheetView workbookViewId="0">
      <selection activeCell="AX1" sqref="A1:AX1"/>
    </sheetView>
  </sheetViews>
  <sheetFormatPr defaultRowHeight="14.4" x14ac:dyDescent="0.3"/>
  <sheetData>
    <row r="1" spans="1:50" x14ac:dyDescent="0.3">
      <c r="A1" t="s">
        <v>25</v>
      </c>
      <c r="B1" t="s">
        <v>49</v>
      </c>
      <c r="C1" t="s">
        <v>46</v>
      </c>
      <c r="D1" t="s">
        <v>17</v>
      </c>
      <c r="E1" t="s">
        <v>48</v>
      </c>
      <c r="F1" t="s">
        <v>37</v>
      </c>
      <c r="G1" t="s">
        <v>7</v>
      </c>
      <c r="H1" t="s">
        <v>12</v>
      </c>
      <c r="I1" t="s">
        <v>14</v>
      </c>
      <c r="J1" t="s">
        <v>9</v>
      </c>
      <c r="K1" t="s">
        <v>20</v>
      </c>
      <c r="L1" t="s">
        <v>52</v>
      </c>
      <c r="M1" t="s">
        <v>41</v>
      </c>
      <c r="N1" t="s">
        <v>51</v>
      </c>
      <c r="O1" t="s">
        <v>23</v>
      </c>
      <c r="P1" t="s">
        <v>16</v>
      </c>
      <c r="Q1" t="s">
        <v>15</v>
      </c>
      <c r="R1" t="s">
        <v>30</v>
      </c>
      <c r="S1" t="s">
        <v>10</v>
      </c>
      <c r="T1" t="s">
        <v>13</v>
      </c>
      <c r="U1" t="s">
        <v>22</v>
      </c>
      <c r="V1" t="s">
        <v>44</v>
      </c>
      <c r="W1" t="s">
        <v>45</v>
      </c>
      <c r="X1" t="s">
        <v>24</v>
      </c>
      <c r="Y1" t="s">
        <v>43</v>
      </c>
      <c r="Z1" t="s">
        <v>34</v>
      </c>
      <c r="AA1" t="s">
        <v>38</v>
      </c>
      <c r="AB1" t="s">
        <v>19</v>
      </c>
      <c r="AC1" t="s">
        <v>35</v>
      </c>
      <c r="AD1" t="s">
        <v>32</v>
      </c>
      <c r="AE1" t="s">
        <v>8</v>
      </c>
      <c r="AF1" t="s">
        <v>26</v>
      </c>
      <c r="AG1" t="s">
        <v>31</v>
      </c>
      <c r="AH1" t="s">
        <v>28</v>
      </c>
      <c r="AI1" t="s">
        <v>5</v>
      </c>
      <c r="AJ1" t="s">
        <v>36</v>
      </c>
      <c r="AK1" t="s">
        <v>6</v>
      </c>
      <c r="AL1" t="s">
        <v>29</v>
      </c>
      <c r="AM1" t="s">
        <v>47</v>
      </c>
      <c r="AN1" t="s">
        <v>27</v>
      </c>
      <c r="AO1" t="s">
        <v>11</v>
      </c>
      <c r="AP1" t="s">
        <v>50</v>
      </c>
      <c r="AQ1" t="s">
        <v>3</v>
      </c>
      <c r="AR1" t="s">
        <v>42</v>
      </c>
      <c r="AS1" t="s">
        <v>18</v>
      </c>
      <c r="AT1" t="s">
        <v>40</v>
      </c>
      <c r="AU1" t="s">
        <v>33</v>
      </c>
      <c r="AV1" t="s">
        <v>21</v>
      </c>
      <c r="AW1" t="s">
        <v>39</v>
      </c>
      <c r="AX1" t="s">
        <v>4</v>
      </c>
    </row>
    <row r="2" spans="1:50" x14ac:dyDescent="0.3">
      <c r="A2">
        <v>0</v>
      </c>
      <c r="B2">
        <v>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3</v>
      </c>
      <c r="J2">
        <v>15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0</v>
      </c>
      <c r="AE2">
        <v>19</v>
      </c>
      <c r="AF2">
        <v>0</v>
      </c>
      <c r="AG2">
        <v>0</v>
      </c>
      <c r="AH2">
        <v>0</v>
      </c>
      <c r="AI2">
        <v>286</v>
      </c>
      <c r="AJ2">
        <v>0</v>
      </c>
      <c r="AK2">
        <v>0</v>
      </c>
      <c r="AL2">
        <v>0</v>
      </c>
      <c r="AM2">
        <v>0</v>
      </c>
      <c r="AN2">
        <v>0</v>
      </c>
      <c r="AO2">
        <v>3</v>
      </c>
      <c r="AP2">
        <v>31</v>
      </c>
      <c r="AQ2">
        <v>0</v>
      </c>
      <c r="AR2">
        <v>0</v>
      </c>
      <c r="AS2">
        <v>0</v>
      </c>
      <c r="AT2">
        <v>0</v>
      </c>
      <c r="AU2">
        <v>12</v>
      </c>
      <c r="AV2">
        <v>305</v>
      </c>
      <c r="AW2">
        <v>0</v>
      </c>
      <c r="AX2">
        <v>8</v>
      </c>
    </row>
    <row r="3" spans="1:50" x14ac:dyDescent="0.3">
      <c r="A3">
        <v>0</v>
      </c>
      <c r="B3">
        <v>0</v>
      </c>
      <c r="C3">
        <v>0</v>
      </c>
      <c r="D3">
        <v>5</v>
      </c>
      <c r="E3">
        <v>0</v>
      </c>
      <c r="F3">
        <v>0</v>
      </c>
      <c r="G3">
        <v>0</v>
      </c>
      <c r="H3">
        <v>7</v>
      </c>
      <c r="I3">
        <v>7</v>
      </c>
      <c r="J3">
        <v>2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3</v>
      </c>
      <c r="AC3">
        <v>0</v>
      </c>
      <c r="AD3">
        <v>0</v>
      </c>
      <c r="AE3">
        <v>29</v>
      </c>
      <c r="AF3">
        <v>0</v>
      </c>
      <c r="AG3">
        <v>0</v>
      </c>
      <c r="AH3">
        <v>0</v>
      </c>
      <c r="AI3">
        <v>45</v>
      </c>
      <c r="AJ3">
        <v>0</v>
      </c>
      <c r="AK3">
        <v>1</v>
      </c>
      <c r="AL3">
        <v>0</v>
      </c>
      <c r="AM3">
        <v>0</v>
      </c>
      <c r="AN3">
        <v>0</v>
      </c>
      <c r="AO3">
        <v>3</v>
      </c>
      <c r="AP3">
        <v>3</v>
      </c>
      <c r="AQ3">
        <v>0</v>
      </c>
      <c r="AR3">
        <v>0</v>
      </c>
      <c r="AS3">
        <v>8</v>
      </c>
      <c r="AT3">
        <v>0</v>
      </c>
      <c r="AU3">
        <v>3</v>
      </c>
      <c r="AV3">
        <v>9</v>
      </c>
      <c r="AW3">
        <v>0</v>
      </c>
      <c r="AX3">
        <v>30</v>
      </c>
    </row>
    <row r="4" spans="1:5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5</v>
      </c>
      <c r="AA4">
        <v>0</v>
      </c>
      <c r="AB4">
        <v>0</v>
      </c>
      <c r="AC4">
        <v>0</v>
      </c>
      <c r="AD4">
        <v>0</v>
      </c>
      <c r="AE4">
        <v>7</v>
      </c>
      <c r="AF4">
        <v>0</v>
      </c>
      <c r="AG4">
        <v>0</v>
      </c>
      <c r="AH4">
        <v>0</v>
      </c>
      <c r="AI4">
        <v>115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3</v>
      </c>
      <c r="AV4">
        <v>0</v>
      </c>
      <c r="AW4">
        <v>0</v>
      </c>
      <c r="AX4">
        <v>0</v>
      </c>
    </row>
    <row r="5" spans="1:50" x14ac:dyDescent="0.3">
      <c r="A5">
        <v>0</v>
      </c>
      <c r="B5">
        <v>1</v>
      </c>
      <c r="C5">
        <v>4</v>
      </c>
      <c r="D5">
        <v>0</v>
      </c>
      <c r="E5">
        <v>1</v>
      </c>
      <c r="F5">
        <v>2</v>
      </c>
      <c r="G5">
        <v>23</v>
      </c>
      <c r="H5">
        <v>25</v>
      </c>
      <c r="I5">
        <v>1</v>
      </c>
      <c r="J5">
        <v>2</v>
      </c>
      <c r="K5">
        <v>3</v>
      </c>
      <c r="L5">
        <v>1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1</v>
      </c>
      <c r="T5">
        <v>0</v>
      </c>
      <c r="U5">
        <v>9</v>
      </c>
      <c r="V5">
        <v>0</v>
      </c>
      <c r="W5">
        <v>1</v>
      </c>
      <c r="X5">
        <v>12</v>
      </c>
      <c r="Y5">
        <v>0</v>
      </c>
      <c r="Z5">
        <v>0</v>
      </c>
      <c r="AA5">
        <v>0</v>
      </c>
      <c r="AB5">
        <v>1</v>
      </c>
      <c r="AC5">
        <v>11</v>
      </c>
      <c r="AD5">
        <v>0</v>
      </c>
      <c r="AE5">
        <v>0</v>
      </c>
      <c r="AF5">
        <v>13</v>
      </c>
      <c r="AG5">
        <v>0</v>
      </c>
      <c r="AH5">
        <v>0</v>
      </c>
      <c r="AI5">
        <v>25</v>
      </c>
      <c r="AJ5">
        <v>10</v>
      </c>
      <c r="AK5">
        <v>6</v>
      </c>
      <c r="AL5">
        <v>60</v>
      </c>
      <c r="AM5">
        <v>0</v>
      </c>
      <c r="AN5">
        <v>16</v>
      </c>
      <c r="AO5">
        <v>34</v>
      </c>
      <c r="AP5">
        <v>3</v>
      </c>
      <c r="AQ5">
        <v>256</v>
      </c>
      <c r="AR5">
        <v>0</v>
      </c>
      <c r="AS5">
        <v>0</v>
      </c>
      <c r="AT5">
        <v>0</v>
      </c>
      <c r="AU5">
        <v>0</v>
      </c>
      <c r="AV5">
        <v>7</v>
      </c>
      <c r="AW5">
        <v>0</v>
      </c>
      <c r="AX5">
        <v>1</v>
      </c>
    </row>
    <row r="6" spans="1:50" x14ac:dyDescent="0.3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v>1</v>
      </c>
      <c r="M6">
        <v>0</v>
      </c>
      <c r="N6">
        <v>5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3</v>
      </c>
      <c r="AA6">
        <v>0</v>
      </c>
      <c r="AB6">
        <v>2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10</v>
      </c>
      <c r="AJ6">
        <v>3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1</v>
      </c>
      <c r="AT6">
        <v>0</v>
      </c>
      <c r="AU6">
        <v>2</v>
      </c>
      <c r="AV6">
        <v>6</v>
      </c>
      <c r="AW6">
        <v>0</v>
      </c>
      <c r="AX6">
        <v>12</v>
      </c>
    </row>
    <row r="7" spans="1:50" x14ac:dyDescent="0.3">
      <c r="A7">
        <v>0</v>
      </c>
      <c r="B7">
        <v>0</v>
      </c>
      <c r="C7">
        <v>0</v>
      </c>
      <c r="D7">
        <v>47</v>
      </c>
      <c r="E7">
        <v>0</v>
      </c>
      <c r="F7">
        <v>0</v>
      </c>
      <c r="G7">
        <v>0</v>
      </c>
      <c r="H7">
        <v>0</v>
      </c>
      <c r="I7">
        <v>11</v>
      </c>
      <c r="J7">
        <v>26</v>
      </c>
      <c r="K7">
        <v>0</v>
      </c>
      <c r="L7">
        <v>0</v>
      </c>
      <c r="M7">
        <v>0</v>
      </c>
      <c r="N7">
        <v>0</v>
      </c>
      <c r="O7">
        <v>2</v>
      </c>
      <c r="P7">
        <v>2</v>
      </c>
      <c r="Q7">
        <v>9</v>
      </c>
      <c r="R7">
        <v>20</v>
      </c>
      <c r="S7">
        <v>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87</v>
      </c>
      <c r="AF7">
        <v>9</v>
      </c>
      <c r="AG7">
        <v>9</v>
      </c>
      <c r="AH7">
        <v>0</v>
      </c>
      <c r="AI7">
        <v>2</v>
      </c>
      <c r="AJ7">
        <v>0</v>
      </c>
      <c r="AK7">
        <v>6</v>
      </c>
      <c r="AL7">
        <v>3</v>
      </c>
      <c r="AM7">
        <v>0</v>
      </c>
      <c r="AN7">
        <v>3</v>
      </c>
      <c r="AO7">
        <v>0</v>
      </c>
      <c r="AP7">
        <v>0</v>
      </c>
      <c r="AQ7">
        <v>12</v>
      </c>
      <c r="AR7">
        <v>0</v>
      </c>
      <c r="AS7">
        <v>20</v>
      </c>
      <c r="AT7">
        <v>2</v>
      </c>
      <c r="AU7">
        <v>0</v>
      </c>
      <c r="AV7">
        <v>0</v>
      </c>
      <c r="AW7">
        <v>0</v>
      </c>
      <c r="AX7">
        <v>163</v>
      </c>
    </row>
    <row r="8" spans="1:5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14</v>
      </c>
      <c r="I8">
        <v>0</v>
      </c>
      <c r="J8">
        <v>0</v>
      </c>
      <c r="K8">
        <v>0</v>
      </c>
      <c r="L8">
        <v>2</v>
      </c>
      <c r="M8">
        <v>137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0</v>
      </c>
      <c r="AC8">
        <v>14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47</v>
      </c>
      <c r="AP8">
        <v>2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3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0</v>
      </c>
      <c r="AG9">
        <v>0</v>
      </c>
      <c r="AH9">
        <v>0</v>
      </c>
      <c r="AI9">
        <v>5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7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5</v>
      </c>
      <c r="AX9">
        <v>1</v>
      </c>
    </row>
    <row r="10" spans="1:50" x14ac:dyDescent="0.3">
      <c r="A10">
        <v>0</v>
      </c>
      <c r="B10">
        <v>3</v>
      </c>
      <c r="C10">
        <v>1</v>
      </c>
      <c r="D10">
        <v>0</v>
      </c>
      <c r="E10">
        <v>1</v>
      </c>
      <c r="F10">
        <v>1</v>
      </c>
      <c r="G10">
        <v>39</v>
      </c>
      <c r="H10">
        <v>0</v>
      </c>
      <c r="I10">
        <v>0</v>
      </c>
      <c r="J10">
        <v>7</v>
      </c>
      <c r="K10">
        <v>1</v>
      </c>
      <c r="L10">
        <v>1</v>
      </c>
      <c r="M10">
        <v>12</v>
      </c>
      <c r="N10">
        <v>0</v>
      </c>
      <c r="O10">
        <v>0</v>
      </c>
      <c r="P10">
        <v>0</v>
      </c>
      <c r="Q10">
        <v>4</v>
      </c>
      <c r="R10">
        <v>17</v>
      </c>
      <c r="S10">
        <v>0</v>
      </c>
      <c r="T10">
        <v>0</v>
      </c>
      <c r="U10">
        <v>0</v>
      </c>
      <c r="V10">
        <v>0</v>
      </c>
      <c r="W10">
        <v>0</v>
      </c>
      <c r="X10">
        <v>9</v>
      </c>
      <c r="Y10">
        <v>0</v>
      </c>
      <c r="Z10">
        <v>0</v>
      </c>
      <c r="AA10">
        <v>0</v>
      </c>
      <c r="AB10">
        <v>0</v>
      </c>
      <c r="AC10">
        <v>59</v>
      </c>
      <c r="AD10">
        <v>0</v>
      </c>
      <c r="AE10">
        <v>9</v>
      </c>
      <c r="AF10">
        <v>58</v>
      </c>
      <c r="AG10">
        <v>0</v>
      </c>
      <c r="AH10">
        <v>0</v>
      </c>
      <c r="AI10">
        <v>7</v>
      </c>
      <c r="AJ10">
        <v>16</v>
      </c>
      <c r="AK10">
        <v>2</v>
      </c>
      <c r="AL10">
        <v>7</v>
      </c>
      <c r="AM10">
        <v>0</v>
      </c>
      <c r="AN10">
        <v>3</v>
      </c>
      <c r="AO10">
        <v>0</v>
      </c>
      <c r="AP10">
        <v>2</v>
      </c>
      <c r="AQ10">
        <v>49</v>
      </c>
      <c r="AR10">
        <v>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49</v>
      </c>
    </row>
    <row r="11" spans="1:5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169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3">
      <c r="A13">
        <v>0</v>
      </c>
      <c r="B13">
        <v>1</v>
      </c>
      <c r="C13">
        <v>0</v>
      </c>
      <c r="D13">
        <v>0</v>
      </c>
      <c r="E13">
        <v>5</v>
      </c>
      <c r="F13">
        <v>3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43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65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2</v>
      </c>
      <c r="AN13">
        <v>3</v>
      </c>
      <c r="AO13">
        <v>15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1</v>
      </c>
    </row>
    <row r="14" spans="1:50" x14ac:dyDescent="0.3">
      <c r="A14">
        <v>0</v>
      </c>
      <c r="B14">
        <v>0</v>
      </c>
      <c r="C14">
        <v>0</v>
      </c>
      <c r="D14">
        <v>14</v>
      </c>
      <c r="E14">
        <v>0</v>
      </c>
      <c r="F14">
        <v>0</v>
      </c>
      <c r="G14">
        <v>1</v>
      </c>
      <c r="H14">
        <v>0</v>
      </c>
      <c r="I14">
        <v>16</v>
      </c>
      <c r="J14">
        <v>18</v>
      </c>
      <c r="K14">
        <v>4</v>
      </c>
      <c r="L14">
        <v>0</v>
      </c>
      <c r="M14">
        <v>0</v>
      </c>
      <c r="N14">
        <v>0</v>
      </c>
      <c r="O14">
        <v>2</v>
      </c>
      <c r="P14">
        <v>1</v>
      </c>
      <c r="Q14">
        <v>1</v>
      </c>
      <c r="R14">
        <v>4</v>
      </c>
      <c r="S14">
        <v>9</v>
      </c>
      <c r="T14">
        <v>0</v>
      </c>
      <c r="U14">
        <v>0</v>
      </c>
      <c r="V14">
        <v>0</v>
      </c>
      <c r="W14">
        <v>2</v>
      </c>
      <c r="X14">
        <v>0</v>
      </c>
      <c r="Y14">
        <v>0</v>
      </c>
      <c r="Z14">
        <v>0</v>
      </c>
      <c r="AA14">
        <v>0</v>
      </c>
      <c r="AB14">
        <v>9</v>
      </c>
      <c r="AC14">
        <v>3</v>
      </c>
      <c r="AD14">
        <v>1</v>
      </c>
      <c r="AE14">
        <v>94</v>
      </c>
      <c r="AF14">
        <v>0</v>
      </c>
      <c r="AG14">
        <v>8</v>
      </c>
      <c r="AH14">
        <v>0</v>
      </c>
      <c r="AI14">
        <v>14</v>
      </c>
      <c r="AJ14">
        <v>0</v>
      </c>
      <c r="AK14">
        <v>0</v>
      </c>
      <c r="AL14">
        <v>5</v>
      </c>
      <c r="AM14">
        <v>0</v>
      </c>
      <c r="AN14">
        <v>2</v>
      </c>
      <c r="AO14">
        <v>7</v>
      </c>
      <c r="AP14">
        <v>3</v>
      </c>
      <c r="AQ14">
        <v>9</v>
      </c>
      <c r="AR14">
        <v>0</v>
      </c>
      <c r="AS14">
        <v>12</v>
      </c>
      <c r="AT14">
        <v>0</v>
      </c>
      <c r="AU14">
        <v>1</v>
      </c>
      <c r="AV14">
        <v>9</v>
      </c>
      <c r="AW14">
        <v>0</v>
      </c>
      <c r="AX14">
        <v>74</v>
      </c>
    </row>
    <row r="15" spans="1:50" x14ac:dyDescent="0.3">
      <c r="A15">
        <v>0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7</v>
      </c>
      <c r="K15">
        <v>0</v>
      </c>
      <c r="L15">
        <v>0</v>
      </c>
      <c r="M15">
        <v>35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22</v>
      </c>
    </row>
    <row r="16" spans="1:5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25</v>
      </c>
      <c r="AL16">
        <v>0</v>
      </c>
      <c r="AM16">
        <v>0</v>
      </c>
      <c r="AN16">
        <v>2</v>
      </c>
      <c r="AO16">
        <v>69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3">
      <c r="A17">
        <v>0</v>
      </c>
      <c r="B17">
        <v>32</v>
      </c>
      <c r="C17">
        <v>0</v>
      </c>
      <c r="D17">
        <v>77</v>
      </c>
      <c r="E17">
        <v>0</v>
      </c>
      <c r="F17">
        <v>4</v>
      </c>
      <c r="G17">
        <v>0</v>
      </c>
      <c r="H17">
        <v>0</v>
      </c>
      <c r="I17">
        <v>26</v>
      </c>
      <c r="J17">
        <v>40</v>
      </c>
      <c r="K17">
        <v>1</v>
      </c>
      <c r="L17">
        <v>0</v>
      </c>
      <c r="M17">
        <v>0</v>
      </c>
      <c r="N17">
        <v>3</v>
      </c>
      <c r="O17">
        <v>10</v>
      </c>
      <c r="P17">
        <v>0</v>
      </c>
      <c r="Q17">
        <v>5</v>
      </c>
      <c r="R17">
        <v>31</v>
      </c>
      <c r="S17">
        <v>39</v>
      </c>
      <c r="T17">
        <v>0</v>
      </c>
      <c r="U17">
        <v>0</v>
      </c>
      <c r="V17">
        <v>0</v>
      </c>
      <c r="W17">
        <v>3</v>
      </c>
      <c r="X17">
        <v>0</v>
      </c>
      <c r="Y17">
        <v>2</v>
      </c>
      <c r="Z17">
        <v>3</v>
      </c>
      <c r="AA17">
        <v>0</v>
      </c>
      <c r="AB17">
        <v>2</v>
      </c>
      <c r="AC17">
        <v>0</v>
      </c>
      <c r="AD17">
        <v>2</v>
      </c>
      <c r="AE17">
        <v>117</v>
      </c>
      <c r="AF17">
        <v>0</v>
      </c>
      <c r="AG17">
        <v>6</v>
      </c>
      <c r="AH17">
        <v>10</v>
      </c>
      <c r="AI17">
        <v>1</v>
      </c>
      <c r="AJ17">
        <v>0</v>
      </c>
      <c r="AK17">
        <v>1</v>
      </c>
      <c r="AL17">
        <v>6</v>
      </c>
      <c r="AM17">
        <v>5</v>
      </c>
      <c r="AN17">
        <v>0</v>
      </c>
      <c r="AO17">
        <v>0</v>
      </c>
      <c r="AP17">
        <v>1</v>
      </c>
      <c r="AQ17">
        <v>7</v>
      </c>
      <c r="AR17">
        <v>3</v>
      </c>
      <c r="AS17">
        <v>55</v>
      </c>
      <c r="AT17">
        <v>5</v>
      </c>
      <c r="AU17">
        <v>2</v>
      </c>
      <c r="AV17">
        <v>0</v>
      </c>
      <c r="AW17">
        <v>1</v>
      </c>
      <c r="AX17">
        <v>379</v>
      </c>
    </row>
    <row r="18" spans="1:50" x14ac:dyDescent="0.3">
      <c r="A18">
        <v>2</v>
      </c>
      <c r="B18">
        <v>10</v>
      </c>
      <c r="C18">
        <v>20</v>
      </c>
      <c r="D18">
        <v>1</v>
      </c>
      <c r="E18">
        <v>35</v>
      </c>
      <c r="F18">
        <v>27</v>
      </c>
      <c r="G18">
        <v>45</v>
      </c>
      <c r="H18">
        <v>6</v>
      </c>
      <c r="I18">
        <v>0</v>
      </c>
      <c r="J18">
        <v>0</v>
      </c>
      <c r="K18">
        <v>5</v>
      </c>
      <c r="L18">
        <v>7</v>
      </c>
      <c r="M18">
        <v>26</v>
      </c>
      <c r="N18">
        <v>1</v>
      </c>
      <c r="O18">
        <v>1</v>
      </c>
      <c r="P18">
        <v>6</v>
      </c>
      <c r="Q18">
        <v>0</v>
      </c>
      <c r="R18">
        <v>1</v>
      </c>
      <c r="S18">
        <v>1</v>
      </c>
      <c r="T18">
        <v>17</v>
      </c>
      <c r="U18">
        <v>28</v>
      </c>
      <c r="V18">
        <v>7</v>
      </c>
      <c r="W18">
        <v>0</v>
      </c>
      <c r="X18">
        <v>22</v>
      </c>
      <c r="Y18">
        <v>0</v>
      </c>
      <c r="Z18">
        <v>13</v>
      </c>
      <c r="AA18">
        <v>3</v>
      </c>
      <c r="AB18">
        <v>27</v>
      </c>
      <c r="AC18">
        <v>47</v>
      </c>
      <c r="AD18">
        <v>0</v>
      </c>
      <c r="AE18">
        <v>1</v>
      </c>
      <c r="AF18">
        <v>47</v>
      </c>
      <c r="AG18">
        <v>0</v>
      </c>
      <c r="AH18">
        <v>0</v>
      </c>
      <c r="AI18">
        <v>36</v>
      </c>
      <c r="AJ18">
        <v>67</v>
      </c>
      <c r="AK18">
        <v>35</v>
      </c>
      <c r="AL18">
        <v>14</v>
      </c>
      <c r="AM18">
        <v>55</v>
      </c>
      <c r="AN18">
        <v>70</v>
      </c>
      <c r="AO18">
        <v>24</v>
      </c>
      <c r="AP18">
        <v>6</v>
      </c>
      <c r="AQ18">
        <v>177</v>
      </c>
      <c r="AR18">
        <v>25</v>
      </c>
      <c r="AS18">
        <v>1</v>
      </c>
      <c r="AT18">
        <v>0</v>
      </c>
      <c r="AU18">
        <v>1</v>
      </c>
      <c r="AV18">
        <v>8</v>
      </c>
      <c r="AW18">
        <v>0</v>
      </c>
      <c r="AX18">
        <v>0</v>
      </c>
    </row>
    <row r="19" spans="1:50" x14ac:dyDescent="0.3">
      <c r="A19">
        <v>3</v>
      </c>
      <c r="B19">
        <v>5</v>
      </c>
      <c r="C19">
        <v>0</v>
      </c>
      <c r="D19">
        <v>12</v>
      </c>
      <c r="E19">
        <v>10</v>
      </c>
      <c r="F19">
        <v>14</v>
      </c>
      <c r="G19">
        <v>1</v>
      </c>
      <c r="H19">
        <v>20</v>
      </c>
      <c r="I19">
        <v>10</v>
      </c>
      <c r="J19">
        <v>33</v>
      </c>
      <c r="K19">
        <v>7</v>
      </c>
      <c r="L19">
        <v>2</v>
      </c>
      <c r="M19">
        <v>6</v>
      </c>
      <c r="N19">
        <v>1</v>
      </c>
      <c r="O19">
        <v>1</v>
      </c>
      <c r="P19">
        <v>18</v>
      </c>
      <c r="Q19">
        <v>0</v>
      </c>
      <c r="R19">
        <v>11</v>
      </c>
      <c r="S19">
        <v>14</v>
      </c>
      <c r="T19">
        <v>0</v>
      </c>
      <c r="U19">
        <v>1</v>
      </c>
      <c r="V19">
        <v>6</v>
      </c>
      <c r="W19">
        <v>0</v>
      </c>
      <c r="X19">
        <v>4</v>
      </c>
      <c r="Y19">
        <v>1</v>
      </c>
      <c r="Z19">
        <v>16</v>
      </c>
      <c r="AA19">
        <v>0</v>
      </c>
      <c r="AB19">
        <v>45</v>
      </c>
      <c r="AC19">
        <v>29</v>
      </c>
      <c r="AD19">
        <v>1</v>
      </c>
      <c r="AE19">
        <v>20</v>
      </c>
      <c r="AF19">
        <v>2</v>
      </c>
      <c r="AG19">
        <v>1</v>
      </c>
      <c r="AH19">
        <v>0</v>
      </c>
      <c r="AI19">
        <v>63</v>
      </c>
      <c r="AJ19">
        <v>15</v>
      </c>
      <c r="AK19">
        <v>19</v>
      </c>
      <c r="AL19">
        <v>32</v>
      </c>
      <c r="AM19">
        <v>11</v>
      </c>
      <c r="AN19">
        <v>4</v>
      </c>
      <c r="AO19">
        <v>253</v>
      </c>
      <c r="AP19">
        <v>11</v>
      </c>
      <c r="AQ19">
        <v>42</v>
      </c>
      <c r="AR19">
        <v>2</v>
      </c>
      <c r="AS19">
        <v>27</v>
      </c>
      <c r="AT19">
        <v>0</v>
      </c>
      <c r="AU19">
        <v>0</v>
      </c>
      <c r="AV19">
        <v>83</v>
      </c>
      <c r="AW19">
        <v>2</v>
      </c>
      <c r="AX19">
        <v>442</v>
      </c>
    </row>
    <row r="20" spans="1:50" x14ac:dyDescent="0.3">
      <c r="A20">
        <v>9</v>
      </c>
      <c r="B20">
        <v>15</v>
      </c>
      <c r="C20">
        <v>6</v>
      </c>
      <c r="D20">
        <v>0</v>
      </c>
      <c r="E20">
        <v>7</v>
      </c>
      <c r="F20">
        <v>26</v>
      </c>
      <c r="G20">
        <v>26</v>
      </c>
      <c r="H20">
        <v>3</v>
      </c>
      <c r="I20">
        <v>0</v>
      </c>
      <c r="J20">
        <v>22</v>
      </c>
      <c r="K20">
        <v>22</v>
      </c>
      <c r="L20">
        <v>0</v>
      </c>
      <c r="M20">
        <v>16</v>
      </c>
      <c r="N20">
        <v>0</v>
      </c>
      <c r="O20">
        <v>2</v>
      </c>
      <c r="P20">
        <v>1</v>
      </c>
      <c r="Q20">
        <v>0</v>
      </c>
      <c r="R20">
        <v>1</v>
      </c>
      <c r="S20">
        <v>3</v>
      </c>
      <c r="T20">
        <v>7</v>
      </c>
      <c r="U20">
        <v>10</v>
      </c>
      <c r="V20">
        <v>2</v>
      </c>
      <c r="W20">
        <v>0</v>
      </c>
      <c r="X20">
        <v>19</v>
      </c>
      <c r="Y20">
        <v>0</v>
      </c>
      <c r="Z20">
        <v>0</v>
      </c>
      <c r="AA20">
        <v>0</v>
      </c>
      <c r="AB20">
        <v>0</v>
      </c>
      <c r="AC20">
        <v>11</v>
      </c>
      <c r="AD20">
        <v>0</v>
      </c>
      <c r="AE20">
        <v>13</v>
      </c>
      <c r="AF20">
        <v>2</v>
      </c>
      <c r="AG20">
        <v>9</v>
      </c>
      <c r="AH20">
        <v>0</v>
      </c>
      <c r="AI20">
        <v>0</v>
      </c>
      <c r="AJ20">
        <v>5</v>
      </c>
      <c r="AK20">
        <v>0</v>
      </c>
      <c r="AL20">
        <v>24</v>
      </c>
      <c r="AM20">
        <v>11</v>
      </c>
      <c r="AN20">
        <v>80</v>
      </c>
      <c r="AO20">
        <v>17</v>
      </c>
      <c r="AP20">
        <v>2</v>
      </c>
      <c r="AQ20">
        <v>436</v>
      </c>
      <c r="AR20">
        <v>0</v>
      </c>
      <c r="AS20">
        <v>1</v>
      </c>
      <c r="AT20">
        <v>7</v>
      </c>
      <c r="AU20">
        <v>0</v>
      </c>
      <c r="AV20">
        <v>0</v>
      </c>
      <c r="AW20">
        <v>55</v>
      </c>
      <c r="AX20">
        <v>2</v>
      </c>
    </row>
    <row r="21" spans="1:50" x14ac:dyDescent="0.3">
      <c r="A21">
        <v>0</v>
      </c>
      <c r="B21">
        <v>8</v>
      </c>
      <c r="C21">
        <v>0</v>
      </c>
      <c r="D21">
        <v>1</v>
      </c>
      <c r="E21">
        <v>0</v>
      </c>
      <c r="F21">
        <v>3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7</v>
      </c>
      <c r="N21">
        <v>0</v>
      </c>
      <c r="O21">
        <v>0</v>
      </c>
      <c r="P21">
        <v>0</v>
      </c>
      <c r="Q21">
        <v>0</v>
      </c>
      <c r="R21">
        <v>1</v>
      </c>
      <c r="S21">
        <v>8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20</v>
      </c>
      <c r="AN21">
        <v>0</v>
      </c>
      <c r="AO21">
        <v>0</v>
      </c>
      <c r="AP21">
        <v>0</v>
      </c>
      <c r="AQ21">
        <v>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55</v>
      </c>
      <c r="S22">
        <v>374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109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3">
      <c r="A23">
        <v>0</v>
      </c>
      <c r="B23">
        <v>0</v>
      </c>
      <c r="C23">
        <v>0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6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22</v>
      </c>
      <c r="AT23">
        <v>0</v>
      </c>
      <c r="AU23">
        <v>0</v>
      </c>
      <c r="AV23">
        <v>0</v>
      </c>
      <c r="AW23">
        <v>0</v>
      </c>
      <c r="AX23">
        <v>5</v>
      </c>
    </row>
    <row r="24" spans="1:5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397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3">
      <c r="A25">
        <v>1</v>
      </c>
      <c r="B25">
        <v>18</v>
      </c>
      <c r="C25">
        <v>17</v>
      </c>
      <c r="D25">
        <v>19</v>
      </c>
      <c r="E25">
        <v>9</v>
      </c>
      <c r="F25">
        <v>4</v>
      </c>
      <c r="G25">
        <v>75</v>
      </c>
      <c r="H25">
        <v>2</v>
      </c>
      <c r="I25">
        <v>3</v>
      </c>
      <c r="J25">
        <v>37</v>
      </c>
      <c r="K25">
        <v>16</v>
      </c>
      <c r="L25">
        <v>1</v>
      </c>
      <c r="M25">
        <v>2</v>
      </c>
      <c r="N25">
        <v>2</v>
      </c>
      <c r="O25">
        <v>6</v>
      </c>
      <c r="P25">
        <v>8</v>
      </c>
      <c r="Q25">
        <v>2</v>
      </c>
      <c r="R25">
        <v>12</v>
      </c>
      <c r="S25">
        <v>3</v>
      </c>
      <c r="T25">
        <v>4</v>
      </c>
      <c r="U25">
        <v>101</v>
      </c>
      <c r="V25">
        <v>4</v>
      </c>
      <c r="W25">
        <v>1</v>
      </c>
      <c r="X25">
        <v>44</v>
      </c>
      <c r="Y25">
        <v>1</v>
      </c>
      <c r="Z25">
        <v>8</v>
      </c>
      <c r="AA25">
        <v>3</v>
      </c>
      <c r="AB25">
        <v>0</v>
      </c>
      <c r="AC25">
        <v>76</v>
      </c>
      <c r="AD25">
        <v>2</v>
      </c>
      <c r="AE25">
        <v>26</v>
      </c>
      <c r="AF25">
        <v>88</v>
      </c>
      <c r="AG25">
        <v>1</v>
      </c>
      <c r="AH25">
        <v>1</v>
      </c>
      <c r="AI25">
        <v>3</v>
      </c>
      <c r="AJ25">
        <v>23</v>
      </c>
      <c r="AK25">
        <v>26</v>
      </c>
      <c r="AL25">
        <v>96</v>
      </c>
      <c r="AM25">
        <v>47</v>
      </c>
      <c r="AN25">
        <v>103</v>
      </c>
      <c r="AO25">
        <v>14</v>
      </c>
      <c r="AP25">
        <v>2</v>
      </c>
      <c r="AQ25">
        <v>517</v>
      </c>
      <c r="AR25">
        <v>7</v>
      </c>
      <c r="AS25">
        <v>2</v>
      </c>
      <c r="AT25">
        <v>0</v>
      </c>
      <c r="AU25">
        <v>0</v>
      </c>
      <c r="AV25">
        <v>3</v>
      </c>
      <c r="AW25">
        <v>12</v>
      </c>
      <c r="AX25">
        <v>26</v>
      </c>
    </row>
    <row r="26" spans="1:50" x14ac:dyDescent="0.3">
      <c r="A26">
        <v>0</v>
      </c>
      <c r="B26">
        <v>6</v>
      </c>
      <c r="C26">
        <v>0</v>
      </c>
      <c r="D26">
        <v>0</v>
      </c>
      <c r="E26">
        <v>0</v>
      </c>
      <c r="F26">
        <v>0</v>
      </c>
      <c r="G26">
        <v>107</v>
      </c>
      <c r="H26">
        <v>0</v>
      </c>
      <c r="I26">
        <v>0</v>
      </c>
      <c r="J26">
        <v>0</v>
      </c>
      <c r="K26">
        <v>0</v>
      </c>
      <c r="L26">
        <v>0</v>
      </c>
      <c r="M26">
        <v>60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</row>
    <row r="27" spans="1:50" x14ac:dyDescent="0.3">
      <c r="A27">
        <v>11</v>
      </c>
      <c r="B27">
        <v>26</v>
      </c>
      <c r="C27">
        <v>11</v>
      </c>
      <c r="D27">
        <v>1</v>
      </c>
      <c r="E27">
        <v>17</v>
      </c>
      <c r="F27">
        <v>9</v>
      </c>
      <c r="G27">
        <v>46</v>
      </c>
      <c r="H27">
        <v>2</v>
      </c>
      <c r="I27">
        <v>0</v>
      </c>
      <c r="J27">
        <v>10</v>
      </c>
      <c r="K27">
        <v>1</v>
      </c>
      <c r="L27">
        <v>3</v>
      </c>
      <c r="M27">
        <v>19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5</v>
      </c>
      <c r="U27">
        <v>43</v>
      </c>
      <c r="V27">
        <v>12</v>
      </c>
      <c r="W27">
        <v>0</v>
      </c>
      <c r="X27">
        <v>25</v>
      </c>
      <c r="Y27">
        <v>0</v>
      </c>
      <c r="Z27">
        <v>0</v>
      </c>
      <c r="AA27">
        <v>5</v>
      </c>
      <c r="AB27">
        <v>0</v>
      </c>
      <c r="AC27">
        <v>28</v>
      </c>
      <c r="AD27">
        <v>0</v>
      </c>
      <c r="AE27">
        <v>1</v>
      </c>
      <c r="AF27">
        <v>27</v>
      </c>
      <c r="AG27">
        <v>0</v>
      </c>
      <c r="AH27">
        <v>0</v>
      </c>
      <c r="AI27">
        <v>4</v>
      </c>
      <c r="AJ27">
        <v>31</v>
      </c>
      <c r="AK27">
        <v>17</v>
      </c>
      <c r="AL27">
        <v>4</v>
      </c>
      <c r="AM27">
        <v>14</v>
      </c>
      <c r="AN27">
        <v>50</v>
      </c>
      <c r="AO27">
        <v>5</v>
      </c>
      <c r="AP27">
        <v>5</v>
      </c>
      <c r="AQ27">
        <v>13</v>
      </c>
      <c r="AR27">
        <v>8</v>
      </c>
      <c r="AS27">
        <v>0</v>
      </c>
      <c r="AT27">
        <v>0</v>
      </c>
      <c r="AU27">
        <v>0</v>
      </c>
      <c r="AV27">
        <v>0</v>
      </c>
      <c r="AW27">
        <v>13</v>
      </c>
      <c r="AX27">
        <v>3</v>
      </c>
    </row>
    <row r="28" spans="1:5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</v>
      </c>
      <c r="I28">
        <v>0</v>
      </c>
      <c r="J28">
        <v>0</v>
      </c>
      <c r="K28">
        <v>3</v>
      </c>
      <c r="L28">
        <v>1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91</v>
      </c>
      <c r="AJ28">
        <v>0</v>
      </c>
      <c r="AK28">
        <v>0</v>
      </c>
      <c r="AL28">
        <v>10</v>
      </c>
      <c r="AM28">
        <v>0</v>
      </c>
      <c r="AN28">
        <v>0</v>
      </c>
      <c r="AO28">
        <v>48</v>
      </c>
      <c r="AP28">
        <v>2</v>
      </c>
      <c r="AQ28">
        <v>17</v>
      </c>
      <c r="AR28">
        <v>0</v>
      </c>
      <c r="AS28">
        <v>0</v>
      </c>
      <c r="AT28">
        <v>0</v>
      </c>
      <c r="AU28">
        <v>0</v>
      </c>
      <c r="AV28">
        <v>22</v>
      </c>
      <c r="AW28">
        <v>0</v>
      </c>
      <c r="AX28">
        <v>5</v>
      </c>
    </row>
    <row r="29" spans="1:50" x14ac:dyDescent="0.3">
      <c r="A29">
        <v>4</v>
      </c>
      <c r="B29">
        <v>0</v>
      </c>
      <c r="C29">
        <v>0</v>
      </c>
      <c r="D29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26</v>
      </c>
      <c r="K29">
        <v>0</v>
      </c>
      <c r="L29">
        <v>0</v>
      </c>
      <c r="M29">
        <v>0</v>
      </c>
      <c r="N29">
        <v>1</v>
      </c>
      <c r="O29">
        <v>0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7</v>
      </c>
      <c r="AA29">
        <v>0</v>
      </c>
      <c r="AB29">
        <v>21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79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4</v>
      </c>
      <c r="AQ29">
        <v>0</v>
      </c>
      <c r="AR29">
        <v>0</v>
      </c>
      <c r="AS29">
        <v>8</v>
      </c>
      <c r="AT29">
        <v>0</v>
      </c>
      <c r="AU29">
        <v>4</v>
      </c>
      <c r="AV29">
        <v>108</v>
      </c>
      <c r="AW29">
        <v>2</v>
      </c>
      <c r="AX29">
        <v>52</v>
      </c>
    </row>
    <row r="30" spans="1:5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2</v>
      </c>
      <c r="AA30">
        <v>0</v>
      </c>
      <c r="AB30">
        <v>15</v>
      </c>
      <c r="AC30">
        <v>3</v>
      </c>
      <c r="AD30">
        <v>0</v>
      </c>
      <c r="AE30">
        <v>2</v>
      </c>
      <c r="AF30">
        <v>0</v>
      </c>
      <c r="AG30">
        <v>0</v>
      </c>
      <c r="AH30">
        <v>0</v>
      </c>
      <c r="AI30">
        <v>169</v>
      </c>
      <c r="AJ30">
        <v>0</v>
      </c>
      <c r="AK30">
        <v>13</v>
      </c>
      <c r="AL30">
        <v>0</v>
      </c>
      <c r="AM30">
        <v>0</v>
      </c>
      <c r="AN30">
        <v>22</v>
      </c>
      <c r="AO30">
        <v>43</v>
      </c>
      <c r="AP30">
        <v>6</v>
      </c>
      <c r="AQ30">
        <v>2</v>
      </c>
      <c r="AR30">
        <v>0</v>
      </c>
      <c r="AS30">
        <v>0</v>
      </c>
      <c r="AT30">
        <v>0</v>
      </c>
      <c r="AU30">
        <v>0</v>
      </c>
      <c r="AV30">
        <v>96</v>
      </c>
      <c r="AW30">
        <v>0</v>
      </c>
      <c r="AX30">
        <v>6</v>
      </c>
    </row>
    <row r="31" spans="1:50" x14ac:dyDescent="0.3">
      <c r="A31">
        <v>1</v>
      </c>
      <c r="B31">
        <v>0</v>
      </c>
      <c r="C31">
        <v>0</v>
      </c>
      <c r="D31">
        <v>12</v>
      </c>
      <c r="E31">
        <v>0</v>
      </c>
      <c r="F31">
        <v>0</v>
      </c>
      <c r="G31">
        <v>19</v>
      </c>
      <c r="H31">
        <v>0</v>
      </c>
      <c r="I31">
        <v>0</v>
      </c>
      <c r="J31">
        <v>6</v>
      </c>
      <c r="K31">
        <v>1</v>
      </c>
      <c r="L31">
        <v>0</v>
      </c>
      <c r="M31">
        <v>0</v>
      </c>
      <c r="N31">
        <v>0</v>
      </c>
      <c r="O31">
        <v>5</v>
      </c>
      <c r="P31">
        <v>0</v>
      </c>
      <c r="Q31">
        <v>8</v>
      </c>
      <c r="R31">
        <v>25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2</v>
      </c>
      <c r="AB31">
        <v>0</v>
      </c>
      <c r="AC31">
        <v>0</v>
      </c>
      <c r="AD31">
        <v>0</v>
      </c>
      <c r="AE31">
        <v>0</v>
      </c>
      <c r="AF31">
        <v>114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3</v>
      </c>
      <c r="AN31">
        <v>8</v>
      </c>
      <c r="AO31">
        <v>0</v>
      </c>
      <c r="AP31">
        <v>1</v>
      </c>
      <c r="AQ31">
        <v>305</v>
      </c>
      <c r="AR31">
        <v>5</v>
      </c>
      <c r="AS31">
        <v>2</v>
      </c>
      <c r="AT31">
        <v>1</v>
      </c>
      <c r="AU31">
        <v>0</v>
      </c>
      <c r="AV31">
        <v>0</v>
      </c>
      <c r="AW31">
        <v>0</v>
      </c>
      <c r="AX31">
        <v>2</v>
      </c>
    </row>
    <row r="32" spans="1:5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3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13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6</v>
      </c>
      <c r="AN33">
        <v>0</v>
      </c>
      <c r="AO33">
        <v>0</v>
      </c>
      <c r="AP33">
        <v>0</v>
      </c>
      <c r="AQ33">
        <v>246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40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3">
      <c r="A37">
        <v>2</v>
      </c>
      <c r="B37">
        <v>0</v>
      </c>
      <c r="C37">
        <v>0</v>
      </c>
      <c r="D37">
        <v>2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23</v>
      </c>
      <c r="Y37">
        <v>0</v>
      </c>
      <c r="Z37">
        <v>0</v>
      </c>
      <c r="AA37">
        <v>0</v>
      </c>
      <c r="AB37">
        <v>0</v>
      </c>
      <c r="AC37">
        <v>29</v>
      </c>
      <c r="AD37">
        <v>0</v>
      </c>
      <c r="AE37">
        <v>0</v>
      </c>
      <c r="AF37">
        <v>308</v>
      </c>
      <c r="AG37">
        <v>0</v>
      </c>
      <c r="AH37">
        <v>0</v>
      </c>
      <c r="AI37">
        <v>0</v>
      </c>
      <c r="AJ37">
        <v>0</v>
      </c>
      <c r="AK37">
        <v>10</v>
      </c>
      <c r="AL37">
        <v>0</v>
      </c>
      <c r="AM37">
        <v>8</v>
      </c>
      <c r="AN37">
        <v>0</v>
      </c>
      <c r="AO37">
        <v>0</v>
      </c>
      <c r="AP37">
        <v>0</v>
      </c>
      <c r="AQ37">
        <v>267</v>
      </c>
      <c r="AR37">
        <v>17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3">
      <c r="A38">
        <v>0</v>
      </c>
      <c r="B38">
        <v>15</v>
      </c>
      <c r="C38">
        <v>0</v>
      </c>
      <c r="D38">
        <v>0</v>
      </c>
      <c r="E38">
        <v>15</v>
      </c>
      <c r="F38">
        <v>1</v>
      </c>
      <c r="G38">
        <v>103</v>
      </c>
      <c r="H38">
        <v>0</v>
      </c>
      <c r="I38">
        <v>0</v>
      </c>
      <c r="J38">
        <v>0</v>
      </c>
      <c r="K38">
        <v>0</v>
      </c>
      <c r="L38">
        <v>0</v>
      </c>
      <c r="M38">
        <v>4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5</v>
      </c>
      <c r="AG38">
        <v>0</v>
      </c>
      <c r="AH38">
        <v>0</v>
      </c>
      <c r="AI38">
        <v>16</v>
      </c>
      <c r="AJ38">
        <v>0</v>
      </c>
      <c r="AK38">
        <v>0</v>
      </c>
      <c r="AL38">
        <v>0</v>
      </c>
      <c r="AM38">
        <v>2</v>
      </c>
      <c r="AN38">
        <v>0</v>
      </c>
      <c r="AO38">
        <v>2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9</v>
      </c>
      <c r="AX38">
        <v>0</v>
      </c>
    </row>
    <row r="39" spans="1:50" x14ac:dyDescent="0.3">
      <c r="A39">
        <v>0</v>
      </c>
      <c r="B39">
        <v>21</v>
      </c>
      <c r="C39">
        <v>7</v>
      </c>
      <c r="D39">
        <v>0</v>
      </c>
      <c r="E39">
        <v>2</v>
      </c>
      <c r="F39">
        <v>2</v>
      </c>
      <c r="G39">
        <v>249</v>
      </c>
      <c r="H39">
        <v>0</v>
      </c>
      <c r="I39">
        <v>0</v>
      </c>
      <c r="J39">
        <v>2</v>
      </c>
      <c r="K39">
        <v>2</v>
      </c>
      <c r="L39">
        <v>1</v>
      </c>
      <c r="M39">
        <v>3</v>
      </c>
      <c r="N39">
        <v>0</v>
      </c>
      <c r="O39">
        <v>1</v>
      </c>
      <c r="P39">
        <v>2</v>
      </c>
      <c r="Q39">
        <v>0</v>
      </c>
      <c r="R39">
        <v>2</v>
      </c>
      <c r="S39">
        <v>0</v>
      </c>
      <c r="T39">
        <v>0</v>
      </c>
      <c r="U39">
        <v>18</v>
      </c>
      <c r="V39">
        <v>0</v>
      </c>
      <c r="W39">
        <v>0</v>
      </c>
      <c r="X39">
        <v>42</v>
      </c>
      <c r="Y39">
        <v>0</v>
      </c>
      <c r="Z39">
        <v>0</v>
      </c>
      <c r="AA39">
        <v>0</v>
      </c>
      <c r="AB39">
        <v>0</v>
      </c>
      <c r="AC39">
        <v>12</v>
      </c>
      <c r="AD39">
        <v>0</v>
      </c>
      <c r="AE39">
        <v>0</v>
      </c>
      <c r="AF39">
        <v>75</v>
      </c>
      <c r="AG39">
        <v>0</v>
      </c>
      <c r="AH39">
        <v>0</v>
      </c>
      <c r="AI39">
        <v>6</v>
      </c>
      <c r="AJ39">
        <v>51</v>
      </c>
      <c r="AK39">
        <v>9</v>
      </c>
      <c r="AL39">
        <v>16</v>
      </c>
      <c r="AM39">
        <v>37</v>
      </c>
      <c r="AN39">
        <v>151</v>
      </c>
      <c r="AO39">
        <v>0</v>
      </c>
      <c r="AP39">
        <v>1</v>
      </c>
      <c r="AQ39">
        <v>376</v>
      </c>
      <c r="AR39">
        <v>13</v>
      </c>
      <c r="AS39">
        <v>0</v>
      </c>
      <c r="AT39">
        <v>0</v>
      </c>
      <c r="AU39">
        <v>0</v>
      </c>
      <c r="AV39">
        <v>0</v>
      </c>
      <c r="AW39">
        <v>2</v>
      </c>
      <c r="AX39">
        <v>10</v>
      </c>
    </row>
    <row r="40" spans="1:5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</row>
    <row r="41" spans="1:50" x14ac:dyDescent="0.3">
      <c r="A41">
        <v>0</v>
      </c>
      <c r="B41">
        <v>15</v>
      </c>
      <c r="C41">
        <v>3</v>
      </c>
      <c r="D41">
        <v>6</v>
      </c>
      <c r="E41">
        <v>15</v>
      </c>
      <c r="F41">
        <v>6</v>
      </c>
      <c r="G41">
        <v>9</v>
      </c>
      <c r="H41">
        <v>0</v>
      </c>
      <c r="I41">
        <v>34</v>
      </c>
      <c r="J41">
        <v>31</v>
      </c>
      <c r="K41">
        <v>0</v>
      </c>
      <c r="L41">
        <v>1</v>
      </c>
      <c r="M41">
        <v>13</v>
      </c>
      <c r="N41">
        <v>15</v>
      </c>
      <c r="O41">
        <v>0</v>
      </c>
      <c r="P41">
        <v>7</v>
      </c>
      <c r="Q41">
        <v>17</v>
      </c>
      <c r="R41">
        <v>15</v>
      </c>
      <c r="S41">
        <v>13</v>
      </c>
      <c r="T41">
        <v>9</v>
      </c>
      <c r="U41">
        <v>5</v>
      </c>
      <c r="V41">
        <v>3</v>
      </c>
      <c r="W41">
        <v>5</v>
      </c>
      <c r="X41">
        <v>5</v>
      </c>
      <c r="Y41">
        <v>0</v>
      </c>
      <c r="Z41">
        <v>20</v>
      </c>
      <c r="AA41">
        <v>1</v>
      </c>
      <c r="AB41">
        <v>33</v>
      </c>
      <c r="AC41">
        <v>20</v>
      </c>
      <c r="AD41">
        <v>3</v>
      </c>
      <c r="AE41">
        <v>26</v>
      </c>
      <c r="AF41">
        <v>4</v>
      </c>
      <c r="AG41">
        <v>0</v>
      </c>
      <c r="AH41">
        <v>1</v>
      </c>
      <c r="AI41">
        <v>25</v>
      </c>
      <c r="AJ41">
        <v>14</v>
      </c>
      <c r="AK41">
        <v>25</v>
      </c>
      <c r="AL41">
        <v>0</v>
      </c>
      <c r="AM41">
        <v>10</v>
      </c>
      <c r="AN41">
        <v>25</v>
      </c>
      <c r="AO41">
        <v>16</v>
      </c>
      <c r="AP41">
        <v>2</v>
      </c>
      <c r="AQ41">
        <v>9</v>
      </c>
      <c r="AR41">
        <v>4</v>
      </c>
      <c r="AS41">
        <v>9</v>
      </c>
      <c r="AT41">
        <v>0</v>
      </c>
      <c r="AU41">
        <v>3</v>
      </c>
      <c r="AV41">
        <v>135</v>
      </c>
      <c r="AW41">
        <v>5</v>
      </c>
      <c r="AX41">
        <v>210</v>
      </c>
    </row>
    <row r="42" spans="1:5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140</v>
      </c>
      <c r="I42">
        <v>0</v>
      </c>
      <c r="J42">
        <v>0</v>
      </c>
      <c r="K42">
        <v>0</v>
      </c>
      <c r="L42">
        <v>7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3">
      <c r="A43">
        <v>15</v>
      </c>
      <c r="B43">
        <v>9</v>
      </c>
      <c r="C43">
        <v>2</v>
      </c>
      <c r="D43">
        <v>14</v>
      </c>
      <c r="E43">
        <v>9</v>
      </c>
      <c r="F43">
        <v>0</v>
      </c>
      <c r="G43">
        <v>17</v>
      </c>
      <c r="H43">
        <v>0</v>
      </c>
      <c r="I43">
        <v>1</v>
      </c>
      <c r="J43">
        <v>45</v>
      </c>
      <c r="K43">
        <v>0</v>
      </c>
      <c r="L43">
        <v>0</v>
      </c>
      <c r="M43">
        <v>3</v>
      </c>
      <c r="N43">
        <v>0</v>
      </c>
      <c r="O43">
        <v>10</v>
      </c>
      <c r="P43">
        <v>0</v>
      </c>
      <c r="Q43">
        <v>2</v>
      </c>
      <c r="R43">
        <v>16</v>
      </c>
      <c r="S43">
        <v>21</v>
      </c>
      <c r="T43">
        <v>2</v>
      </c>
      <c r="U43">
        <v>1</v>
      </c>
      <c r="V43">
        <v>1</v>
      </c>
      <c r="W43">
        <v>1</v>
      </c>
      <c r="X43">
        <v>34</v>
      </c>
      <c r="Y43">
        <v>0</v>
      </c>
      <c r="Z43">
        <v>0</v>
      </c>
      <c r="AA43">
        <v>0</v>
      </c>
      <c r="AB43">
        <v>1</v>
      </c>
      <c r="AC43">
        <v>8</v>
      </c>
      <c r="AD43">
        <v>1</v>
      </c>
      <c r="AE43">
        <v>61</v>
      </c>
      <c r="AF43">
        <v>107</v>
      </c>
      <c r="AG43">
        <v>1</v>
      </c>
      <c r="AH43">
        <v>4</v>
      </c>
      <c r="AI43">
        <v>2</v>
      </c>
      <c r="AJ43">
        <v>25</v>
      </c>
      <c r="AK43">
        <v>23</v>
      </c>
      <c r="AL43">
        <v>0</v>
      </c>
      <c r="AM43">
        <v>5</v>
      </c>
      <c r="AN43">
        <v>20</v>
      </c>
      <c r="AO43">
        <v>0</v>
      </c>
      <c r="AP43">
        <v>2</v>
      </c>
      <c r="AQ43">
        <v>171</v>
      </c>
      <c r="AR43">
        <v>9</v>
      </c>
      <c r="AS43">
        <v>2</v>
      </c>
      <c r="AT43">
        <v>11</v>
      </c>
      <c r="AU43">
        <v>2</v>
      </c>
      <c r="AV43">
        <v>0</v>
      </c>
      <c r="AW43">
        <v>0</v>
      </c>
      <c r="AX43">
        <v>15</v>
      </c>
    </row>
    <row r="44" spans="1:50" x14ac:dyDescent="0.3">
      <c r="A44">
        <v>8</v>
      </c>
      <c r="B44">
        <v>49</v>
      </c>
      <c r="C44">
        <v>0</v>
      </c>
      <c r="D44">
        <v>0</v>
      </c>
      <c r="E44">
        <v>17</v>
      </c>
      <c r="F44">
        <v>78</v>
      </c>
      <c r="G44">
        <v>13</v>
      </c>
      <c r="H44">
        <v>0</v>
      </c>
      <c r="I44">
        <v>0</v>
      </c>
      <c r="J44">
        <v>0</v>
      </c>
      <c r="K44">
        <v>0</v>
      </c>
      <c r="L44">
        <v>0</v>
      </c>
      <c r="M44">
        <v>146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18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6</v>
      </c>
      <c r="AG44">
        <v>0</v>
      </c>
      <c r="AH44">
        <v>0</v>
      </c>
      <c r="AI44">
        <v>0</v>
      </c>
      <c r="AJ44">
        <v>63</v>
      </c>
      <c r="AK44">
        <v>0</v>
      </c>
      <c r="AL44">
        <v>0</v>
      </c>
      <c r="AM44">
        <v>45</v>
      </c>
      <c r="AN44">
        <v>0</v>
      </c>
      <c r="AO44">
        <v>0</v>
      </c>
      <c r="AP44">
        <v>0</v>
      </c>
      <c r="AQ44">
        <v>0</v>
      </c>
      <c r="AR44">
        <v>5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0</v>
      </c>
    </row>
    <row r="45" spans="1:5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67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0</v>
      </c>
      <c r="AG45">
        <v>0</v>
      </c>
      <c r="AH45">
        <v>0</v>
      </c>
      <c r="AI45">
        <v>0</v>
      </c>
      <c r="AJ45">
        <v>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7</v>
      </c>
      <c r="AX45">
        <v>9</v>
      </c>
    </row>
    <row r="46" spans="1:5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15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</row>
    <row r="47" spans="1:50" x14ac:dyDescent="0.3">
      <c r="A47">
        <v>0</v>
      </c>
      <c r="B47">
        <v>0</v>
      </c>
      <c r="C47">
        <v>0</v>
      </c>
      <c r="D47">
        <v>0</v>
      </c>
      <c r="E47">
        <v>4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9</v>
      </c>
      <c r="AG47">
        <v>0</v>
      </c>
      <c r="AH47">
        <v>0</v>
      </c>
      <c r="AI47">
        <v>0</v>
      </c>
      <c r="AJ47">
        <v>12</v>
      </c>
      <c r="AK47">
        <v>0</v>
      </c>
      <c r="AL47">
        <v>0</v>
      </c>
      <c r="AM47">
        <v>0</v>
      </c>
      <c r="AN47">
        <v>23</v>
      </c>
      <c r="AO47">
        <v>47</v>
      </c>
      <c r="AP47">
        <v>0</v>
      </c>
      <c r="AQ47">
        <v>2</v>
      </c>
      <c r="AR47">
        <v>6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3">
      <c r="A48">
        <v>0</v>
      </c>
      <c r="B48">
        <v>1</v>
      </c>
      <c r="C48">
        <v>3</v>
      </c>
      <c r="D48">
        <v>25</v>
      </c>
      <c r="E48">
        <v>0</v>
      </c>
      <c r="F48">
        <v>9</v>
      </c>
      <c r="G48">
        <v>0</v>
      </c>
      <c r="H48">
        <v>0</v>
      </c>
      <c r="I48">
        <v>26</v>
      </c>
      <c r="J48">
        <v>32</v>
      </c>
      <c r="K48">
        <v>0</v>
      </c>
      <c r="L48">
        <v>0</v>
      </c>
      <c r="M48">
        <v>2</v>
      </c>
      <c r="N48">
        <v>1</v>
      </c>
      <c r="O48">
        <v>2</v>
      </c>
      <c r="P48">
        <v>0</v>
      </c>
      <c r="Q48">
        <v>19</v>
      </c>
      <c r="R48">
        <v>12</v>
      </c>
      <c r="S48">
        <v>25</v>
      </c>
      <c r="T48">
        <v>0</v>
      </c>
      <c r="U48">
        <v>1</v>
      </c>
      <c r="V48">
        <v>24</v>
      </c>
      <c r="W48">
        <v>1</v>
      </c>
      <c r="X48">
        <v>0</v>
      </c>
      <c r="Y48">
        <v>1</v>
      </c>
      <c r="Z48">
        <v>13</v>
      </c>
      <c r="AA48">
        <v>0</v>
      </c>
      <c r="AB48">
        <v>24</v>
      </c>
      <c r="AC48">
        <v>9</v>
      </c>
      <c r="AD48">
        <v>2</v>
      </c>
      <c r="AE48">
        <v>174</v>
      </c>
      <c r="AF48">
        <v>1</v>
      </c>
      <c r="AG48">
        <v>2</v>
      </c>
      <c r="AH48">
        <v>10</v>
      </c>
      <c r="AI48">
        <v>7</v>
      </c>
      <c r="AJ48">
        <v>63</v>
      </c>
      <c r="AK48">
        <v>5</v>
      </c>
      <c r="AL48">
        <v>6</v>
      </c>
      <c r="AM48">
        <v>19</v>
      </c>
      <c r="AN48">
        <v>1</v>
      </c>
      <c r="AO48">
        <v>9</v>
      </c>
      <c r="AP48">
        <v>0</v>
      </c>
      <c r="AQ48">
        <v>4</v>
      </c>
      <c r="AR48">
        <v>12</v>
      </c>
      <c r="AS48">
        <v>32</v>
      </c>
      <c r="AT48">
        <v>12</v>
      </c>
      <c r="AU48">
        <v>0</v>
      </c>
      <c r="AV48">
        <v>298</v>
      </c>
      <c r="AW48">
        <v>0</v>
      </c>
      <c r="AX48">
        <v>419</v>
      </c>
    </row>
    <row r="49" spans="1:50" x14ac:dyDescent="0.3">
      <c r="A49">
        <v>0</v>
      </c>
      <c r="B49">
        <v>1</v>
      </c>
      <c r="C49">
        <v>1</v>
      </c>
      <c r="D49">
        <v>0</v>
      </c>
      <c r="E49">
        <v>0</v>
      </c>
      <c r="F49">
        <v>1</v>
      </c>
      <c r="G49">
        <v>10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6</v>
      </c>
      <c r="AN49">
        <v>1</v>
      </c>
      <c r="AO49">
        <v>0</v>
      </c>
      <c r="AP49">
        <v>0</v>
      </c>
      <c r="AQ49">
        <v>0</v>
      </c>
      <c r="AR49">
        <v>2</v>
      </c>
      <c r="AS49">
        <v>0</v>
      </c>
      <c r="AT49">
        <v>0</v>
      </c>
      <c r="AU49">
        <v>0</v>
      </c>
      <c r="AV49">
        <v>0</v>
      </c>
      <c r="AW49">
        <v>51</v>
      </c>
      <c r="AX49">
        <v>0</v>
      </c>
    </row>
    <row r="50" spans="1:5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86</v>
      </c>
      <c r="AX50">
        <v>0</v>
      </c>
    </row>
    <row r="51" spans="1:50" x14ac:dyDescent="0.3">
      <c r="A51">
        <v>1</v>
      </c>
      <c r="B51">
        <v>14</v>
      </c>
      <c r="C51">
        <v>0</v>
      </c>
      <c r="D51">
        <v>2</v>
      </c>
      <c r="E51">
        <v>2</v>
      </c>
      <c r="F51">
        <v>7</v>
      </c>
      <c r="G51">
        <v>120</v>
      </c>
      <c r="H51">
        <v>0</v>
      </c>
      <c r="I51">
        <v>26</v>
      </c>
      <c r="J51">
        <v>4</v>
      </c>
      <c r="K51">
        <v>0</v>
      </c>
      <c r="L51">
        <v>0</v>
      </c>
      <c r="M51">
        <v>11</v>
      </c>
      <c r="N51">
        <v>0</v>
      </c>
      <c r="O51">
        <v>8</v>
      </c>
      <c r="P51">
        <v>4</v>
      </c>
      <c r="Q51">
        <v>5</v>
      </c>
      <c r="R51">
        <v>14</v>
      </c>
      <c r="S51">
        <v>3</v>
      </c>
      <c r="T51">
        <v>0</v>
      </c>
      <c r="U51">
        <v>0</v>
      </c>
      <c r="V51">
        <v>0</v>
      </c>
      <c r="W51">
        <v>0</v>
      </c>
      <c r="X51">
        <v>3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26</v>
      </c>
      <c r="AF51">
        <v>21</v>
      </c>
      <c r="AG51">
        <v>7</v>
      </c>
      <c r="AH51">
        <v>0</v>
      </c>
      <c r="AI51">
        <v>0</v>
      </c>
      <c r="AJ51">
        <v>14</v>
      </c>
      <c r="AK51">
        <v>0</v>
      </c>
      <c r="AL51">
        <v>0</v>
      </c>
      <c r="AM51">
        <v>22</v>
      </c>
      <c r="AN51">
        <v>1</v>
      </c>
      <c r="AO51">
        <v>0</v>
      </c>
      <c r="AP51">
        <v>0</v>
      </c>
      <c r="AQ51">
        <v>4</v>
      </c>
      <c r="AR51">
        <v>4</v>
      </c>
      <c r="AS51">
        <v>5</v>
      </c>
      <c r="AT51">
        <v>3</v>
      </c>
      <c r="AU51">
        <v>0</v>
      </c>
      <c r="AV51">
        <v>0</v>
      </c>
      <c r="AW51">
        <v>3</v>
      </c>
      <c r="AX51">
        <v>93</v>
      </c>
    </row>
    <row r="52" spans="1:5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9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18</v>
      </c>
      <c r="AM52">
        <v>0</v>
      </c>
      <c r="AN52">
        <v>0</v>
      </c>
      <c r="AO52">
        <v>0</v>
      </c>
      <c r="AP52">
        <v>0</v>
      </c>
      <c r="AQ52">
        <v>6</v>
      </c>
      <c r="AR52">
        <v>0</v>
      </c>
      <c r="AS52">
        <v>2</v>
      </c>
      <c r="AT52">
        <v>0</v>
      </c>
      <c r="AU52">
        <v>1</v>
      </c>
      <c r="AV52">
        <v>0</v>
      </c>
      <c r="AW52">
        <v>0</v>
      </c>
      <c r="AX52">
        <v>14</v>
      </c>
    </row>
    <row r="53" spans="1:50" x14ac:dyDescent="0.3">
      <c r="A53">
        <v>0</v>
      </c>
      <c r="B53">
        <v>0</v>
      </c>
      <c r="C53">
        <v>14</v>
      </c>
      <c r="D53">
        <v>5</v>
      </c>
      <c r="E53">
        <v>10</v>
      </c>
      <c r="F53">
        <v>1</v>
      </c>
      <c r="G53">
        <v>19</v>
      </c>
      <c r="H53">
        <v>134</v>
      </c>
      <c r="I53">
        <v>2</v>
      </c>
      <c r="J53">
        <v>11</v>
      </c>
      <c r="K53">
        <v>2</v>
      </c>
      <c r="L53">
        <v>11</v>
      </c>
      <c r="M53">
        <v>0</v>
      </c>
      <c r="N53">
        <v>0</v>
      </c>
      <c r="O53">
        <v>0</v>
      </c>
      <c r="P53">
        <v>9</v>
      </c>
      <c r="Q53">
        <v>2</v>
      </c>
      <c r="R53">
        <v>0</v>
      </c>
      <c r="S53">
        <v>4</v>
      </c>
      <c r="T53">
        <v>6</v>
      </c>
      <c r="U53">
        <v>24</v>
      </c>
      <c r="V53">
        <v>0</v>
      </c>
      <c r="W53">
        <v>0</v>
      </c>
      <c r="X53">
        <v>58</v>
      </c>
      <c r="Y53">
        <v>2</v>
      </c>
      <c r="Z53">
        <v>9</v>
      </c>
      <c r="AA53">
        <v>0</v>
      </c>
      <c r="AB53">
        <v>7</v>
      </c>
      <c r="AC53">
        <v>40</v>
      </c>
      <c r="AD53">
        <v>2</v>
      </c>
      <c r="AE53">
        <v>48</v>
      </c>
      <c r="AF53">
        <v>1</v>
      </c>
      <c r="AG53">
        <v>2</v>
      </c>
      <c r="AH53">
        <v>0</v>
      </c>
      <c r="AI53">
        <v>89</v>
      </c>
      <c r="AJ53">
        <v>14</v>
      </c>
      <c r="AK53">
        <v>17</v>
      </c>
      <c r="AL53">
        <v>36</v>
      </c>
      <c r="AM53">
        <v>0</v>
      </c>
      <c r="AN53">
        <v>17</v>
      </c>
      <c r="AO53">
        <v>42</v>
      </c>
      <c r="AP53">
        <v>22</v>
      </c>
      <c r="AQ53">
        <v>302</v>
      </c>
      <c r="AR53">
        <v>0</v>
      </c>
      <c r="AS53">
        <v>6</v>
      </c>
      <c r="AT53">
        <v>0</v>
      </c>
      <c r="AU53">
        <v>0</v>
      </c>
      <c r="AV53">
        <v>215</v>
      </c>
      <c r="AW53">
        <v>0</v>
      </c>
      <c r="AX53">
        <v>49</v>
      </c>
    </row>
    <row r="54" spans="1:50" x14ac:dyDescent="0.3">
      <c r="A54">
        <v>1</v>
      </c>
      <c r="B54">
        <v>12</v>
      </c>
      <c r="C54">
        <v>8</v>
      </c>
      <c r="D54">
        <v>17</v>
      </c>
      <c r="E54">
        <v>3</v>
      </c>
      <c r="F54">
        <v>1</v>
      </c>
      <c r="G54">
        <v>77</v>
      </c>
      <c r="H54">
        <v>0</v>
      </c>
      <c r="I54">
        <v>4</v>
      </c>
      <c r="J54">
        <v>34</v>
      </c>
      <c r="K54">
        <v>3</v>
      </c>
      <c r="L54">
        <v>0</v>
      </c>
      <c r="M54">
        <v>1</v>
      </c>
      <c r="N54">
        <v>0</v>
      </c>
      <c r="O54">
        <v>0</v>
      </c>
      <c r="P54">
        <v>6</v>
      </c>
      <c r="Q54">
        <v>8</v>
      </c>
      <c r="R54">
        <v>13</v>
      </c>
      <c r="S54">
        <v>18</v>
      </c>
      <c r="T54">
        <v>2</v>
      </c>
      <c r="U54">
        <v>4</v>
      </c>
      <c r="V54">
        <v>1</v>
      </c>
      <c r="W54">
        <v>1</v>
      </c>
      <c r="X54">
        <v>24</v>
      </c>
      <c r="Y54">
        <v>0</v>
      </c>
      <c r="Z54">
        <v>0</v>
      </c>
      <c r="AA54">
        <v>0</v>
      </c>
      <c r="AB54">
        <v>0</v>
      </c>
      <c r="AC54">
        <v>17</v>
      </c>
      <c r="AD54">
        <v>0</v>
      </c>
      <c r="AE54">
        <v>19</v>
      </c>
      <c r="AF54">
        <v>83</v>
      </c>
      <c r="AG54">
        <v>0</v>
      </c>
      <c r="AH54">
        <v>2</v>
      </c>
      <c r="AI54">
        <v>0</v>
      </c>
      <c r="AJ54">
        <v>43</v>
      </c>
      <c r="AK54">
        <v>12</v>
      </c>
      <c r="AL54">
        <v>1</v>
      </c>
      <c r="AM54">
        <v>41</v>
      </c>
      <c r="AN54">
        <v>25</v>
      </c>
      <c r="AO54">
        <v>0</v>
      </c>
      <c r="AP54">
        <v>0</v>
      </c>
      <c r="AQ54">
        <v>252</v>
      </c>
      <c r="AR54">
        <v>6</v>
      </c>
      <c r="AS54">
        <v>8</v>
      </c>
      <c r="AT54">
        <v>0</v>
      </c>
      <c r="AU54">
        <v>0</v>
      </c>
      <c r="AV54">
        <v>1</v>
      </c>
      <c r="AW54">
        <v>15</v>
      </c>
      <c r="AX54">
        <v>38</v>
      </c>
    </row>
    <row r="55" spans="1:5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8</v>
      </c>
      <c r="AM55">
        <v>0</v>
      </c>
      <c r="AN55">
        <v>0</v>
      </c>
      <c r="AO55">
        <v>0</v>
      </c>
      <c r="AP55">
        <v>0</v>
      </c>
      <c r="AQ55">
        <v>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3">
      <c r="A57">
        <v>3</v>
      </c>
      <c r="B57">
        <v>25</v>
      </c>
      <c r="C57">
        <v>24</v>
      </c>
      <c r="D57">
        <v>35</v>
      </c>
      <c r="E57">
        <v>25</v>
      </c>
      <c r="F57">
        <v>7</v>
      </c>
      <c r="G57">
        <v>147</v>
      </c>
      <c r="H57">
        <v>2</v>
      </c>
      <c r="I57">
        <v>36</v>
      </c>
      <c r="J57">
        <v>52</v>
      </c>
      <c r="K57">
        <v>11</v>
      </c>
      <c r="L57">
        <v>2</v>
      </c>
      <c r="M57">
        <v>8</v>
      </c>
      <c r="N57">
        <v>1</v>
      </c>
      <c r="O57">
        <v>30</v>
      </c>
      <c r="P57">
        <v>3</v>
      </c>
      <c r="Q57">
        <v>11</v>
      </c>
      <c r="R57">
        <v>29</v>
      </c>
      <c r="S57">
        <v>10</v>
      </c>
      <c r="T57">
        <v>8</v>
      </c>
      <c r="U57">
        <v>36</v>
      </c>
      <c r="V57">
        <v>3</v>
      </c>
      <c r="W57">
        <v>1</v>
      </c>
      <c r="X57">
        <v>40</v>
      </c>
      <c r="Y57">
        <v>0</v>
      </c>
      <c r="Z57">
        <v>7</v>
      </c>
      <c r="AA57">
        <v>5</v>
      </c>
      <c r="AB57">
        <v>0</v>
      </c>
      <c r="AC57">
        <v>27</v>
      </c>
      <c r="AD57">
        <v>3</v>
      </c>
      <c r="AE57">
        <v>30</v>
      </c>
      <c r="AF57">
        <v>196</v>
      </c>
      <c r="AG57">
        <v>14</v>
      </c>
      <c r="AH57">
        <v>2</v>
      </c>
      <c r="AI57">
        <v>5</v>
      </c>
      <c r="AJ57">
        <v>45</v>
      </c>
      <c r="AK57">
        <v>38</v>
      </c>
      <c r="AL57">
        <v>91</v>
      </c>
      <c r="AM57">
        <v>54</v>
      </c>
      <c r="AN57">
        <v>102</v>
      </c>
      <c r="AO57">
        <v>8</v>
      </c>
      <c r="AP57">
        <v>4</v>
      </c>
      <c r="AQ57">
        <v>571</v>
      </c>
      <c r="AR57">
        <v>14</v>
      </c>
      <c r="AS57">
        <v>31</v>
      </c>
      <c r="AT57">
        <v>13</v>
      </c>
      <c r="AU57">
        <v>1</v>
      </c>
      <c r="AV57">
        <v>0</v>
      </c>
      <c r="AW57">
        <v>9</v>
      </c>
      <c r="AX57">
        <v>93</v>
      </c>
    </row>
    <row r="58" spans="1:50" x14ac:dyDescent="0.3">
      <c r="A58">
        <v>4</v>
      </c>
      <c r="B58">
        <v>26</v>
      </c>
      <c r="C58">
        <v>3</v>
      </c>
      <c r="D58">
        <v>7</v>
      </c>
      <c r="E58">
        <v>7</v>
      </c>
      <c r="F58">
        <v>4</v>
      </c>
      <c r="G58">
        <v>143</v>
      </c>
      <c r="H58">
        <v>0</v>
      </c>
      <c r="I58">
        <v>30</v>
      </c>
      <c r="J58">
        <v>30</v>
      </c>
      <c r="K58">
        <v>3</v>
      </c>
      <c r="L58">
        <v>0</v>
      </c>
      <c r="M58">
        <v>7</v>
      </c>
      <c r="N58">
        <v>0</v>
      </c>
      <c r="O58">
        <v>8</v>
      </c>
      <c r="P58">
        <v>3</v>
      </c>
      <c r="Q58">
        <v>24</v>
      </c>
      <c r="R58">
        <v>17</v>
      </c>
      <c r="S58">
        <v>8</v>
      </c>
      <c r="T58">
        <v>1</v>
      </c>
      <c r="U58">
        <v>7</v>
      </c>
      <c r="V58">
        <v>10</v>
      </c>
      <c r="W58">
        <v>1</v>
      </c>
      <c r="X58">
        <v>13</v>
      </c>
      <c r="Y58">
        <v>0</v>
      </c>
      <c r="Z58">
        <v>5</v>
      </c>
      <c r="AA58">
        <v>0</v>
      </c>
      <c r="AB58">
        <v>0</v>
      </c>
      <c r="AC58">
        <v>17</v>
      </c>
      <c r="AD58">
        <v>2</v>
      </c>
      <c r="AE58">
        <v>46</v>
      </c>
      <c r="AF58">
        <v>320</v>
      </c>
      <c r="AG58">
        <v>11</v>
      </c>
      <c r="AH58">
        <v>2</v>
      </c>
      <c r="AI58">
        <v>4</v>
      </c>
      <c r="AJ58">
        <v>13</v>
      </c>
      <c r="AK58">
        <v>35</v>
      </c>
      <c r="AL58">
        <v>48</v>
      </c>
      <c r="AM58">
        <v>19</v>
      </c>
      <c r="AN58">
        <v>39</v>
      </c>
      <c r="AO58">
        <v>1</v>
      </c>
      <c r="AP58">
        <v>1</v>
      </c>
      <c r="AQ58">
        <v>555</v>
      </c>
      <c r="AR58">
        <v>16</v>
      </c>
      <c r="AS58">
        <v>11</v>
      </c>
      <c r="AT58">
        <v>5</v>
      </c>
      <c r="AU58">
        <v>0</v>
      </c>
      <c r="AV58">
        <v>1</v>
      </c>
      <c r="AW58">
        <v>7</v>
      </c>
      <c r="AX58">
        <v>57</v>
      </c>
    </row>
    <row r="59" spans="1:5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5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3</v>
      </c>
      <c r="S59">
        <v>5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3">
      <c r="A60">
        <v>0</v>
      </c>
      <c r="B60">
        <v>23</v>
      </c>
      <c r="C60">
        <v>0</v>
      </c>
      <c r="D60">
        <v>0</v>
      </c>
      <c r="E60">
        <v>3</v>
      </c>
      <c r="F60">
        <v>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83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12</v>
      </c>
      <c r="W60">
        <v>0</v>
      </c>
      <c r="X60">
        <v>0</v>
      </c>
      <c r="Y60">
        <v>0</v>
      </c>
      <c r="Z60">
        <v>0</v>
      </c>
      <c r="AA60">
        <v>3</v>
      </c>
      <c r="AB60">
        <v>0</v>
      </c>
      <c r="AC60">
        <v>0</v>
      </c>
      <c r="AD60">
        <v>0</v>
      </c>
      <c r="AE60">
        <v>0</v>
      </c>
      <c r="AF60">
        <v>8</v>
      </c>
      <c r="AG60">
        <v>0</v>
      </c>
      <c r="AH60">
        <v>0</v>
      </c>
      <c r="AI60">
        <v>0</v>
      </c>
      <c r="AJ60">
        <v>58</v>
      </c>
      <c r="AK60">
        <v>0</v>
      </c>
      <c r="AL60">
        <v>0</v>
      </c>
      <c r="AM60">
        <v>36</v>
      </c>
      <c r="AN60">
        <v>0</v>
      </c>
      <c r="AO60">
        <v>0</v>
      </c>
      <c r="AP60">
        <v>0</v>
      </c>
      <c r="AQ60">
        <v>0</v>
      </c>
      <c r="AR60">
        <v>20</v>
      </c>
      <c r="AS60">
        <v>0</v>
      </c>
      <c r="AT60">
        <v>0</v>
      </c>
      <c r="AU60">
        <v>0</v>
      </c>
      <c r="AV60">
        <v>0</v>
      </c>
      <c r="AW60">
        <v>22</v>
      </c>
      <c r="AX60">
        <v>0</v>
      </c>
    </row>
    <row r="61" spans="1:5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11</v>
      </c>
      <c r="O61">
        <v>1</v>
      </c>
      <c r="P61">
        <v>2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16</v>
      </c>
      <c r="Y61">
        <v>1</v>
      </c>
      <c r="Z61">
        <v>0</v>
      </c>
      <c r="AA61">
        <v>0</v>
      </c>
      <c r="AB61">
        <v>0</v>
      </c>
      <c r="AC61">
        <v>10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29</v>
      </c>
      <c r="AJ61">
        <v>0</v>
      </c>
      <c r="AK61">
        <v>5</v>
      </c>
      <c r="AL61">
        <v>1</v>
      </c>
      <c r="AM61">
        <v>0</v>
      </c>
      <c r="AN61">
        <v>22</v>
      </c>
      <c r="AO61">
        <v>27</v>
      </c>
      <c r="AP61">
        <v>0</v>
      </c>
      <c r="AQ61">
        <v>3</v>
      </c>
      <c r="AR61">
        <v>0</v>
      </c>
      <c r="AS61">
        <v>0</v>
      </c>
      <c r="AT61">
        <v>0</v>
      </c>
      <c r="AU61">
        <v>2</v>
      </c>
      <c r="AV61">
        <v>368</v>
      </c>
      <c r="AW61">
        <v>0</v>
      </c>
      <c r="AX61">
        <v>2</v>
      </c>
    </row>
    <row r="62" spans="1:50" x14ac:dyDescent="0.3">
      <c r="A62">
        <v>0</v>
      </c>
      <c r="B62">
        <v>35</v>
      </c>
      <c r="C62">
        <v>11</v>
      </c>
      <c r="D62">
        <v>27</v>
      </c>
      <c r="E62">
        <v>12</v>
      </c>
      <c r="F62">
        <v>10</v>
      </c>
      <c r="G62">
        <v>48</v>
      </c>
      <c r="H62">
        <v>0</v>
      </c>
      <c r="I62">
        <v>5</v>
      </c>
      <c r="J62">
        <v>41</v>
      </c>
      <c r="K62">
        <v>0</v>
      </c>
      <c r="L62">
        <v>0</v>
      </c>
      <c r="M62">
        <v>46</v>
      </c>
      <c r="N62">
        <v>0</v>
      </c>
      <c r="O62">
        <v>17</v>
      </c>
      <c r="P62">
        <v>1</v>
      </c>
      <c r="Q62">
        <v>9</v>
      </c>
      <c r="R62">
        <v>23</v>
      </c>
      <c r="S62">
        <v>36</v>
      </c>
      <c r="T62">
        <v>20</v>
      </c>
      <c r="U62">
        <v>221</v>
      </c>
      <c r="V62">
        <v>6</v>
      </c>
      <c r="W62">
        <v>2</v>
      </c>
      <c r="X62">
        <v>34</v>
      </c>
      <c r="Y62">
        <v>1</v>
      </c>
      <c r="Z62">
        <v>0</v>
      </c>
      <c r="AA62">
        <v>5</v>
      </c>
      <c r="AB62">
        <v>3</v>
      </c>
      <c r="AC62">
        <v>34</v>
      </c>
      <c r="AD62">
        <v>3</v>
      </c>
      <c r="AE62">
        <v>47</v>
      </c>
      <c r="AF62">
        <v>98</v>
      </c>
      <c r="AG62">
        <v>0</v>
      </c>
      <c r="AH62">
        <v>3</v>
      </c>
      <c r="AI62">
        <v>4</v>
      </c>
      <c r="AJ62">
        <v>69</v>
      </c>
      <c r="AK62">
        <v>22</v>
      </c>
      <c r="AL62">
        <v>0</v>
      </c>
      <c r="AM62">
        <v>18</v>
      </c>
      <c r="AN62">
        <v>39</v>
      </c>
      <c r="AO62">
        <v>2</v>
      </c>
      <c r="AP62">
        <v>3</v>
      </c>
      <c r="AQ62">
        <v>98</v>
      </c>
      <c r="AR62">
        <v>8</v>
      </c>
      <c r="AS62">
        <v>2</v>
      </c>
      <c r="AT62">
        <v>6</v>
      </c>
      <c r="AU62">
        <v>2</v>
      </c>
      <c r="AV62">
        <v>0</v>
      </c>
      <c r="AW62">
        <v>29</v>
      </c>
      <c r="AX62">
        <v>9</v>
      </c>
    </row>
    <row r="63" spans="1:50" x14ac:dyDescent="0.3">
      <c r="A63">
        <v>0</v>
      </c>
      <c r="B63">
        <v>4</v>
      </c>
      <c r="C63">
        <v>6</v>
      </c>
      <c r="D63">
        <v>0</v>
      </c>
      <c r="E63">
        <v>2</v>
      </c>
      <c r="F63">
        <v>0</v>
      </c>
      <c r="G63">
        <v>9</v>
      </c>
      <c r="H63">
        <v>20</v>
      </c>
      <c r="I63">
        <v>0</v>
      </c>
      <c r="J63">
        <v>4</v>
      </c>
      <c r="K63">
        <v>1</v>
      </c>
      <c r="L63">
        <v>1</v>
      </c>
      <c r="M63">
        <v>4</v>
      </c>
      <c r="N63">
        <v>2</v>
      </c>
      <c r="O63">
        <v>0</v>
      </c>
      <c r="P63">
        <v>2</v>
      </c>
      <c r="Q63">
        <v>0</v>
      </c>
      <c r="R63">
        <v>1</v>
      </c>
      <c r="S63">
        <v>3</v>
      </c>
      <c r="T63">
        <v>0</v>
      </c>
      <c r="U63">
        <v>3</v>
      </c>
      <c r="V63">
        <v>0</v>
      </c>
      <c r="W63">
        <v>0</v>
      </c>
      <c r="X63">
        <v>7</v>
      </c>
      <c r="Y63">
        <v>0</v>
      </c>
      <c r="Z63">
        <v>0</v>
      </c>
      <c r="AA63">
        <v>1</v>
      </c>
      <c r="AB63">
        <v>0</v>
      </c>
      <c r="AC63">
        <v>10</v>
      </c>
      <c r="AD63">
        <v>0</v>
      </c>
      <c r="AE63">
        <v>24</v>
      </c>
      <c r="AF63">
        <v>18</v>
      </c>
      <c r="AG63">
        <v>4</v>
      </c>
      <c r="AH63">
        <v>0</v>
      </c>
      <c r="AI63">
        <v>8</v>
      </c>
      <c r="AJ63">
        <v>47</v>
      </c>
      <c r="AK63">
        <v>8</v>
      </c>
      <c r="AL63">
        <v>36</v>
      </c>
      <c r="AM63">
        <v>1</v>
      </c>
      <c r="AN63">
        <v>8</v>
      </c>
      <c r="AO63">
        <v>10</v>
      </c>
      <c r="AP63">
        <v>1</v>
      </c>
      <c r="AQ63">
        <v>135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23</v>
      </c>
    </row>
    <row r="64" spans="1:50" x14ac:dyDescent="0.3">
      <c r="A64">
        <v>0</v>
      </c>
      <c r="B64">
        <v>9</v>
      </c>
      <c r="C64">
        <v>0</v>
      </c>
      <c r="D64">
        <v>0</v>
      </c>
      <c r="E64">
        <v>1</v>
      </c>
      <c r="F64">
        <v>0</v>
      </c>
      <c r="G64">
        <v>47</v>
      </c>
      <c r="H64">
        <v>8</v>
      </c>
      <c r="I64">
        <v>0</v>
      </c>
      <c r="J64">
        <v>0</v>
      </c>
      <c r="K64">
        <v>0</v>
      </c>
      <c r="L64">
        <v>0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</v>
      </c>
      <c r="U64">
        <v>0</v>
      </c>
      <c r="V64">
        <v>2</v>
      </c>
      <c r="W64">
        <v>0</v>
      </c>
      <c r="X64">
        <v>2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46</v>
      </c>
      <c r="AG64">
        <v>0</v>
      </c>
      <c r="AH64">
        <v>0</v>
      </c>
      <c r="AI64">
        <v>5</v>
      </c>
      <c r="AJ64">
        <v>5</v>
      </c>
      <c r="AK64">
        <v>0</v>
      </c>
      <c r="AL64">
        <v>0</v>
      </c>
      <c r="AM64">
        <v>8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4</v>
      </c>
      <c r="AX64">
        <v>0</v>
      </c>
    </row>
    <row r="65" spans="1:50" x14ac:dyDescent="0.3">
      <c r="A65">
        <v>0</v>
      </c>
      <c r="B65">
        <v>0</v>
      </c>
      <c r="C65">
        <v>15</v>
      </c>
      <c r="D65">
        <v>1</v>
      </c>
      <c r="E65">
        <v>0</v>
      </c>
      <c r="F65">
        <v>0</v>
      </c>
      <c r="G65">
        <v>11</v>
      </c>
      <c r="H65">
        <v>23</v>
      </c>
      <c r="I65">
        <v>3</v>
      </c>
      <c r="J65">
        <v>2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4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36</v>
      </c>
      <c r="AF65">
        <v>0</v>
      </c>
      <c r="AG65">
        <v>0</v>
      </c>
      <c r="AH65">
        <v>0</v>
      </c>
      <c r="AI65">
        <v>93</v>
      </c>
      <c r="AJ65">
        <v>36</v>
      </c>
      <c r="AK65">
        <v>0</v>
      </c>
      <c r="AL65">
        <v>3</v>
      </c>
      <c r="AM65">
        <v>5</v>
      </c>
      <c r="AN65">
        <v>30</v>
      </c>
      <c r="AO65">
        <v>0</v>
      </c>
      <c r="AP65">
        <v>3</v>
      </c>
      <c r="AQ65">
        <v>122</v>
      </c>
      <c r="AR65">
        <v>0</v>
      </c>
      <c r="AS65">
        <v>3</v>
      </c>
      <c r="AT65">
        <v>1</v>
      </c>
      <c r="AU65">
        <v>0</v>
      </c>
      <c r="AV65">
        <v>0</v>
      </c>
      <c r="AW65">
        <v>0</v>
      </c>
      <c r="AX65">
        <v>66</v>
      </c>
    </row>
    <row r="66" spans="1:5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3">
      <c r="A67">
        <v>7</v>
      </c>
      <c r="B67">
        <v>59</v>
      </c>
      <c r="C67">
        <v>35</v>
      </c>
      <c r="D67">
        <v>58</v>
      </c>
      <c r="E67">
        <v>44</v>
      </c>
      <c r="F67">
        <v>20</v>
      </c>
      <c r="G67">
        <v>154</v>
      </c>
      <c r="H67">
        <v>4</v>
      </c>
      <c r="I67">
        <v>28</v>
      </c>
      <c r="J67">
        <v>111</v>
      </c>
      <c r="K67">
        <v>6</v>
      </c>
      <c r="L67">
        <v>3</v>
      </c>
      <c r="M67">
        <v>31</v>
      </c>
      <c r="N67">
        <v>0</v>
      </c>
      <c r="O67">
        <v>27</v>
      </c>
      <c r="P67">
        <v>19</v>
      </c>
      <c r="Q67">
        <v>7</v>
      </c>
      <c r="R67">
        <v>45</v>
      </c>
      <c r="S67">
        <v>48</v>
      </c>
      <c r="T67">
        <v>19</v>
      </c>
      <c r="U67">
        <v>28</v>
      </c>
      <c r="V67">
        <v>26</v>
      </c>
      <c r="W67">
        <v>1</v>
      </c>
      <c r="X67">
        <v>86</v>
      </c>
      <c r="Y67">
        <v>2</v>
      </c>
      <c r="Z67">
        <v>0</v>
      </c>
      <c r="AA67">
        <v>6</v>
      </c>
      <c r="AB67">
        <v>1</v>
      </c>
      <c r="AC67">
        <v>67</v>
      </c>
      <c r="AD67">
        <v>2</v>
      </c>
      <c r="AE67">
        <v>116</v>
      </c>
      <c r="AF67">
        <v>48</v>
      </c>
      <c r="AG67">
        <v>9</v>
      </c>
      <c r="AH67">
        <v>10</v>
      </c>
      <c r="AI67">
        <v>13</v>
      </c>
      <c r="AJ67">
        <v>62</v>
      </c>
      <c r="AK67">
        <v>18</v>
      </c>
      <c r="AL67">
        <v>65</v>
      </c>
      <c r="AM67">
        <v>74</v>
      </c>
      <c r="AN67">
        <v>113</v>
      </c>
      <c r="AO67">
        <v>5</v>
      </c>
      <c r="AP67">
        <v>9</v>
      </c>
      <c r="AQ67">
        <v>185</v>
      </c>
      <c r="AR67">
        <v>28</v>
      </c>
      <c r="AS67">
        <v>41</v>
      </c>
      <c r="AT67">
        <v>17</v>
      </c>
      <c r="AU67">
        <v>1</v>
      </c>
      <c r="AV67">
        <v>5</v>
      </c>
      <c r="AW67">
        <v>10</v>
      </c>
      <c r="AX67">
        <v>60</v>
      </c>
    </row>
    <row r="68" spans="1:5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32</v>
      </c>
      <c r="K68">
        <v>0</v>
      </c>
      <c r="L68">
        <v>0</v>
      </c>
      <c r="M68">
        <v>0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24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4</v>
      </c>
      <c r="AT68">
        <v>2</v>
      </c>
      <c r="AU68">
        <v>0</v>
      </c>
      <c r="AV68">
        <v>32</v>
      </c>
      <c r="AW68">
        <v>0</v>
      </c>
      <c r="AX68">
        <v>60</v>
      </c>
    </row>
    <row r="69" spans="1:5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</v>
      </c>
      <c r="I69">
        <v>0</v>
      </c>
      <c r="J69">
        <v>2</v>
      </c>
      <c r="K69">
        <v>12</v>
      </c>
      <c r="L69">
        <v>5</v>
      </c>
      <c r="M69">
        <v>0</v>
      </c>
      <c r="N69">
        <v>5</v>
      </c>
      <c r="O69">
        <v>0</v>
      </c>
      <c r="P69">
        <v>15</v>
      </c>
      <c r="Q69">
        <v>0</v>
      </c>
      <c r="R69">
        <v>0</v>
      </c>
      <c r="S69">
        <v>2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2</v>
      </c>
      <c r="AA69">
        <v>0</v>
      </c>
      <c r="AB69">
        <v>0</v>
      </c>
      <c r="AC69">
        <v>7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107</v>
      </c>
      <c r="AJ69">
        <v>0</v>
      </c>
      <c r="AK69">
        <v>16</v>
      </c>
      <c r="AL69">
        <v>18</v>
      </c>
      <c r="AM69">
        <v>0</v>
      </c>
      <c r="AN69">
        <v>5</v>
      </c>
      <c r="AO69">
        <v>80</v>
      </c>
      <c r="AP69">
        <v>9</v>
      </c>
      <c r="AQ69">
        <v>4</v>
      </c>
      <c r="AR69">
        <v>0</v>
      </c>
      <c r="AS69">
        <v>4</v>
      </c>
      <c r="AT69">
        <v>0</v>
      </c>
      <c r="AU69">
        <v>3</v>
      </c>
      <c r="AV69">
        <v>97</v>
      </c>
      <c r="AW69">
        <v>0</v>
      </c>
      <c r="AX69">
        <v>6</v>
      </c>
    </row>
    <row r="70" spans="1:50" x14ac:dyDescent="0.3">
      <c r="A70">
        <v>0</v>
      </c>
      <c r="B70">
        <v>0</v>
      </c>
      <c r="C70">
        <v>0</v>
      </c>
      <c r="D70">
        <v>18</v>
      </c>
      <c r="E70">
        <v>0</v>
      </c>
      <c r="F70">
        <v>0</v>
      </c>
      <c r="G70">
        <v>0</v>
      </c>
      <c r="H70">
        <v>0</v>
      </c>
      <c r="I70">
        <v>12</v>
      </c>
      <c r="J70">
        <v>68</v>
      </c>
      <c r="K70">
        <v>20</v>
      </c>
      <c r="L70">
        <v>5</v>
      </c>
      <c r="M70">
        <v>0</v>
      </c>
      <c r="N70">
        <v>2</v>
      </c>
      <c r="O70">
        <v>8</v>
      </c>
      <c r="P70">
        <v>35</v>
      </c>
      <c r="Q70">
        <v>6</v>
      </c>
      <c r="R70">
        <v>11</v>
      </c>
      <c r="S70">
        <v>11</v>
      </c>
      <c r="T70">
        <v>1</v>
      </c>
      <c r="U70">
        <v>0</v>
      </c>
      <c r="V70">
        <v>0</v>
      </c>
      <c r="W70">
        <v>1</v>
      </c>
      <c r="X70">
        <v>2</v>
      </c>
      <c r="Y70">
        <v>4</v>
      </c>
      <c r="Z70">
        <v>21</v>
      </c>
      <c r="AA70">
        <v>0</v>
      </c>
      <c r="AB70">
        <v>26</v>
      </c>
      <c r="AC70">
        <v>33</v>
      </c>
      <c r="AD70">
        <v>7</v>
      </c>
      <c r="AE70">
        <v>109</v>
      </c>
      <c r="AF70">
        <v>0</v>
      </c>
      <c r="AG70">
        <v>2</v>
      </c>
      <c r="AH70">
        <v>12</v>
      </c>
      <c r="AI70">
        <v>122</v>
      </c>
      <c r="AJ70">
        <v>0</v>
      </c>
      <c r="AK70">
        <v>21</v>
      </c>
      <c r="AL70">
        <v>45</v>
      </c>
      <c r="AM70">
        <v>0</v>
      </c>
      <c r="AN70">
        <v>23</v>
      </c>
      <c r="AO70">
        <v>157</v>
      </c>
      <c r="AP70">
        <v>51</v>
      </c>
      <c r="AQ70">
        <v>29</v>
      </c>
      <c r="AR70">
        <v>0</v>
      </c>
      <c r="AS70">
        <v>35</v>
      </c>
      <c r="AT70">
        <v>4</v>
      </c>
      <c r="AU70">
        <v>0</v>
      </c>
      <c r="AV70">
        <v>193</v>
      </c>
      <c r="AW70">
        <v>0</v>
      </c>
      <c r="AX70">
        <v>75</v>
      </c>
    </row>
    <row r="71" spans="1:50" x14ac:dyDescent="0.3">
      <c r="A71">
        <v>1</v>
      </c>
      <c r="B71">
        <v>4</v>
      </c>
      <c r="C71">
        <v>6</v>
      </c>
      <c r="D71">
        <v>3</v>
      </c>
      <c r="E71">
        <v>3</v>
      </c>
      <c r="F71">
        <v>19</v>
      </c>
      <c r="G71">
        <v>6</v>
      </c>
      <c r="H71">
        <v>0</v>
      </c>
      <c r="I71">
        <v>2</v>
      </c>
      <c r="J71">
        <v>14</v>
      </c>
      <c r="K71">
        <v>12</v>
      </c>
      <c r="L71">
        <v>0</v>
      </c>
      <c r="M71">
        <v>7</v>
      </c>
      <c r="N71">
        <v>8</v>
      </c>
      <c r="O71">
        <v>0</v>
      </c>
      <c r="P71">
        <v>13</v>
      </c>
      <c r="Q71">
        <v>0</v>
      </c>
      <c r="R71">
        <v>0</v>
      </c>
      <c r="S71">
        <v>1</v>
      </c>
      <c r="T71">
        <v>3</v>
      </c>
      <c r="U71">
        <v>11</v>
      </c>
      <c r="V71">
        <v>0</v>
      </c>
      <c r="W71">
        <v>1</v>
      </c>
      <c r="X71">
        <v>22</v>
      </c>
      <c r="Y71">
        <v>1</v>
      </c>
      <c r="Z71">
        <v>4</v>
      </c>
      <c r="AA71">
        <v>0</v>
      </c>
      <c r="AB71">
        <v>11</v>
      </c>
      <c r="AC71">
        <v>22</v>
      </c>
      <c r="AD71">
        <v>0</v>
      </c>
      <c r="AE71">
        <v>8</v>
      </c>
      <c r="AF71">
        <v>9</v>
      </c>
      <c r="AG71">
        <v>0</v>
      </c>
      <c r="AH71">
        <v>0</v>
      </c>
      <c r="AI71">
        <v>61</v>
      </c>
      <c r="AJ71">
        <v>23</v>
      </c>
      <c r="AK71">
        <v>15</v>
      </c>
      <c r="AL71">
        <v>18</v>
      </c>
      <c r="AM71">
        <v>2</v>
      </c>
      <c r="AN71">
        <v>5</v>
      </c>
      <c r="AO71">
        <v>1</v>
      </c>
      <c r="AP71">
        <v>10</v>
      </c>
      <c r="AQ71">
        <v>51</v>
      </c>
      <c r="AR71">
        <v>0</v>
      </c>
      <c r="AS71">
        <v>8</v>
      </c>
      <c r="AT71">
        <v>0</v>
      </c>
      <c r="AU71">
        <v>1</v>
      </c>
      <c r="AV71">
        <v>69</v>
      </c>
      <c r="AW71">
        <v>5</v>
      </c>
      <c r="AX71">
        <v>54</v>
      </c>
    </row>
    <row r="72" spans="1:50" x14ac:dyDescent="0.3">
      <c r="A72">
        <v>0</v>
      </c>
      <c r="B72">
        <v>0</v>
      </c>
      <c r="C72">
        <v>0</v>
      </c>
      <c r="D72">
        <v>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7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7</v>
      </c>
    </row>
    <row r="73" spans="1:50" x14ac:dyDescent="0.3">
      <c r="A73">
        <v>12</v>
      </c>
      <c r="B73">
        <v>4</v>
      </c>
      <c r="C73">
        <v>0</v>
      </c>
      <c r="D73">
        <v>0</v>
      </c>
      <c r="E73">
        <v>0</v>
      </c>
      <c r="F73">
        <v>5</v>
      </c>
      <c r="G73">
        <v>0</v>
      </c>
      <c r="H73">
        <v>16</v>
      </c>
      <c r="I73">
        <v>2</v>
      </c>
      <c r="J73">
        <v>40</v>
      </c>
      <c r="K73">
        <v>27</v>
      </c>
      <c r="L73">
        <v>0</v>
      </c>
      <c r="M73">
        <v>10</v>
      </c>
      <c r="N73">
        <v>4</v>
      </c>
      <c r="O73">
        <v>8</v>
      </c>
      <c r="P73">
        <v>21</v>
      </c>
      <c r="Q73">
        <v>1</v>
      </c>
      <c r="R73">
        <v>0</v>
      </c>
      <c r="S73">
        <v>2</v>
      </c>
      <c r="T73">
        <v>2</v>
      </c>
      <c r="U73">
        <v>0</v>
      </c>
      <c r="V73">
        <v>2</v>
      </c>
      <c r="W73">
        <v>1</v>
      </c>
      <c r="X73">
        <v>0</v>
      </c>
      <c r="Y73">
        <v>1</v>
      </c>
      <c r="Z73">
        <v>4</v>
      </c>
      <c r="AA73">
        <v>0</v>
      </c>
      <c r="AB73">
        <v>1</v>
      </c>
      <c r="AC73">
        <v>8</v>
      </c>
      <c r="AD73">
        <v>0</v>
      </c>
      <c r="AE73">
        <v>23</v>
      </c>
      <c r="AF73">
        <v>0</v>
      </c>
      <c r="AG73">
        <v>1</v>
      </c>
      <c r="AH73">
        <v>0</v>
      </c>
      <c r="AI73">
        <v>122</v>
      </c>
      <c r="AJ73">
        <v>32</v>
      </c>
      <c r="AK73">
        <v>4</v>
      </c>
      <c r="AL73">
        <v>4</v>
      </c>
      <c r="AM73">
        <v>13</v>
      </c>
      <c r="AN73">
        <v>10</v>
      </c>
      <c r="AO73">
        <v>1</v>
      </c>
      <c r="AP73">
        <v>24</v>
      </c>
      <c r="AQ73">
        <v>0</v>
      </c>
      <c r="AR73">
        <v>0</v>
      </c>
      <c r="AS73">
        <v>24</v>
      </c>
      <c r="AT73">
        <v>2</v>
      </c>
      <c r="AU73">
        <v>1</v>
      </c>
      <c r="AV73">
        <v>94</v>
      </c>
      <c r="AW73">
        <v>20</v>
      </c>
      <c r="AX73">
        <v>39</v>
      </c>
    </row>
    <row r="74" spans="1:50" x14ac:dyDescent="0.3">
      <c r="A74">
        <v>2</v>
      </c>
      <c r="B74">
        <v>3</v>
      </c>
      <c r="C74">
        <v>26</v>
      </c>
      <c r="D74">
        <v>0</v>
      </c>
      <c r="E74">
        <v>23</v>
      </c>
      <c r="F74">
        <v>20</v>
      </c>
      <c r="G74">
        <v>55</v>
      </c>
      <c r="H74">
        <v>68</v>
      </c>
      <c r="I74">
        <v>5</v>
      </c>
      <c r="J74">
        <v>13</v>
      </c>
      <c r="K74">
        <v>31</v>
      </c>
      <c r="L74">
        <v>7</v>
      </c>
      <c r="M74">
        <v>24</v>
      </c>
      <c r="N74">
        <v>6</v>
      </c>
      <c r="O74">
        <v>0</v>
      </c>
      <c r="P74">
        <v>18</v>
      </c>
      <c r="Q74">
        <v>4</v>
      </c>
      <c r="R74">
        <v>6</v>
      </c>
      <c r="S74">
        <v>1</v>
      </c>
      <c r="T74">
        <v>9</v>
      </c>
      <c r="U74">
        <v>28</v>
      </c>
      <c r="V74">
        <v>9</v>
      </c>
      <c r="W74">
        <v>2</v>
      </c>
      <c r="X74">
        <v>60</v>
      </c>
      <c r="Y74">
        <v>2</v>
      </c>
      <c r="Z74">
        <v>13</v>
      </c>
      <c r="AA74">
        <v>2</v>
      </c>
      <c r="AB74">
        <v>16</v>
      </c>
      <c r="AC74">
        <v>38</v>
      </c>
      <c r="AD74">
        <v>0</v>
      </c>
      <c r="AE74">
        <v>43</v>
      </c>
      <c r="AF74">
        <v>18</v>
      </c>
      <c r="AG74">
        <v>1</v>
      </c>
      <c r="AH74">
        <v>4</v>
      </c>
      <c r="AI74">
        <v>61</v>
      </c>
      <c r="AJ74">
        <v>35</v>
      </c>
      <c r="AK74">
        <v>28</v>
      </c>
      <c r="AL74">
        <v>30</v>
      </c>
      <c r="AM74">
        <v>16</v>
      </c>
      <c r="AN74">
        <v>41</v>
      </c>
      <c r="AO74">
        <v>107</v>
      </c>
      <c r="AP74">
        <v>25</v>
      </c>
      <c r="AQ74">
        <v>244</v>
      </c>
      <c r="AR74">
        <v>15</v>
      </c>
      <c r="AS74">
        <v>10</v>
      </c>
      <c r="AT74">
        <v>4</v>
      </c>
      <c r="AU74">
        <v>2</v>
      </c>
      <c r="AV74">
        <v>77</v>
      </c>
      <c r="AW74">
        <v>13</v>
      </c>
      <c r="AX74">
        <v>19</v>
      </c>
    </row>
    <row r="75" spans="1:5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24</v>
      </c>
      <c r="I75">
        <v>0</v>
      </c>
      <c r="J75">
        <v>5</v>
      </c>
      <c r="K75">
        <v>4</v>
      </c>
      <c r="L75">
        <v>2</v>
      </c>
      <c r="M75">
        <v>0</v>
      </c>
      <c r="N75">
        <v>1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0</v>
      </c>
      <c r="AA75">
        <v>0</v>
      </c>
      <c r="AB75">
        <v>0</v>
      </c>
      <c r="AC75">
        <v>2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221</v>
      </c>
      <c r="AJ75">
        <v>0</v>
      </c>
      <c r="AK75">
        <v>4</v>
      </c>
      <c r="AL75">
        <v>27</v>
      </c>
      <c r="AM75">
        <v>0</v>
      </c>
      <c r="AN75">
        <v>5</v>
      </c>
      <c r="AO75">
        <v>30</v>
      </c>
      <c r="AP75">
        <v>8</v>
      </c>
      <c r="AQ75">
        <v>4</v>
      </c>
      <c r="AR75">
        <v>0</v>
      </c>
      <c r="AS75">
        <v>0</v>
      </c>
      <c r="AT75">
        <v>0</v>
      </c>
      <c r="AU75">
        <v>0</v>
      </c>
      <c r="AV75">
        <v>86</v>
      </c>
      <c r="AW75">
        <v>0</v>
      </c>
      <c r="AX75">
        <v>3</v>
      </c>
    </row>
    <row r="76" spans="1:5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197</v>
      </c>
      <c r="AJ76">
        <v>0</v>
      </c>
      <c r="AK76">
        <v>0</v>
      </c>
      <c r="AL76">
        <v>0</v>
      </c>
      <c r="AM76">
        <v>0</v>
      </c>
      <c r="AN76">
        <v>3</v>
      </c>
      <c r="AO76">
        <v>0</v>
      </c>
      <c r="AP76">
        <v>2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61</v>
      </c>
      <c r="AW76">
        <v>0</v>
      </c>
      <c r="AX76">
        <v>4</v>
      </c>
    </row>
    <row r="77" spans="1:50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2</v>
      </c>
      <c r="AO77">
        <v>0</v>
      </c>
      <c r="AP77">
        <v>0</v>
      </c>
      <c r="AQ77">
        <v>4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3">
      <c r="A79">
        <v>8</v>
      </c>
      <c r="B79">
        <v>45</v>
      </c>
      <c r="C79">
        <v>14</v>
      </c>
      <c r="D79">
        <v>0</v>
      </c>
      <c r="E79">
        <v>43</v>
      </c>
      <c r="F79">
        <v>43</v>
      </c>
      <c r="G79">
        <v>75</v>
      </c>
      <c r="H79">
        <v>6</v>
      </c>
      <c r="I79">
        <v>0</v>
      </c>
      <c r="J79">
        <v>0</v>
      </c>
      <c r="K79">
        <v>0</v>
      </c>
      <c r="L79">
        <v>1</v>
      </c>
      <c r="M79">
        <v>25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1</v>
      </c>
      <c r="U79">
        <v>17</v>
      </c>
      <c r="V79">
        <v>16</v>
      </c>
      <c r="W79">
        <v>0</v>
      </c>
      <c r="X79">
        <v>1</v>
      </c>
      <c r="Y79">
        <v>0</v>
      </c>
      <c r="Z79">
        <v>0</v>
      </c>
      <c r="AA79">
        <v>6</v>
      </c>
      <c r="AB79">
        <v>0</v>
      </c>
      <c r="AC79">
        <v>0</v>
      </c>
      <c r="AD79">
        <v>0</v>
      </c>
      <c r="AE79">
        <v>0</v>
      </c>
      <c r="AF79">
        <v>81</v>
      </c>
      <c r="AG79">
        <v>0</v>
      </c>
      <c r="AH79">
        <v>0</v>
      </c>
      <c r="AI79">
        <v>0</v>
      </c>
      <c r="AJ79">
        <v>70</v>
      </c>
      <c r="AK79">
        <v>2</v>
      </c>
      <c r="AL79">
        <v>0</v>
      </c>
      <c r="AM79">
        <v>54</v>
      </c>
      <c r="AN79">
        <v>12</v>
      </c>
      <c r="AO79">
        <v>0</v>
      </c>
      <c r="AP79">
        <v>0</v>
      </c>
      <c r="AQ79">
        <v>29</v>
      </c>
      <c r="AR79">
        <v>19</v>
      </c>
      <c r="AS79">
        <v>0</v>
      </c>
      <c r="AT79">
        <v>0</v>
      </c>
      <c r="AU79">
        <v>0</v>
      </c>
      <c r="AV79">
        <v>0</v>
      </c>
      <c r="AW79">
        <v>35</v>
      </c>
      <c r="AX79">
        <v>0</v>
      </c>
    </row>
    <row r="80" spans="1:50" x14ac:dyDescent="0.3">
      <c r="A80">
        <v>0</v>
      </c>
      <c r="B80">
        <v>0</v>
      </c>
      <c r="C80">
        <v>14</v>
      </c>
      <c r="D80">
        <v>48</v>
      </c>
      <c r="E80">
        <v>0</v>
      </c>
      <c r="F80">
        <v>0</v>
      </c>
      <c r="G80">
        <v>25</v>
      </c>
      <c r="H80">
        <v>0</v>
      </c>
      <c r="I80">
        <v>20</v>
      </c>
      <c r="J80">
        <v>56</v>
      </c>
      <c r="K80">
        <v>23</v>
      </c>
      <c r="L80">
        <v>2</v>
      </c>
      <c r="M80">
        <v>0</v>
      </c>
      <c r="N80">
        <v>6</v>
      </c>
      <c r="O80">
        <v>12</v>
      </c>
      <c r="P80">
        <v>4</v>
      </c>
      <c r="Q80">
        <v>14</v>
      </c>
      <c r="R80">
        <v>9</v>
      </c>
      <c r="S80">
        <v>16</v>
      </c>
      <c r="T80">
        <v>0</v>
      </c>
      <c r="U80">
        <v>1</v>
      </c>
      <c r="V80">
        <v>0</v>
      </c>
      <c r="W80">
        <v>4</v>
      </c>
      <c r="X80">
        <v>29</v>
      </c>
      <c r="Y80">
        <v>2</v>
      </c>
      <c r="Z80">
        <v>20</v>
      </c>
      <c r="AA80">
        <v>0</v>
      </c>
      <c r="AB80">
        <v>48</v>
      </c>
      <c r="AC80">
        <v>32</v>
      </c>
      <c r="AD80">
        <v>4</v>
      </c>
      <c r="AE80">
        <v>95</v>
      </c>
      <c r="AF80">
        <v>0</v>
      </c>
      <c r="AG80">
        <v>3</v>
      </c>
      <c r="AH80">
        <v>8</v>
      </c>
      <c r="AI80">
        <v>72</v>
      </c>
      <c r="AJ80">
        <v>0</v>
      </c>
      <c r="AK80">
        <v>26</v>
      </c>
      <c r="AL80">
        <v>75</v>
      </c>
      <c r="AM80">
        <v>0</v>
      </c>
      <c r="AN80">
        <v>47</v>
      </c>
      <c r="AO80">
        <v>274</v>
      </c>
      <c r="AP80">
        <v>9</v>
      </c>
      <c r="AQ80">
        <v>1021</v>
      </c>
      <c r="AR80">
        <v>0</v>
      </c>
      <c r="AS80">
        <v>47</v>
      </c>
      <c r="AT80">
        <v>8</v>
      </c>
      <c r="AU80">
        <v>3</v>
      </c>
      <c r="AV80">
        <v>598</v>
      </c>
      <c r="AW80">
        <v>1</v>
      </c>
      <c r="AX80">
        <v>178</v>
      </c>
    </row>
    <row r="81" spans="1:50" x14ac:dyDescent="0.3">
      <c r="A81">
        <v>1</v>
      </c>
      <c r="B81">
        <v>0</v>
      </c>
      <c r="C81">
        <v>0</v>
      </c>
      <c r="D81">
        <v>0</v>
      </c>
      <c r="E81">
        <v>9</v>
      </c>
      <c r="F81">
        <v>3</v>
      </c>
      <c r="G81">
        <v>1</v>
      </c>
      <c r="H81">
        <v>0</v>
      </c>
      <c r="I81">
        <v>0</v>
      </c>
      <c r="J81">
        <v>1</v>
      </c>
      <c r="K81">
        <v>0</v>
      </c>
      <c r="L81">
        <v>0</v>
      </c>
      <c r="M81">
        <v>11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3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203</v>
      </c>
      <c r="AK81">
        <v>0</v>
      </c>
      <c r="AL81">
        <v>0</v>
      </c>
      <c r="AM81">
        <v>1</v>
      </c>
      <c r="AN81">
        <v>2</v>
      </c>
      <c r="AO81">
        <v>4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8</v>
      </c>
      <c r="AX81">
        <v>0</v>
      </c>
    </row>
    <row r="82" spans="1:50" x14ac:dyDescent="0.3">
      <c r="A82">
        <v>4</v>
      </c>
      <c r="B82">
        <v>15</v>
      </c>
      <c r="C82">
        <v>17</v>
      </c>
      <c r="D82">
        <v>6</v>
      </c>
      <c r="E82">
        <v>11</v>
      </c>
      <c r="F82">
        <v>8</v>
      </c>
      <c r="G82">
        <v>102</v>
      </c>
      <c r="H82">
        <v>2</v>
      </c>
      <c r="I82">
        <v>7</v>
      </c>
      <c r="J82">
        <v>11</v>
      </c>
      <c r="K82">
        <v>9</v>
      </c>
      <c r="L82">
        <v>4</v>
      </c>
      <c r="M82">
        <v>8</v>
      </c>
      <c r="N82">
        <v>1</v>
      </c>
      <c r="O82">
        <v>11</v>
      </c>
      <c r="P82">
        <v>12</v>
      </c>
      <c r="Q82">
        <v>2</v>
      </c>
      <c r="R82">
        <v>9</v>
      </c>
      <c r="S82">
        <v>8</v>
      </c>
      <c r="T82">
        <v>7</v>
      </c>
      <c r="U82">
        <v>56</v>
      </c>
      <c r="V82">
        <v>5</v>
      </c>
      <c r="W82">
        <v>3</v>
      </c>
      <c r="X82">
        <v>17</v>
      </c>
      <c r="Y82">
        <v>0</v>
      </c>
      <c r="Z82">
        <v>2</v>
      </c>
      <c r="AA82">
        <v>1</v>
      </c>
      <c r="AB82">
        <v>2</v>
      </c>
      <c r="AC82">
        <v>22</v>
      </c>
      <c r="AD82">
        <v>1</v>
      </c>
      <c r="AE82">
        <v>26</v>
      </c>
      <c r="AF82">
        <v>23</v>
      </c>
      <c r="AG82">
        <v>9</v>
      </c>
      <c r="AH82">
        <v>2</v>
      </c>
      <c r="AI82">
        <v>8</v>
      </c>
      <c r="AJ82">
        <v>62</v>
      </c>
      <c r="AK82">
        <v>15</v>
      </c>
      <c r="AL82">
        <v>3</v>
      </c>
      <c r="AM82">
        <v>31</v>
      </c>
      <c r="AN82">
        <v>44</v>
      </c>
      <c r="AO82">
        <v>3</v>
      </c>
      <c r="AP82">
        <v>9</v>
      </c>
      <c r="AQ82">
        <v>78</v>
      </c>
      <c r="AR82">
        <v>17</v>
      </c>
      <c r="AS82">
        <v>3</v>
      </c>
      <c r="AT82">
        <v>5</v>
      </c>
      <c r="AU82">
        <v>1</v>
      </c>
      <c r="AV82">
        <v>3</v>
      </c>
      <c r="AW82">
        <v>7</v>
      </c>
      <c r="AX82">
        <v>27</v>
      </c>
    </row>
    <row r="83" spans="1:50" x14ac:dyDescent="0.3">
      <c r="A83">
        <v>0</v>
      </c>
      <c r="B83">
        <v>5</v>
      </c>
      <c r="C83">
        <v>0</v>
      </c>
      <c r="D83">
        <v>0</v>
      </c>
      <c r="E83">
        <v>1</v>
      </c>
      <c r="F83">
        <v>0</v>
      </c>
      <c r="G83">
        <v>3</v>
      </c>
      <c r="H83">
        <v>0</v>
      </c>
      <c r="I83">
        <v>0</v>
      </c>
      <c r="J83">
        <v>0</v>
      </c>
      <c r="K83">
        <v>0</v>
      </c>
      <c r="L83">
        <v>0</v>
      </c>
      <c r="M83">
        <v>12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5</v>
      </c>
      <c r="AG83">
        <v>0</v>
      </c>
      <c r="AH83">
        <v>0</v>
      </c>
      <c r="AI83">
        <v>0</v>
      </c>
      <c r="AJ83">
        <v>58</v>
      </c>
      <c r="AK83">
        <v>0</v>
      </c>
      <c r="AL83">
        <v>0</v>
      </c>
      <c r="AM83">
        <v>8</v>
      </c>
      <c r="AN83">
        <v>0</v>
      </c>
      <c r="AO83">
        <v>0</v>
      </c>
      <c r="AP83">
        <v>0</v>
      </c>
      <c r="AQ83">
        <v>11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</v>
      </c>
      <c r="AX83">
        <v>0</v>
      </c>
    </row>
    <row r="84" spans="1:5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1</v>
      </c>
    </row>
    <row r="85" spans="1:50" x14ac:dyDescent="0.3">
      <c r="A85">
        <v>0</v>
      </c>
      <c r="B85">
        <v>17</v>
      </c>
      <c r="C85">
        <v>13</v>
      </c>
      <c r="D85">
        <v>9</v>
      </c>
      <c r="E85">
        <v>6</v>
      </c>
      <c r="F85">
        <v>10</v>
      </c>
      <c r="G85">
        <v>38</v>
      </c>
      <c r="H85">
        <v>16</v>
      </c>
      <c r="I85">
        <v>5</v>
      </c>
      <c r="J85">
        <v>8</v>
      </c>
      <c r="K85">
        <v>11</v>
      </c>
      <c r="L85">
        <v>3</v>
      </c>
      <c r="M85">
        <v>15</v>
      </c>
      <c r="N85">
        <v>0</v>
      </c>
      <c r="O85">
        <v>11</v>
      </c>
      <c r="P85">
        <v>4</v>
      </c>
      <c r="Q85">
        <v>1</v>
      </c>
      <c r="R85">
        <v>1</v>
      </c>
      <c r="S85">
        <v>3</v>
      </c>
      <c r="T85">
        <v>2</v>
      </c>
      <c r="U85">
        <v>8</v>
      </c>
      <c r="V85">
        <v>1</v>
      </c>
      <c r="W85">
        <v>1</v>
      </c>
      <c r="X85">
        <v>13</v>
      </c>
      <c r="Y85">
        <v>0</v>
      </c>
      <c r="Z85">
        <v>4</v>
      </c>
      <c r="AA85">
        <v>0</v>
      </c>
      <c r="AB85">
        <v>1</v>
      </c>
      <c r="AC85">
        <v>10</v>
      </c>
      <c r="AD85">
        <v>0</v>
      </c>
      <c r="AE85">
        <v>32</v>
      </c>
      <c r="AF85">
        <v>19</v>
      </c>
      <c r="AG85">
        <v>2</v>
      </c>
      <c r="AH85">
        <v>1</v>
      </c>
      <c r="AI85">
        <v>16</v>
      </c>
      <c r="AJ85">
        <v>28</v>
      </c>
      <c r="AK85">
        <v>9</v>
      </c>
      <c r="AL85">
        <v>20</v>
      </c>
      <c r="AM85">
        <v>17</v>
      </c>
      <c r="AN85">
        <v>21</v>
      </c>
      <c r="AO85">
        <v>12</v>
      </c>
      <c r="AP85">
        <v>3</v>
      </c>
      <c r="AQ85">
        <v>113</v>
      </c>
      <c r="AR85">
        <v>4</v>
      </c>
      <c r="AS85">
        <v>7</v>
      </c>
      <c r="AT85">
        <v>4</v>
      </c>
      <c r="AU85">
        <v>0</v>
      </c>
      <c r="AV85">
        <v>6</v>
      </c>
      <c r="AW85">
        <v>1</v>
      </c>
      <c r="AX85">
        <v>25</v>
      </c>
    </row>
    <row r="86" spans="1:50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3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3</v>
      </c>
      <c r="AX88">
        <v>2</v>
      </c>
    </row>
    <row r="89" spans="1:50" x14ac:dyDescent="0.3">
      <c r="A89">
        <v>3</v>
      </c>
      <c r="B89">
        <v>25</v>
      </c>
      <c r="C89">
        <v>35</v>
      </c>
      <c r="D89">
        <v>12</v>
      </c>
      <c r="E89">
        <v>7</v>
      </c>
      <c r="F89">
        <v>8</v>
      </c>
      <c r="G89">
        <v>156</v>
      </c>
      <c r="H89">
        <v>10</v>
      </c>
      <c r="I89">
        <v>5</v>
      </c>
      <c r="J89">
        <v>24</v>
      </c>
      <c r="K89">
        <v>7</v>
      </c>
      <c r="L89">
        <v>2</v>
      </c>
      <c r="M89">
        <v>14</v>
      </c>
      <c r="N89">
        <v>0</v>
      </c>
      <c r="O89">
        <v>6</v>
      </c>
      <c r="P89">
        <v>4</v>
      </c>
      <c r="Q89">
        <v>1</v>
      </c>
      <c r="R89">
        <v>15</v>
      </c>
      <c r="S89">
        <v>7</v>
      </c>
      <c r="T89">
        <v>2</v>
      </c>
      <c r="U89">
        <v>66</v>
      </c>
      <c r="V89">
        <v>0</v>
      </c>
      <c r="W89">
        <v>1</v>
      </c>
      <c r="X89">
        <v>55</v>
      </c>
      <c r="Y89">
        <v>0</v>
      </c>
      <c r="Z89">
        <v>3</v>
      </c>
      <c r="AA89">
        <v>0</v>
      </c>
      <c r="AB89">
        <v>3</v>
      </c>
      <c r="AC89">
        <v>33</v>
      </c>
      <c r="AD89">
        <v>4</v>
      </c>
      <c r="AE89">
        <v>20</v>
      </c>
      <c r="AF89">
        <v>79</v>
      </c>
      <c r="AG89">
        <v>4</v>
      </c>
      <c r="AH89">
        <v>1</v>
      </c>
      <c r="AI89">
        <v>9</v>
      </c>
      <c r="AJ89">
        <v>48</v>
      </c>
      <c r="AK89">
        <v>19</v>
      </c>
      <c r="AL89">
        <v>104</v>
      </c>
      <c r="AM89">
        <v>46</v>
      </c>
      <c r="AN89">
        <v>117</v>
      </c>
      <c r="AO89">
        <v>7</v>
      </c>
      <c r="AP89">
        <v>1</v>
      </c>
      <c r="AQ89">
        <v>424</v>
      </c>
      <c r="AR89">
        <v>14</v>
      </c>
      <c r="AS89">
        <v>19</v>
      </c>
      <c r="AT89">
        <v>0</v>
      </c>
      <c r="AU89">
        <v>0</v>
      </c>
      <c r="AV89">
        <v>14</v>
      </c>
      <c r="AW89">
        <v>8</v>
      </c>
      <c r="AX89">
        <v>46</v>
      </c>
    </row>
    <row r="90" spans="1:50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128</v>
      </c>
      <c r="I91">
        <v>0</v>
      </c>
      <c r="J91">
        <v>2</v>
      </c>
      <c r="K91">
        <v>1</v>
      </c>
      <c r="L91">
        <v>9</v>
      </c>
      <c r="M91">
        <v>0</v>
      </c>
      <c r="N91">
        <v>0</v>
      </c>
      <c r="O91">
        <v>0</v>
      </c>
      <c r="P91">
        <v>5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3</v>
      </c>
      <c r="AA91">
        <v>0</v>
      </c>
      <c r="AB91">
        <v>0</v>
      </c>
      <c r="AC91">
        <v>9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221</v>
      </c>
      <c r="AJ91">
        <v>0</v>
      </c>
      <c r="AK91">
        <v>17</v>
      </c>
      <c r="AL91">
        <v>16</v>
      </c>
      <c r="AM91">
        <v>0</v>
      </c>
      <c r="AN91">
        <v>6</v>
      </c>
      <c r="AO91">
        <v>308</v>
      </c>
      <c r="AP91">
        <v>32</v>
      </c>
      <c r="AQ91">
        <v>13</v>
      </c>
      <c r="AR91">
        <v>0</v>
      </c>
      <c r="AS91">
        <v>2</v>
      </c>
      <c r="AT91">
        <v>0</v>
      </c>
      <c r="AU91">
        <v>1</v>
      </c>
      <c r="AV91">
        <v>360</v>
      </c>
      <c r="AW91">
        <v>0</v>
      </c>
      <c r="AX91">
        <v>7</v>
      </c>
    </row>
    <row r="92" spans="1:50" x14ac:dyDescent="0.3">
      <c r="A92">
        <v>1</v>
      </c>
      <c r="B92">
        <v>8</v>
      </c>
      <c r="C92">
        <v>0</v>
      </c>
      <c r="D92">
        <v>48</v>
      </c>
      <c r="E92">
        <v>5</v>
      </c>
      <c r="F92">
        <v>6</v>
      </c>
      <c r="G92">
        <v>0</v>
      </c>
      <c r="H92">
        <v>0</v>
      </c>
      <c r="I92">
        <v>24</v>
      </c>
      <c r="J92">
        <v>15</v>
      </c>
      <c r="K92">
        <v>0</v>
      </c>
      <c r="L92">
        <v>0</v>
      </c>
      <c r="M92">
        <v>15</v>
      </c>
      <c r="N92">
        <v>3</v>
      </c>
      <c r="O92">
        <v>15</v>
      </c>
      <c r="P92">
        <v>6</v>
      </c>
      <c r="Q92">
        <v>14</v>
      </c>
      <c r="R92">
        <v>10</v>
      </c>
      <c r="S92">
        <v>23</v>
      </c>
      <c r="T92">
        <v>2</v>
      </c>
      <c r="U92">
        <v>0</v>
      </c>
      <c r="V92">
        <v>0</v>
      </c>
      <c r="W92">
        <v>3</v>
      </c>
      <c r="X92">
        <v>0</v>
      </c>
      <c r="Y92">
        <v>6</v>
      </c>
      <c r="Z92">
        <v>5</v>
      </c>
      <c r="AA92">
        <v>0</v>
      </c>
      <c r="AB92">
        <v>36</v>
      </c>
      <c r="AC92">
        <v>4</v>
      </c>
      <c r="AD92">
        <v>3</v>
      </c>
      <c r="AE92">
        <v>127</v>
      </c>
      <c r="AF92">
        <v>0</v>
      </c>
      <c r="AG92">
        <v>1</v>
      </c>
      <c r="AH92">
        <v>6</v>
      </c>
      <c r="AI92">
        <v>38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25</v>
      </c>
      <c r="AQ92">
        <v>90</v>
      </c>
      <c r="AR92">
        <v>0</v>
      </c>
      <c r="AS92">
        <v>28</v>
      </c>
      <c r="AT92">
        <v>2</v>
      </c>
      <c r="AU92">
        <v>8</v>
      </c>
      <c r="AV92">
        <v>541</v>
      </c>
      <c r="AW92">
        <v>39</v>
      </c>
      <c r="AX92">
        <v>186</v>
      </c>
    </row>
    <row r="93" spans="1:50" x14ac:dyDescent="0.3">
      <c r="A93">
        <v>6</v>
      </c>
      <c r="B93">
        <v>19</v>
      </c>
      <c r="C93">
        <v>2</v>
      </c>
      <c r="D93">
        <v>36</v>
      </c>
      <c r="E93">
        <v>10</v>
      </c>
      <c r="F93">
        <v>8</v>
      </c>
      <c r="G93">
        <v>73</v>
      </c>
      <c r="H93">
        <v>2</v>
      </c>
      <c r="I93">
        <v>19</v>
      </c>
      <c r="J93">
        <v>14</v>
      </c>
      <c r="K93">
        <v>3</v>
      </c>
      <c r="L93">
        <v>1</v>
      </c>
      <c r="M93">
        <v>23</v>
      </c>
      <c r="N93">
        <v>1</v>
      </c>
      <c r="O93">
        <v>2</v>
      </c>
      <c r="P93">
        <v>0</v>
      </c>
      <c r="Q93">
        <v>4</v>
      </c>
      <c r="R93">
        <v>4</v>
      </c>
      <c r="S93">
        <v>2</v>
      </c>
      <c r="T93">
        <v>4</v>
      </c>
      <c r="U93">
        <v>8</v>
      </c>
      <c r="V93">
        <v>3</v>
      </c>
      <c r="W93">
        <v>1</v>
      </c>
      <c r="X93">
        <v>8</v>
      </c>
      <c r="Y93">
        <v>0</v>
      </c>
      <c r="Z93">
        <v>1</v>
      </c>
      <c r="AA93">
        <v>2</v>
      </c>
      <c r="AB93">
        <v>2</v>
      </c>
      <c r="AC93">
        <v>8</v>
      </c>
      <c r="AD93">
        <v>1</v>
      </c>
      <c r="AE93">
        <v>9</v>
      </c>
      <c r="AF93">
        <v>53</v>
      </c>
      <c r="AG93">
        <v>0</v>
      </c>
      <c r="AH93">
        <v>0</v>
      </c>
      <c r="AI93">
        <v>3</v>
      </c>
      <c r="AJ93">
        <v>97</v>
      </c>
      <c r="AK93">
        <v>1</v>
      </c>
      <c r="AL93">
        <v>9</v>
      </c>
      <c r="AM93">
        <v>33</v>
      </c>
      <c r="AN93">
        <v>4</v>
      </c>
      <c r="AO93">
        <v>0</v>
      </c>
      <c r="AP93">
        <v>3</v>
      </c>
      <c r="AQ93">
        <v>54</v>
      </c>
      <c r="AR93">
        <v>8</v>
      </c>
      <c r="AS93">
        <v>0</v>
      </c>
      <c r="AT93">
        <v>0</v>
      </c>
      <c r="AU93">
        <v>1</v>
      </c>
      <c r="AV93">
        <v>6</v>
      </c>
      <c r="AW93">
        <v>37</v>
      </c>
      <c r="AX93">
        <v>17</v>
      </c>
    </row>
    <row r="94" spans="1:50" x14ac:dyDescent="0.3">
      <c r="A94">
        <v>0</v>
      </c>
      <c r="B94">
        <v>0</v>
      </c>
      <c r="C94">
        <v>0</v>
      </c>
      <c r="D94">
        <v>15</v>
      </c>
      <c r="E94">
        <v>0</v>
      </c>
      <c r="F94">
        <v>0</v>
      </c>
      <c r="G94">
        <v>0</v>
      </c>
      <c r="H94">
        <v>0</v>
      </c>
      <c r="I94">
        <v>6</v>
      </c>
      <c r="J94">
        <v>12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  <c r="Q94">
        <v>2</v>
      </c>
      <c r="R94">
        <v>52</v>
      </c>
      <c r="S94">
        <v>10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46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4</v>
      </c>
      <c r="AR94">
        <v>0</v>
      </c>
      <c r="AS94">
        <v>2</v>
      </c>
      <c r="AT94">
        <v>0</v>
      </c>
      <c r="AU94">
        <v>0</v>
      </c>
      <c r="AV94">
        <v>0</v>
      </c>
      <c r="AW94">
        <v>0</v>
      </c>
      <c r="AX94">
        <v>19</v>
      </c>
    </row>
    <row r="95" spans="1:50" x14ac:dyDescent="0.3">
      <c r="A95">
        <v>0</v>
      </c>
      <c r="B95">
        <v>0</v>
      </c>
      <c r="C95">
        <v>0</v>
      </c>
      <c r="D95">
        <v>11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8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21</v>
      </c>
      <c r="S96">
        <v>3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25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2</v>
      </c>
    </row>
    <row r="97" spans="1:50" x14ac:dyDescent="0.3">
      <c r="A97">
        <v>0</v>
      </c>
      <c r="B97">
        <v>0</v>
      </c>
      <c r="C97">
        <v>0</v>
      </c>
      <c r="D97">
        <v>16</v>
      </c>
      <c r="E97">
        <v>0</v>
      </c>
      <c r="F97">
        <v>0</v>
      </c>
      <c r="G97">
        <v>0</v>
      </c>
      <c r="H97">
        <v>0</v>
      </c>
      <c r="I97">
        <v>7</v>
      </c>
      <c r="J97">
        <v>16</v>
      </c>
      <c r="K97">
        <v>0</v>
      </c>
      <c r="L97">
        <v>0</v>
      </c>
      <c r="M97">
        <v>2</v>
      </c>
      <c r="N97">
        <v>0</v>
      </c>
      <c r="O97">
        <v>2</v>
      </c>
      <c r="P97">
        <v>0</v>
      </c>
      <c r="Q97">
        <v>7</v>
      </c>
      <c r="R97">
        <v>48</v>
      </c>
      <c r="S97">
        <v>16</v>
      </c>
      <c r="T97">
        <v>0</v>
      </c>
      <c r="U97">
        <v>0</v>
      </c>
      <c r="V97">
        <v>0</v>
      </c>
      <c r="W97">
        <v>0</v>
      </c>
      <c r="X97">
        <v>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38</v>
      </c>
      <c r="AF97">
        <v>19</v>
      </c>
      <c r="AG97">
        <v>0</v>
      </c>
      <c r="AH97">
        <v>0</v>
      </c>
      <c r="AI97">
        <v>0</v>
      </c>
      <c r="AJ97">
        <v>0</v>
      </c>
      <c r="AK97">
        <v>2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3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38</v>
      </c>
    </row>
    <row r="98" spans="1:5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6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3">
      <c r="A99">
        <v>3</v>
      </c>
      <c r="B99">
        <v>0</v>
      </c>
      <c r="C99">
        <v>0</v>
      </c>
      <c r="D99">
        <v>2</v>
      </c>
      <c r="E99">
        <v>0</v>
      </c>
      <c r="F99">
        <v>0</v>
      </c>
      <c r="G99">
        <v>0</v>
      </c>
      <c r="H99">
        <v>0</v>
      </c>
      <c r="I99">
        <v>0</v>
      </c>
      <c r="J99">
        <v>5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3</v>
      </c>
      <c r="R99">
        <v>9</v>
      </c>
      <c r="S99">
        <v>0</v>
      </c>
      <c r="T99">
        <v>0</v>
      </c>
      <c r="U99">
        <v>0</v>
      </c>
      <c r="V99">
        <v>0</v>
      </c>
      <c r="W99">
        <v>0</v>
      </c>
      <c r="X99">
        <v>4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16</v>
      </c>
      <c r="AF99">
        <v>73</v>
      </c>
      <c r="AG99">
        <v>0</v>
      </c>
      <c r="AH99">
        <v>0</v>
      </c>
      <c r="AI99">
        <v>0</v>
      </c>
      <c r="AJ99">
        <v>1</v>
      </c>
      <c r="AK99">
        <v>14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24</v>
      </c>
      <c r="AR99">
        <v>3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3</v>
      </c>
    </row>
    <row r="100" spans="1:50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3</v>
      </c>
      <c r="AF101">
        <v>5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7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7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5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2</v>
      </c>
    </row>
    <row r="103" spans="1:5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7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7</v>
      </c>
      <c r="AF103">
        <v>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9</v>
      </c>
    </row>
    <row r="104" spans="1:50" x14ac:dyDescent="0.3">
      <c r="A104">
        <v>0</v>
      </c>
      <c r="B104">
        <v>4</v>
      </c>
      <c r="C104">
        <v>2</v>
      </c>
      <c r="D104">
        <v>0</v>
      </c>
      <c r="E104">
        <v>2</v>
      </c>
      <c r="F104">
        <v>3</v>
      </c>
      <c r="G104">
        <v>8</v>
      </c>
      <c r="H104">
        <v>10</v>
      </c>
      <c r="I104">
        <v>0</v>
      </c>
      <c r="J104">
        <v>10</v>
      </c>
      <c r="K104">
        <v>1</v>
      </c>
      <c r="L104">
        <v>5</v>
      </c>
      <c r="M104">
        <v>11</v>
      </c>
      <c r="N104">
        <v>1</v>
      </c>
      <c r="O104">
        <v>0</v>
      </c>
      <c r="P104">
        <v>7</v>
      </c>
      <c r="Q104">
        <v>0</v>
      </c>
      <c r="R104">
        <v>0</v>
      </c>
      <c r="S104">
        <v>1</v>
      </c>
      <c r="T104">
        <v>0</v>
      </c>
      <c r="U104">
        <v>7</v>
      </c>
      <c r="V104">
        <v>2</v>
      </c>
      <c r="W104">
        <v>0</v>
      </c>
      <c r="X104">
        <v>7</v>
      </c>
      <c r="Y104">
        <v>0</v>
      </c>
      <c r="Z104">
        <v>10</v>
      </c>
      <c r="AA104">
        <v>0</v>
      </c>
      <c r="AB104">
        <v>5</v>
      </c>
      <c r="AC104">
        <v>34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77</v>
      </c>
      <c r="AJ104">
        <v>30</v>
      </c>
      <c r="AK104">
        <v>11</v>
      </c>
      <c r="AL104">
        <v>3</v>
      </c>
      <c r="AM104">
        <v>9</v>
      </c>
      <c r="AN104">
        <v>16</v>
      </c>
      <c r="AO104">
        <v>362</v>
      </c>
      <c r="AP104">
        <v>9</v>
      </c>
      <c r="AQ104">
        <v>21</v>
      </c>
      <c r="AR104">
        <v>1</v>
      </c>
      <c r="AS104">
        <v>0</v>
      </c>
      <c r="AT104">
        <v>0</v>
      </c>
      <c r="AU104">
        <v>1</v>
      </c>
      <c r="AV104">
        <v>45</v>
      </c>
      <c r="AW104">
        <v>0</v>
      </c>
      <c r="AX104">
        <v>70</v>
      </c>
    </row>
    <row r="105" spans="1:5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7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30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4</v>
      </c>
      <c r="AU106">
        <v>0</v>
      </c>
      <c r="AV106">
        <v>0</v>
      </c>
      <c r="AW106">
        <v>0</v>
      </c>
      <c r="AX106">
        <v>0</v>
      </c>
    </row>
    <row r="107" spans="1:5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3">
      <c r="A108">
        <v>1</v>
      </c>
      <c r="B108">
        <v>11</v>
      </c>
      <c r="C108">
        <v>0</v>
      </c>
      <c r="D108">
        <v>0</v>
      </c>
      <c r="E108">
        <v>0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9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</row>
    <row r="109" spans="1:50" x14ac:dyDescent="0.3">
      <c r="A109">
        <v>3</v>
      </c>
      <c r="B109">
        <v>0</v>
      </c>
      <c r="C109">
        <v>0</v>
      </c>
      <c r="D109">
        <v>0</v>
      </c>
      <c r="E109">
        <v>11</v>
      </c>
      <c r="F109">
        <v>4</v>
      </c>
      <c r="G109">
        <v>4</v>
      </c>
      <c r="H109">
        <v>160</v>
      </c>
      <c r="I109">
        <v>13</v>
      </c>
      <c r="J109">
        <v>7</v>
      </c>
      <c r="K109">
        <v>11</v>
      </c>
      <c r="L109">
        <v>3</v>
      </c>
      <c r="M109">
        <v>2</v>
      </c>
      <c r="N109">
        <v>5</v>
      </c>
      <c r="O109">
        <v>0</v>
      </c>
      <c r="P109">
        <v>5</v>
      </c>
      <c r="Q109">
        <v>4</v>
      </c>
      <c r="R109">
        <v>6</v>
      </c>
      <c r="S109">
        <v>28</v>
      </c>
      <c r="T109">
        <v>2</v>
      </c>
      <c r="U109">
        <v>2</v>
      </c>
      <c r="V109">
        <v>1</v>
      </c>
      <c r="W109">
        <v>2</v>
      </c>
      <c r="X109">
        <v>4</v>
      </c>
      <c r="Y109">
        <v>0</v>
      </c>
      <c r="Z109">
        <v>11</v>
      </c>
      <c r="AA109">
        <v>0</v>
      </c>
      <c r="AB109">
        <v>6</v>
      </c>
      <c r="AC109">
        <v>12</v>
      </c>
      <c r="AD109">
        <v>2</v>
      </c>
      <c r="AE109">
        <v>84</v>
      </c>
      <c r="AF109">
        <v>6</v>
      </c>
      <c r="AG109">
        <v>0</v>
      </c>
      <c r="AH109">
        <v>0</v>
      </c>
      <c r="AI109">
        <v>46</v>
      </c>
      <c r="AJ109">
        <v>27</v>
      </c>
      <c r="AK109">
        <v>0</v>
      </c>
      <c r="AL109">
        <v>0</v>
      </c>
      <c r="AM109">
        <v>12</v>
      </c>
      <c r="AN109">
        <v>4</v>
      </c>
      <c r="AO109">
        <v>2</v>
      </c>
      <c r="AP109">
        <v>22</v>
      </c>
      <c r="AQ109">
        <v>0</v>
      </c>
      <c r="AR109">
        <v>1</v>
      </c>
      <c r="AS109">
        <v>1</v>
      </c>
      <c r="AT109">
        <v>0</v>
      </c>
      <c r="AU109">
        <v>2</v>
      </c>
      <c r="AV109">
        <v>175</v>
      </c>
      <c r="AW109">
        <v>0</v>
      </c>
      <c r="AX109">
        <v>56</v>
      </c>
    </row>
    <row r="110" spans="1:50" x14ac:dyDescent="0.3">
      <c r="A110">
        <v>1</v>
      </c>
      <c r="B110">
        <v>23</v>
      </c>
      <c r="C110">
        <v>7</v>
      </c>
      <c r="D110">
        <v>6</v>
      </c>
      <c r="E110">
        <v>16</v>
      </c>
      <c r="F110">
        <v>12</v>
      </c>
      <c r="G110">
        <v>73</v>
      </c>
      <c r="H110">
        <v>35</v>
      </c>
      <c r="I110">
        <v>1</v>
      </c>
      <c r="J110">
        <v>14</v>
      </c>
      <c r="K110">
        <v>11</v>
      </c>
      <c r="L110">
        <v>3</v>
      </c>
      <c r="M110">
        <v>15</v>
      </c>
      <c r="N110">
        <v>1</v>
      </c>
      <c r="O110">
        <v>2</v>
      </c>
      <c r="P110">
        <v>17</v>
      </c>
      <c r="Q110">
        <v>3</v>
      </c>
      <c r="R110">
        <v>12</v>
      </c>
      <c r="S110">
        <v>15</v>
      </c>
      <c r="T110">
        <v>4</v>
      </c>
      <c r="U110">
        <v>36</v>
      </c>
      <c r="V110">
        <v>6</v>
      </c>
      <c r="W110">
        <v>0</v>
      </c>
      <c r="X110">
        <v>44</v>
      </c>
      <c r="Y110">
        <v>2</v>
      </c>
      <c r="Z110">
        <v>5</v>
      </c>
      <c r="AA110">
        <v>1</v>
      </c>
      <c r="AB110">
        <v>0</v>
      </c>
      <c r="AC110">
        <v>36</v>
      </c>
      <c r="AD110">
        <v>0</v>
      </c>
      <c r="AE110">
        <v>35</v>
      </c>
      <c r="AF110">
        <v>23</v>
      </c>
      <c r="AG110">
        <v>3</v>
      </c>
      <c r="AH110">
        <v>0</v>
      </c>
      <c r="AI110">
        <v>30</v>
      </c>
      <c r="AJ110">
        <v>36</v>
      </c>
      <c r="AK110">
        <v>19</v>
      </c>
      <c r="AL110">
        <v>22</v>
      </c>
      <c r="AM110">
        <v>24</v>
      </c>
      <c r="AN110">
        <v>42</v>
      </c>
      <c r="AO110">
        <v>17</v>
      </c>
      <c r="AP110">
        <v>10</v>
      </c>
      <c r="AQ110">
        <v>117</v>
      </c>
      <c r="AR110">
        <v>8</v>
      </c>
      <c r="AS110">
        <v>12</v>
      </c>
      <c r="AT110">
        <v>6</v>
      </c>
      <c r="AU110">
        <v>0</v>
      </c>
      <c r="AV110">
        <v>5</v>
      </c>
      <c r="AW110">
        <v>16</v>
      </c>
      <c r="AX110">
        <v>27</v>
      </c>
    </row>
    <row r="111" spans="1:50" x14ac:dyDescent="0.3">
      <c r="A111">
        <v>0</v>
      </c>
      <c r="B111">
        <v>0</v>
      </c>
      <c r="C111">
        <v>0</v>
      </c>
      <c r="D111">
        <v>0</v>
      </c>
      <c r="E111">
        <v>6</v>
      </c>
      <c r="F111">
        <v>3</v>
      </c>
      <c r="G111">
        <v>0</v>
      </c>
      <c r="H111">
        <v>0</v>
      </c>
      <c r="I111">
        <v>0</v>
      </c>
      <c r="J111">
        <v>5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4</v>
      </c>
      <c r="AG111">
        <v>0</v>
      </c>
      <c r="AH111">
        <v>0</v>
      </c>
      <c r="AI111">
        <v>37</v>
      </c>
      <c r="AJ111">
        <v>0</v>
      </c>
      <c r="AK111">
        <v>2</v>
      </c>
      <c r="AL111">
        <v>0</v>
      </c>
      <c r="AM111">
        <v>0</v>
      </c>
      <c r="AN111">
        <v>31</v>
      </c>
      <c r="AO111">
        <v>10</v>
      </c>
      <c r="AP111">
        <v>2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20</v>
      </c>
      <c r="AW111">
        <v>0</v>
      </c>
      <c r="AX111">
        <v>1</v>
      </c>
    </row>
    <row r="112" spans="1:50" x14ac:dyDescent="0.3">
      <c r="A112">
        <v>0</v>
      </c>
      <c r="B112">
        <v>40</v>
      </c>
      <c r="C112">
        <v>0</v>
      </c>
      <c r="D112">
        <v>0</v>
      </c>
      <c r="E112">
        <v>0</v>
      </c>
      <c r="F112">
        <v>23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90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30</v>
      </c>
      <c r="AK112">
        <v>0</v>
      </c>
      <c r="AL112">
        <v>0</v>
      </c>
      <c r="AM112">
        <v>35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3">
      <c r="A113">
        <v>0</v>
      </c>
      <c r="B113">
        <v>0</v>
      </c>
      <c r="C113">
        <v>0</v>
      </c>
      <c r="D113">
        <v>69</v>
      </c>
      <c r="E113">
        <v>0</v>
      </c>
      <c r="F113">
        <v>0</v>
      </c>
      <c r="G113">
        <v>0</v>
      </c>
      <c r="H113">
        <v>0</v>
      </c>
      <c r="I113">
        <v>33</v>
      </c>
      <c r="J113">
        <v>45</v>
      </c>
      <c r="K113">
        <v>0</v>
      </c>
      <c r="L113">
        <v>0</v>
      </c>
      <c r="M113">
        <v>0</v>
      </c>
      <c r="N113">
        <v>0</v>
      </c>
      <c r="O113">
        <v>13</v>
      </c>
      <c r="P113">
        <v>0</v>
      </c>
      <c r="Q113">
        <v>17</v>
      </c>
      <c r="R113">
        <v>33</v>
      </c>
      <c r="S113">
        <v>50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5</v>
      </c>
      <c r="Z113">
        <v>0</v>
      </c>
      <c r="AA113">
        <v>0</v>
      </c>
      <c r="AB113">
        <v>3</v>
      </c>
      <c r="AC113">
        <v>0</v>
      </c>
      <c r="AD113">
        <v>2</v>
      </c>
      <c r="AE113">
        <v>179</v>
      </c>
      <c r="AF113">
        <v>0</v>
      </c>
      <c r="AG113">
        <v>3</v>
      </c>
      <c r="AH113">
        <v>12</v>
      </c>
      <c r="AI113">
        <v>0</v>
      </c>
      <c r="AJ113">
        <v>0</v>
      </c>
      <c r="AK113">
        <v>0</v>
      </c>
      <c r="AL113">
        <v>14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37</v>
      </c>
      <c r="AT113">
        <v>5</v>
      </c>
      <c r="AU113">
        <v>9</v>
      </c>
      <c r="AV113">
        <v>1</v>
      </c>
      <c r="AW113">
        <v>0</v>
      </c>
      <c r="AX113">
        <v>153</v>
      </c>
    </row>
    <row r="114" spans="1:50" x14ac:dyDescent="0.3">
      <c r="A114">
        <v>7</v>
      </c>
      <c r="B114">
        <v>0</v>
      </c>
      <c r="C114">
        <v>0</v>
      </c>
      <c r="D114">
        <v>0</v>
      </c>
      <c r="E114">
        <v>4</v>
      </c>
      <c r="F114">
        <v>0</v>
      </c>
      <c r="G114">
        <v>0</v>
      </c>
      <c r="H114">
        <v>2</v>
      </c>
      <c r="I114">
        <v>0</v>
      </c>
      <c r="J114">
        <v>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17</v>
      </c>
      <c r="AG114">
        <v>0</v>
      </c>
      <c r="AH114">
        <v>3</v>
      </c>
      <c r="AI114">
        <v>0</v>
      </c>
      <c r="AJ114">
        <v>36</v>
      </c>
      <c r="AK114">
        <v>71</v>
      </c>
      <c r="AL114">
        <v>1</v>
      </c>
      <c r="AM114">
        <v>0</v>
      </c>
      <c r="AN114">
        <v>20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3</v>
      </c>
      <c r="AX114">
        <v>64</v>
      </c>
    </row>
    <row r="115" spans="1:50" x14ac:dyDescent="0.3">
      <c r="A115">
        <v>3</v>
      </c>
      <c r="B115">
        <v>41</v>
      </c>
      <c r="C115">
        <v>20</v>
      </c>
      <c r="D115">
        <v>35</v>
      </c>
      <c r="E115">
        <v>26</v>
      </c>
      <c r="F115">
        <v>12</v>
      </c>
      <c r="G115">
        <v>154</v>
      </c>
      <c r="H115">
        <v>63</v>
      </c>
      <c r="I115">
        <v>17</v>
      </c>
      <c r="J115">
        <v>90</v>
      </c>
      <c r="K115">
        <v>14</v>
      </c>
      <c r="L115">
        <v>8</v>
      </c>
      <c r="M115">
        <v>13</v>
      </c>
      <c r="N115">
        <v>0</v>
      </c>
      <c r="O115">
        <v>32</v>
      </c>
      <c r="P115">
        <v>9</v>
      </c>
      <c r="Q115">
        <v>9</v>
      </c>
      <c r="R115">
        <v>39</v>
      </c>
      <c r="S115">
        <v>24</v>
      </c>
      <c r="T115">
        <v>16</v>
      </c>
      <c r="U115">
        <v>33</v>
      </c>
      <c r="V115">
        <v>28</v>
      </c>
      <c r="W115">
        <v>1</v>
      </c>
      <c r="X115">
        <v>53</v>
      </c>
      <c r="Y115">
        <v>1</v>
      </c>
      <c r="Z115">
        <v>5</v>
      </c>
      <c r="AA115">
        <v>3</v>
      </c>
      <c r="AB115">
        <v>4</v>
      </c>
      <c r="AC115">
        <v>56</v>
      </c>
      <c r="AD115">
        <v>1</v>
      </c>
      <c r="AE115">
        <v>79</v>
      </c>
      <c r="AF115">
        <v>108</v>
      </c>
      <c r="AG115">
        <v>8</v>
      </c>
      <c r="AH115">
        <v>4</v>
      </c>
      <c r="AI115">
        <v>19</v>
      </c>
      <c r="AJ115">
        <v>40</v>
      </c>
      <c r="AK115">
        <v>41</v>
      </c>
      <c r="AL115">
        <v>24</v>
      </c>
      <c r="AM115">
        <v>47</v>
      </c>
      <c r="AN115">
        <v>95</v>
      </c>
      <c r="AO115">
        <v>29</v>
      </c>
      <c r="AP115">
        <v>6</v>
      </c>
      <c r="AQ115">
        <v>347</v>
      </c>
      <c r="AR115">
        <v>22</v>
      </c>
      <c r="AS115">
        <v>38</v>
      </c>
      <c r="AT115">
        <v>10</v>
      </c>
      <c r="AU115">
        <v>0</v>
      </c>
      <c r="AV115">
        <v>13</v>
      </c>
      <c r="AW115">
        <v>17</v>
      </c>
      <c r="AX115">
        <v>72</v>
      </c>
    </row>
    <row r="116" spans="1:50" x14ac:dyDescent="0.3">
      <c r="A116">
        <v>5</v>
      </c>
      <c r="B116">
        <v>15</v>
      </c>
      <c r="C116">
        <v>12</v>
      </c>
      <c r="D116">
        <v>0</v>
      </c>
      <c r="E116">
        <v>27</v>
      </c>
      <c r="F116">
        <v>44</v>
      </c>
      <c r="G116">
        <v>67</v>
      </c>
      <c r="H116">
        <v>23</v>
      </c>
      <c r="I116">
        <v>0</v>
      </c>
      <c r="J116">
        <v>0</v>
      </c>
      <c r="K116">
        <v>0</v>
      </c>
      <c r="L116">
        <v>15</v>
      </c>
      <c r="M116">
        <v>39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8</v>
      </c>
      <c r="U116">
        <v>29</v>
      </c>
      <c r="V116">
        <v>28</v>
      </c>
      <c r="W116">
        <v>0</v>
      </c>
      <c r="X116">
        <v>23</v>
      </c>
      <c r="Y116">
        <v>0</v>
      </c>
      <c r="Z116">
        <v>0</v>
      </c>
      <c r="AA116">
        <v>0</v>
      </c>
      <c r="AB116">
        <v>0</v>
      </c>
      <c r="AC116">
        <v>6</v>
      </c>
      <c r="AD116">
        <v>0</v>
      </c>
      <c r="AE116">
        <v>0</v>
      </c>
      <c r="AF116">
        <v>49</v>
      </c>
      <c r="AG116">
        <v>0</v>
      </c>
      <c r="AH116">
        <v>0</v>
      </c>
      <c r="AI116">
        <v>10</v>
      </c>
      <c r="AJ116">
        <v>10</v>
      </c>
      <c r="AK116">
        <v>20</v>
      </c>
      <c r="AL116">
        <v>0</v>
      </c>
      <c r="AM116">
        <v>26</v>
      </c>
      <c r="AN116">
        <v>31</v>
      </c>
      <c r="AO116">
        <v>32</v>
      </c>
      <c r="AP116">
        <v>49</v>
      </c>
      <c r="AQ116">
        <v>1</v>
      </c>
      <c r="AR116">
        <v>14</v>
      </c>
      <c r="AS116">
        <v>0</v>
      </c>
      <c r="AT116">
        <v>0</v>
      </c>
      <c r="AU116">
        <v>2</v>
      </c>
      <c r="AV116">
        <v>1</v>
      </c>
      <c r="AW116">
        <v>12</v>
      </c>
      <c r="AX116">
        <v>7</v>
      </c>
    </row>
    <row r="117" spans="1:5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11</v>
      </c>
      <c r="K117">
        <v>47</v>
      </c>
      <c r="L117">
        <v>14</v>
      </c>
      <c r="M117">
        <v>0</v>
      </c>
      <c r="N117">
        <v>0</v>
      </c>
      <c r="O117">
        <v>0</v>
      </c>
      <c r="P117">
        <v>4</v>
      </c>
      <c r="Q117">
        <v>0</v>
      </c>
      <c r="R117">
        <v>0</v>
      </c>
      <c r="S117">
        <v>4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2</v>
      </c>
      <c r="AA117">
        <v>0</v>
      </c>
      <c r="AB117">
        <v>2</v>
      </c>
      <c r="AC117">
        <v>2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234</v>
      </c>
      <c r="AJ117">
        <v>0</v>
      </c>
      <c r="AK117">
        <v>15</v>
      </c>
      <c r="AL117">
        <v>29</v>
      </c>
      <c r="AM117">
        <v>0</v>
      </c>
      <c r="AN117">
        <v>0</v>
      </c>
      <c r="AO117">
        <v>182</v>
      </c>
      <c r="AP117">
        <v>31</v>
      </c>
      <c r="AQ117">
        <v>15</v>
      </c>
      <c r="AR117">
        <v>0</v>
      </c>
      <c r="AS117">
        <v>2</v>
      </c>
      <c r="AT117">
        <v>0</v>
      </c>
      <c r="AU117">
        <v>3</v>
      </c>
      <c r="AV117">
        <v>84</v>
      </c>
      <c r="AW117">
        <v>0</v>
      </c>
      <c r="AX117">
        <v>18</v>
      </c>
    </row>
    <row r="118" spans="1:50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4</v>
      </c>
      <c r="J118">
        <v>0</v>
      </c>
      <c r="K118">
        <v>4</v>
      </c>
      <c r="L118">
        <v>0</v>
      </c>
      <c r="M118">
        <v>0</v>
      </c>
      <c r="N118">
        <v>7</v>
      </c>
      <c r="O118">
        <v>0</v>
      </c>
      <c r="P118">
        <v>21</v>
      </c>
      <c r="Q118">
        <v>1</v>
      </c>
      <c r="R118">
        <v>0</v>
      </c>
      <c r="S118">
        <v>7</v>
      </c>
      <c r="T118">
        <v>0</v>
      </c>
      <c r="U118">
        <v>0</v>
      </c>
      <c r="V118">
        <v>0</v>
      </c>
      <c r="W118">
        <v>2</v>
      </c>
      <c r="X118">
        <v>0</v>
      </c>
      <c r="Y118">
        <v>2</v>
      </c>
      <c r="Z118">
        <v>3</v>
      </c>
      <c r="AA118">
        <v>0</v>
      </c>
      <c r="AB118">
        <v>20</v>
      </c>
      <c r="AC118">
        <v>0</v>
      </c>
      <c r="AD118">
        <v>0</v>
      </c>
      <c r="AE118">
        <v>3</v>
      </c>
      <c r="AF118">
        <v>0</v>
      </c>
      <c r="AG118">
        <v>0</v>
      </c>
      <c r="AH118">
        <v>23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14</v>
      </c>
      <c r="AV118">
        <v>53</v>
      </c>
      <c r="AW118">
        <v>0</v>
      </c>
      <c r="AX118">
        <v>0</v>
      </c>
    </row>
    <row r="119" spans="1:50" x14ac:dyDescent="0.3">
      <c r="A119">
        <v>0</v>
      </c>
      <c r="B119">
        <v>11</v>
      </c>
      <c r="C119">
        <v>0</v>
      </c>
      <c r="D119">
        <v>0</v>
      </c>
      <c r="E119">
        <v>0</v>
      </c>
      <c r="F119">
        <v>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123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5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7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15</v>
      </c>
      <c r="AX119">
        <v>0</v>
      </c>
    </row>
    <row r="120" spans="1:50" x14ac:dyDescent="0.3">
      <c r="A120">
        <v>4</v>
      </c>
      <c r="B120">
        <v>4</v>
      </c>
      <c r="C120">
        <v>14</v>
      </c>
      <c r="D120">
        <v>19</v>
      </c>
      <c r="E120">
        <v>6</v>
      </c>
      <c r="F120">
        <v>6</v>
      </c>
      <c r="G120">
        <v>31</v>
      </c>
      <c r="H120">
        <v>5</v>
      </c>
      <c r="I120">
        <v>36</v>
      </c>
      <c r="J120">
        <v>9</v>
      </c>
      <c r="K120">
        <v>2</v>
      </c>
      <c r="L120">
        <v>14</v>
      </c>
      <c r="M120">
        <v>5</v>
      </c>
      <c r="N120">
        <v>5</v>
      </c>
      <c r="O120">
        <v>5</v>
      </c>
      <c r="P120">
        <v>3</v>
      </c>
      <c r="Q120">
        <v>5</v>
      </c>
      <c r="R120">
        <v>84</v>
      </c>
      <c r="S120">
        <v>10</v>
      </c>
      <c r="T120">
        <v>4</v>
      </c>
      <c r="U120">
        <v>6</v>
      </c>
      <c r="V120">
        <v>6</v>
      </c>
      <c r="W120">
        <v>1</v>
      </c>
      <c r="X120">
        <v>17</v>
      </c>
      <c r="Y120">
        <v>0</v>
      </c>
      <c r="Z120">
        <v>0</v>
      </c>
      <c r="AA120">
        <v>4</v>
      </c>
      <c r="AB120">
        <v>8</v>
      </c>
      <c r="AC120">
        <v>7</v>
      </c>
      <c r="AD120">
        <v>4</v>
      </c>
      <c r="AE120">
        <v>109</v>
      </c>
      <c r="AF120">
        <v>17</v>
      </c>
      <c r="AG120">
        <v>8</v>
      </c>
      <c r="AH120">
        <v>0</v>
      </c>
      <c r="AI120">
        <v>15</v>
      </c>
      <c r="AJ120">
        <v>17</v>
      </c>
      <c r="AK120">
        <v>23</v>
      </c>
      <c r="AL120">
        <v>4</v>
      </c>
      <c r="AM120">
        <v>4</v>
      </c>
      <c r="AN120">
        <v>29</v>
      </c>
      <c r="AO120">
        <v>35</v>
      </c>
      <c r="AP120">
        <v>10</v>
      </c>
      <c r="AQ120">
        <v>11</v>
      </c>
      <c r="AR120">
        <v>4</v>
      </c>
      <c r="AS120">
        <v>6</v>
      </c>
      <c r="AT120">
        <v>1</v>
      </c>
      <c r="AU120">
        <v>0</v>
      </c>
      <c r="AV120">
        <v>13</v>
      </c>
      <c r="AW120">
        <v>41</v>
      </c>
      <c r="AX120">
        <v>39</v>
      </c>
    </row>
    <row r="121" spans="1:50" x14ac:dyDescent="0.3">
      <c r="A121">
        <v>1</v>
      </c>
      <c r="B121">
        <v>5</v>
      </c>
      <c r="C121">
        <v>2</v>
      </c>
      <c r="D121">
        <v>3</v>
      </c>
      <c r="E121">
        <v>0</v>
      </c>
      <c r="F121">
        <v>0</v>
      </c>
      <c r="G121">
        <v>23</v>
      </c>
      <c r="H121">
        <v>0</v>
      </c>
      <c r="I121">
        <v>0</v>
      </c>
      <c r="J121">
        <v>14</v>
      </c>
      <c r="K121">
        <v>0</v>
      </c>
      <c r="L121">
        <v>2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4</v>
      </c>
      <c r="S121">
        <v>0</v>
      </c>
      <c r="T121">
        <v>2</v>
      </c>
      <c r="U121">
        <v>7</v>
      </c>
      <c r="V121">
        <v>11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15</v>
      </c>
      <c r="AD121">
        <v>0</v>
      </c>
      <c r="AE121">
        <v>0</v>
      </c>
      <c r="AF121">
        <v>6</v>
      </c>
      <c r="AG121">
        <v>0</v>
      </c>
      <c r="AH121">
        <v>0</v>
      </c>
      <c r="AI121">
        <v>0</v>
      </c>
      <c r="AJ121">
        <v>2</v>
      </c>
      <c r="AK121">
        <v>17</v>
      </c>
      <c r="AL121">
        <v>5</v>
      </c>
      <c r="AM121">
        <v>0</v>
      </c>
      <c r="AN121">
        <v>35</v>
      </c>
      <c r="AO121">
        <v>1</v>
      </c>
      <c r="AP121">
        <v>1</v>
      </c>
      <c r="AQ121">
        <v>0</v>
      </c>
      <c r="AR121">
        <v>2</v>
      </c>
      <c r="AS121">
        <v>2</v>
      </c>
      <c r="AT121">
        <v>1</v>
      </c>
      <c r="AU121">
        <v>0</v>
      </c>
      <c r="AV121">
        <v>0</v>
      </c>
      <c r="AW121">
        <v>20</v>
      </c>
      <c r="AX121">
        <v>20</v>
      </c>
    </row>
    <row r="122" spans="1:50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2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2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3">
      <c r="A124">
        <v>0</v>
      </c>
      <c r="B124">
        <v>0</v>
      </c>
      <c r="C124">
        <v>7</v>
      </c>
      <c r="D124">
        <v>79</v>
      </c>
      <c r="E124">
        <v>2</v>
      </c>
      <c r="F124">
        <v>0</v>
      </c>
      <c r="G124">
        <v>34</v>
      </c>
      <c r="H124">
        <v>0</v>
      </c>
      <c r="I124">
        <v>14</v>
      </c>
      <c r="J124">
        <v>47</v>
      </c>
      <c r="K124">
        <v>15</v>
      </c>
      <c r="L124">
        <v>1</v>
      </c>
      <c r="M124">
        <v>0</v>
      </c>
      <c r="N124">
        <v>5</v>
      </c>
      <c r="O124">
        <v>8</v>
      </c>
      <c r="P124">
        <v>8</v>
      </c>
      <c r="Q124">
        <v>5</v>
      </c>
      <c r="R124">
        <v>8</v>
      </c>
      <c r="S124">
        <v>32</v>
      </c>
      <c r="T124">
        <v>8</v>
      </c>
      <c r="U124">
        <v>21</v>
      </c>
      <c r="V124">
        <v>0</v>
      </c>
      <c r="W124">
        <v>2</v>
      </c>
      <c r="X124">
        <v>22</v>
      </c>
      <c r="Y124">
        <v>4</v>
      </c>
      <c r="Z124">
        <v>0</v>
      </c>
      <c r="AA124">
        <v>0</v>
      </c>
      <c r="AB124">
        <v>10</v>
      </c>
      <c r="AC124">
        <v>14</v>
      </c>
      <c r="AD124">
        <v>4</v>
      </c>
      <c r="AE124">
        <v>285</v>
      </c>
      <c r="AF124">
        <v>1</v>
      </c>
      <c r="AG124">
        <v>10</v>
      </c>
      <c r="AH124">
        <v>4</v>
      </c>
      <c r="AI124">
        <v>38</v>
      </c>
      <c r="AJ124">
        <v>1</v>
      </c>
      <c r="AK124">
        <v>10</v>
      </c>
      <c r="AL124">
        <v>5</v>
      </c>
      <c r="AM124">
        <v>0</v>
      </c>
      <c r="AN124">
        <v>35</v>
      </c>
      <c r="AO124">
        <v>7</v>
      </c>
      <c r="AP124">
        <v>70</v>
      </c>
      <c r="AQ124">
        <v>675</v>
      </c>
      <c r="AR124">
        <v>2</v>
      </c>
      <c r="AS124">
        <v>31</v>
      </c>
      <c r="AT124">
        <v>6</v>
      </c>
      <c r="AU124">
        <v>11</v>
      </c>
      <c r="AV124">
        <v>372</v>
      </c>
      <c r="AW124">
        <v>20</v>
      </c>
      <c r="AX124">
        <v>202</v>
      </c>
    </row>
    <row r="125" spans="1:50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101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2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62</v>
      </c>
      <c r="AW125">
        <v>0</v>
      </c>
      <c r="AX125">
        <v>0</v>
      </c>
    </row>
    <row r="126" spans="1:50" x14ac:dyDescent="0.3">
      <c r="A126">
        <v>2</v>
      </c>
      <c r="B126">
        <v>27</v>
      </c>
      <c r="C126">
        <v>10</v>
      </c>
      <c r="D126">
        <v>11</v>
      </c>
      <c r="E126">
        <v>14</v>
      </c>
      <c r="F126">
        <v>17</v>
      </c>
      <c r="G126">
        <v>45</v>
      </c>
      <c r="H126">
        <v>2</v>
      </c>
      <c r="I126">
        <v>3</v>
      </c>
      <c r="J126">
        <v>25</v>
      </c>
      <c r="K126">
        <v>3</v>
      </c>
      <c r="L126">
        <v>8</v>
      </c>
      <c r="M126">
        <v>7</v>
      </c>
      <c r="N126">
        <v>0</v>
      </c>
      <c r="O126">
        <v>5</v>
      </c>
      <c r="P126">
        <v>5</v>
      </c>
      <c r="Q126">
        <v>6</v>
      </c>
      <c r="R126">
        <v>10</v>
      </c>
      <c r="S126">
        <v>18</v>
      </c>
      <c r="T126">
        <v>5</v>
      </c>
      <c r="U126">
        <v>83</v>
      </c>
      <c r="V126">
        <v>6</v>
      </c>
      <c r="W126">
        <v>1</v>
      </c>
      <c r="X126">
        <v>26</v>
      </c>
      <c r="Y126">
        <v>2</v>
      </c>
      <c r="Z126">
        <v>1</v>
      </c>
      <c r="AA126">
        <v>8</v>
      </c>
      <c r="AB126">
        <v>3</v>
      </c>
      <c r="AC126">
        <v>66</v>
      </c>
      <c r="AD126">
        <v>2</v>
      </c>
      <c r="AE126">
        <v>21</v>
      </c>
      <c r="AF126">
        <v>90</v>
      </c>
      <c r="AG126">
        <v>10</v>
      </c>
      <c r="AH126">
        <v>9</v>
      </c>
      <c r="AI126">
        <v>10</v>
      </c>
      <c r="AJ126">
        <v>53</v>
      </c>
      <c r="AK126">
        <v>27</v>
      </c>
      <c r="AL126">
        <v>43</v>
      </c>
      <c r="AM126">
        <v>30</v>
      </c>
      <c r="AN126">
        <v>37</v>
      </c>
      <c r="AO126">
        <v>25</v>
      </c>
      <c r="AP126">
        <v>2</v>
      </c>
      <c r="AQ126">
        <v>162</v>
      </c>
      <c r="AR126">
        <v>10</v>
      </c>
      <c r="AS126">
        <v>1</v>
      </c>
      <c r="AT126">
        <v>7</v>
      </c>
      <c r="AU126">
        <v>0</v>
      </c>
      <c r="AV126">
        <v>3</v>
      </c>
      <c r="AW126">
        <v>10</v>
      </c>
      <c r="AX126">
        <v>38</v>
      </c>
    </row>
    <row r="127" spans="1:50" x14ac:dyDescent="0.3">
      <c r="A127">
        <v>0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10</v>
      </c>
      <c r="K127">
        <v>0</v>
      </c>
      <c r="L127">
        <v>0</v>
      </c>
      <c r="M127">
        <v>0</v>
      </c>
      <c r="N127">
        <v>2</v>
      </c>
      <c r="O127">
        <v>0</v>
      </c>
      <c r="P127">
        <v>0</v>
      </c>
      <c r="Q127">
        <v>1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2</v>
      </c>
      <c r="AC127">
        <v>0</v>
      </c>
      <c r="AD127">
        <v>0</v>
      </c>
      <c r="AE127">
        <v>28</v>
      </c>
      <c r="AF127">
        <v>0</v>
      </c>
      <c r="AG127">
        <v>0</v>
      </c>
      <c r="AH127">
        <v>0</v>
      </c>
      <c r="AI127">
        <v>10</v>
      </c>
      <c r="AJ127">
        <v>0</v>
      </c>
      <c r="AK127">
        <v>1</v>
      </c>
      <c r="AL127">
        <v>13</v>
      </c>
      <c r="AM127">
        <v>0</v>
      </c>
      <c r="AN127">
        <v>0</v>
      </c>
      <c r="AO127">
        <v>2</v>
      </c>
      <c r="AP127">
        <v>1</v>
      </c>
      <c r="AQ127">
        <v>2</v>
      </c>
      <c r="AR127">
        <v>0</v>
      </c>
      <c r="AS127">
        <v>4</v>
      </c>
      <c r="AT127">
        <v>0</v>
      </c>
      <c r="AU127">
        <v>6</v>
      </c>
      <c r="AV127">
        <v>35</v>
      </c>
      <c r="AW127">
        <v>0</v>
      </c>
      <c r="AX127">
        <v>9</v>
      </c>
    </row>
    <row r="128" spans="1:50" x14ac:dyDescent="0.3">
      <c r="A128">
        <v>1</v>
      </c>
      <c r="B128">
        <v>5</v>
      </c>
      <c r="C128">
        <v>8</v>
      </c>
      <c r="D128">
        <v>5</v>
      </c>
      <c r="E128">
        <v>3</v>
      </c>
      <c r="F128">
        <v>7</v>
      </c>
      <c r="G128">
        <v>18</v>
      </c>
      <c r="H128">
        <v>3</v>
      </c>
      <c r="I128">
        <v>0</v>
      </c>
      <c r="J128">
        <v>8</v>
      </c>
      <c r="K128">
        <v>7</v>
      </c>
      <c r="L128">
        <v>3</v>
      </c>
      <c r="M128">
        <v>3</v>
      </c>
      <c r="N128">
        <v>0</v>
      </c>
      <c r="O128">
        <v>2</v>
      </c>
      <c r="P128">
        <v>4</v>
      </c>
      <c r="Q128">
        <v>1</v>
      </c>
      <c r="R128">
        <v>2</v>
      </c>
      <c r="S128">
        <v>2</v>
      </c>
      <c r="T128">
        <v>1</v>
      </c>
      <c r="U128">
        <v>10</v>
      </c>
      <c r="V128">
        <v>0</v>
      </c>
      <c r="W128">
        <v>0</v>
      </c>
      <c r="X128">
        <v>5</v>
      </c>
      <c r="Y128">
        <v>0</v>
      </c>
      <c r="Z128">
        <v>0</v>
      </c>
      <c r="AA128">
        <v>0</v>
      </c>
      <c r="AB128">
        <v>0</v>
      </c>
      <c r="AC128">
        <v>10</v>
      </c>
      <c r="AD128">
        <v>0</v>
      </c>
      <c r="AE128">
        <v>30</v>
      </c>
      <c r="AF128">
        <v>9</v>
      </c>
      <c r="AG128">
        <v>0</v>
      </c>
      <c r="AH128">
        <v>0</v>
      </c>
      <c r="AI128">
        <v>0</v>
      </c>
      <c r="AJ128">
        <v>20</v>
      </c>
      <c r="AK128">
        <v>6</v>
      </c>
      <c r="AL128">
        <v>10</v>
      </c>
      <c r="AM128">
        <v>7</v>
      </c>
      <c r="AN128">
        <v>9</v>
      </c>
      <c r="AO128">
        <v>14</v>
      </c>
      <c r="AP128">
        <v>1</v>
      </c>
      <c r="AQ128">
        <v>38</v>
      </c>
      <c r="AR128">
        <v>1</v>
      </c>
      <c r="AS128">
        <v>6</v>
      </c>
      <c r="AT128">
        <v>2</v>
      </c>
      <c r="AU128">
        <v>1</v>
      </c>
      <c r="AV128">
        <v>10</v>
      </c>
      <c r="AW128">
        <v>0</v>
      </c>
      <c r="AX128">
        <v>15</v>
      </c>
    </row>
    <row r="129" spans="1:50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1</v>
      </c>
      <c r="AC129">
        <v>20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105</v>
      </c>
      <c r="AJ129">
        <v>0</v>
      </c>
      <c r="AK129">
        <v>1</v>
      </c>
      <c r="AL129">
        <v>1</v>
      </c>
      <c r="AM129">
        <v>0</v>
      </c>
      <c r="AN129">
        <v>0</v>
      </c>
      <c r="AO129">
        <v>5</v>
      </c>
      <c r="AP129">
        <v>11</v>
      </c>
      <c r="AQ129">
        <v>2</v>
      </c>
      <c r="AR129">
        <v>0</v>
      </c>
      <c r="AS129">
        <v>0</v>
      </c>
      <c r="AT129">
        <v>0</v>
      </c>
      <c r="AU129">
        <v>0</v>
      </c>
      <c r="AV129">
        <v>21</v>
      </c>
      <c r="AW129">
        <v>0</v>
      </c>
      <c r="AX129">
        <v>1</v>
      </c>
    </row>
    <row r="130" spans="1:50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9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26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12</v>
      </c>
      <c r="AP130">
        <v>0</v>
      </c>
      <c r="AQ130">
        <v>9</v>
      </c>
      <c r="AR130">
        <v>0</v>
      </c>
      <c r="AS130">
        <v>0</v>
      </c>
      <c r="AT130">
        <v>0</v>
      </c>
      <c r="AU130">
        <v>0</v>
      </c>
      <c r="AV130">
        <v>59</v>
      </c>
      <c r="AW130">
        <v>0</v>
      </c>
      <c r="AX130">
        <v>3</v>
      </c>
    </row>
    <row r="131" spans="1:50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140</v>
      </c>
      <c r="I131">
        <v>0</v>
      </c>
      <c r="J131">
        <v>0</v>
      </c>
      <c r="K131">
        <v>0</v>
      </c>
      <c r="L131">
        <v>3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2</v>
      </c>
      <c r="AO131">
        <v>8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3">
      <c r="A132">
        <v>0</v>
      </c>
      <c r="B132">
        <v>0</v>
      </c>
      <c r="C132">
        <v>0</v>
      </c>
      <c r="D132">
        <v>65</v>
      </c>
      <c r="E132">
        <v>0</v>
      </c>
      <c r="F132">
        <v>0</v>
      </c>
      <c r="G132">
        <v>0</v>
      </c>
      <c r="H132">
        <v>0</v>
      </c>
      <c r="I132">
        <v>2</v>
      </c>
      <c r="J132">
        <v>10</v>
      </c>
      <c r="K132">
        <v>0</v>
      </c>
      <c r="L132">
        <v>0</v>
      </c>
      <c r="M132">
        <v>2</v>
      </c>
      <c r="N132">
        <v>0</v>
      </c>
      <c r="O132">
        <v>1</v>
      </c>
      <c r="P132">
        <v>0</v>
      </c>
      <c r="Q132">
        <v>9</v>
      </c>
      <c r="R132">
        <v>28</v>
      </c>
      <c r="S132">
        <v>13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27</v>
      </c>
      <c r="AF132">
        <v>6</v>
      </c>
      <c r="AG132">
        <v>4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2</v>
      </c>
      <c r="AR132">
        <v>0</v>
      </c>
      <c r="AS132">
        <v>4</v>
      </c>
      <c r="AT132">
        <v>3</v>
      </c>
      <c r="AU132">
        <v>0</v>
      </c>
      <c r="AV132">
        <v>0</v>
      </c>
      <c r="AW132">
        <v>0</v>
      </c>
      <c r="AX132">
        <v>19</v>
      </c>
    </row>
    <row r="133" spans="1:50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3</v>
      </c>
      <c r="R134">
        <v>3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3">
      <c r="A135">
        <v>0</v>
      </c>
      <c r="B135">
        <v>0</v>
      </c>
      <c r="C135">
        <v>0</v>
      </c>
      <c r="D135">
        <v>33</v>
      </c>
      <c r="E135">
        <v>0</v>
      </c>
      <c r="F135">
        <v>0</v>
      </c>
      <c r="G135">
        <v>0</v>
      </c>
      <c r="H135">
        <v>0</v>
      </c>
      <c r="I135">
        <v>21</v>
      </c>
      <c r="J135">
        <v>50</v>
      </c>
      <c r="K135">
        <v>0</v>
      </c>
      <c r="L135">
        <v>0</v>
      </c>
      <c r="M135">
        <v>0</v>
      </c>
      <c r="N135">
        <v>0</v>
      </c>
      <c r="O135">
        <v>7</v>
      </c>
      <c r="P135">
        <v>0</v>
      </c>
      <c r="Q135">
        <v>12</v>
      </c>
      <c r="R135">
        <v>69</v>
      </c>
      <c r="S135">
        <v>54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169</v>
      </c>
      <c r="AF135">
        <v>4</v>
      </c>
      <c r="AG135">
        <v>10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5</v>
      </c>
      <c r="AR135">
        <v>0</v>
      </c>
      <c r="AS135">
        <v>16</v>
      </c>
      <c r="AT135">
        <v>4</v>
      </c>
      <c r="AU135">
        <v>0</v>
      </c>
      <c r="AV135">
        <v>0</v>
      </c>
      <c r="AW135">
        <v>0</v>
      </c>
      <c r="AX135">
        <v>110</v>
      </c>
    </row>
    <row r="136" spans="1:50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5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3">
      <c r="A138">
        <v>11</v>
      </c>
      <c r="B138">
        <v>0</v>
      </c>
      <c r="C138">
        <v>9</v>
      </c>
      <c r="D138">
        <v>38</v>
      </c>
      <c r="E138">
        <v>25</v>
      </c>
      <c r="F138">
        <v>10</v>
      </c>
      <c r="G138">
        <v>14</v>
      </c>
      <c r="H138">
        <v>114</v>
      </c>
      <c r="I138">
        <v>26</v>
      </c>
      <c r="J138">
        <v>42</v>
      </c>
      <c r="K138">
        <v>44</v>
      </c>
      <c r="L138">
        <v>17</v>
      </c>
      <c r="M138">
        <v>8</v>
      </c>
      <c r="N138">
        <v>5</v>
      </c>
      <c r="O138">
        <v>11</v>
      </c>
      <c r="P138">
        <v>21</v>
      </c>
      <c r="Q138">
        <v>9</v>
      </c>
      <c r="R138">
        <v>32</v>
      </c>
      <c r="S138">
        <v>16</v>
      </c>
      <c r="T138">
        <v>8</v>
      </c>
      <c r="U138">
        <v>5</v>
      </c>
      <c r="V138">
        <v>2</v>
      </c>
      <c r="W138">
        <v>1</v>
      </c>
      <c r="X138">
        <v>96</v>
      </c>
      <c r="Y138">
        <v>4</v>
      </c>
      <c r="Z138">
        <v>21</v>
      </c>
      <c r="AA138">
        <v>3</v>
      </c>
      <c r="AB138">
        <v>23</v>
      </c>
      <c r="AC138">
        <v>43</v>
      </c>
      <c r="AD138">
        <v>6</v>
      </c>
      <c r="AE138">
        <v>84</v>
      </c>
      <c r="AF138">
        <v>1</v>
      </c>
      <c r="AG138">
        <v>6</v>
      </c>
      <c r="AH138">
        <v>5</v>
      </c>
      <c r="AI138">
        <v>133</v>
      </c>
      <c r="AJ138">
        <v>15</v>
      </c>
      <c r="AK138">
        <v>46</v>
      </c>
      <c r="AL138">
        <v>65</v>
      </c>
      <c r="AM138">
        <v>3</v>
      </c>
      <c r="AN138">
        <v>45</v>
      </c>
      <c r="AO138">
        <v>181</v>
      </c>
      <c r="AP138">
        <v>75</v>
      </c>
      <c r="AQ138">
        <v>161</v>
      </c>
      <c r="AR138">
        <v>1</v>
      </c>
      <c r="AS138">
        <v>30</v>
      </c>
      <c r="AT138">
        <v>1</v>
      </c>
      <c r="AU138">
        <v>3</v>
      </c>
      <c r="AV138">
        <v>171</v>
      </c>
      <c r="AW138">
        <v>0</v>
      </c>
      <c r="AX138">
        <v>152</v>
      </c>
    </row>
    <row r="139" spans="1:50" x14ac:dyDescent="0.3">
      <c r="A139">
        <v>0</v>
      </c>
      <c r="B139">
        <v>0</v>
      </c>
      <c r="C139">
        <v>0</v>
      </c>
      <c r="D139">
        <v>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3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3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4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2</v>
      </c>
      <c r="AR139">
        <v>0</v>
      </c>
      <c r="AS139">
        <v>5</v>
      </c>
      <c r="AT139">
        <v>0</v>
      </c>
      <c r="AU139">
        <v>0</v>
      </c>
      <c r="AV139">
        <v>0</v>
      </c>
      <c r="AW139">
        <v>0</v>
      </c>
      <c r="AX139">
        <v>34</v>
      </c>
    </row>
    <row r="140" spans="1:50" x14ac:dyDescent="0.3">
      <c r="A140">
        <v>0</v>
      </c>
      <c r="B140">
        <v>22</v>
      </c>
      <c r="C140">
        <v>12</v>
      </c>
      <c r="D140">
        <v>0</v>
      </c>
      <c r="E140">
        <v>8</v>
      </c>
      <c r="F140">
        <v>16</v>
      </c>
      <c r="G140">
        <v>88</v>
      </c>
      <c r="H140">
        <v>4</v>
      </c>
      <c r="I140">
        <v>7</v>
      </c>
      <c r="J140">
        <v>14</v>
      </c>
      <c r="K140">
        <v>4</v>
      </c>
      <c r="L140">
        <v>1</v>
      </c>
      <c r="M140">
        <v>4</v>
      </c>
      <c r="N140">
        <v>0</v>
      </c>
      <c r="O140">
        <v>0</v>
      </c>
      <c r="P140">
        <v>4</v>
      </c>
      <c r="Q140">
        <v>3</v>
      </c>
      <c r="R140">
        <v>3</v>
      </c>
      <c r="S140">
        <v>0</v>
      </c>
      <c r="T140">
        <v>2</v>
      </c>
      <c r="U140">
        <v>31</v>
      </c>
      <c r="V140">
        <v>1</v>
      </c>
      <c r="W140">
        <v>0</v>
      </c>
      <c r="X140">
        <v>44</v>
      </c>
      <c r="Y140">
        <v>0</v>
      </c>
      <c r="Z140">
        <v>2</v>
      </c>
      <c r="AA140">
        <v>0</v>
      </c>
      <c r="AB140">
        <v>2</v>
      </c>
      <c r="AC140">
        <v>25</v>
      </c>
      <c r="AD140">
        <v>0</v>
      </c>
      <c r="AE140">
        <v>5</v>
      </c>
      <c r="AF140">
        <v>55</v>
      </c>
      <c r="AG140">
        <v>0</v>
      </c>
      <c r="AH140">
        <v>0</v>
      </c>
      <c r="AI140">
        <v>9</v>
      </c>
      <c r="AJ140">
        <v>23</v>
      </c>
      <c r="AK140">
        <v>11</v>
      </c>
      <c r="AL140">
        <v>53</v>
      </c>
      <c r="AM140">
        <v>34</v>
      </c>
      <c r="AN140">
        <v>34</v>
      </c>
      <c r="AO140">
        <v>1</v>
      </c>
      <c r="AP140">
        <v>0</v>
      </c>
      <c r="AQ140">
        <v>169</v>
      </c>
      <c r="AR140">
        <v>2</v>
      </c>
      <c r="AS140">
        <v>2</v>
      </c>
      <c r="AT140">
        <v>0</v>
      </c>
      <c r="AU140">
        <v>1</v>
      </c>
      <c r="AV140">
        <v>5</v>
      </c>
      <c r="AW140">
        <v>7</v>
      </c>
      <c r="AX140">
        <v>19</v>
      </c>
    </row>
    <row r="141" spans="1:50" x14ac:dyDescent="0.3">
      <c r="A141">
        <v>0</v>
      </c>
      <c r="B141">
        <v>2</v>
      </c>
      <c r="C141">
        <v>7</v>
      </c>
      <c r="D141">
        <v>9</v>
      </c>
      <c r="E141">
        <v>6</v>
      </c>
      <c r="F141">
        <v>3</v>
      </c>
      <c r="G141">
        <v>60</v>
      </c>
      <c r="H141">
        <v>11</v>
      </c>
      <c r="I141">
        <v>15</v>
      </c>
      <c r="J141">
        <v>12</v>
      </c>
      <c r="K141">
        <v>6</v>
      </c>
      <c r="L141">
        <v>1</v>
      </c>
      <c r="M141">
        <v>9</v>
      </c>
      <c r="N141">
        <v>1</v>
      </c>
      <c r="O141">
        <v>3</v>
      </c>
      <c r="P141">
        <v>21</v>
      </c>
      <c r="Q141">
        <v>5</v>
      </c>
      <c r="R141">
        <v>11</v>
      </c>
      <c r="S141">
        <v>1</v>
      </c>
      <c r="T141">
        <v>2</v>
      </c>
      <c r="U141">
        <v>6</v>
      </c>
      <c r="V141">
        <v>1</v>
      </c>
      <c r="W141">
        <v>3</v>
      </c>
      <c r="X141">
        <v>12</v>
      </c>
      <c r="Y141">
        <v>0</v>
      </c>
      <c r="Z141">
        <v>5</v>
      </c>
      <c r="AA141">
        <v>0</v>
      </c>
      <c r="AB141">
        <v>1</v>
      </c>
      <c r="AC141">
        <v>18</v>
      </c>
      <c r="AD141">
        <v>0</v>
      </c>
      <c r="AE141">
        <v>30</v>
      </c>
      <c r="AF141">
        <v>50</v>
      </c>
      <c r="AG141">
        <v>11</v>
      </c>
      <c r="AH141">
        <v>0</v>
      </c>
      <c r="AI141">
        <v>9</v>
      </c>
      <c r="AJ141">
        <v>20</v>
      </c>
      <c r="AK141">
        <v>8</v>
      </c>
      <c r="AL141">
        <v>6</v>
      </c>
      <c r="AM141">
        <v>21</v>
      </c>
      <c r="AN141">
        <v>6</v>
      </c>
      <c r="AO141">
        <v>9</v>
      </c>
      <c r="AP141">
        <v>3</v>
      </c>
      <c r="AQ141">
        <v>56</v>
      </c>
      <c r="AR141">
        <v>2</v>
      </c>
      <c r="AS141">
        <v>2</v>
      </c>
      <c r="AT141">
        <v>6</v>
      </c>
      <c r="AU141">
        <v>1</v>
      </c>
      <c r="AV141">
        <v>22</v>
      </c>
      <c r="AW141">
        <v>6</v>
      </c>
      <c r="AX141">
        <v>53</v>
      </c>
    </row>
    <row r="142" spans="1:50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6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23</v>
      </c>
      <c r="AW142">
        <v>0</v>
      </c>
      <c r="AX142">
        <v>10</v>
      </c>
    </row>
    <row r="143" spans="1:50" x14ac:dyDescent="0.3">
      <c r="A143">
        <v>0</v>
      </c>
      <c r="B143">
        <v>0</v>
      </c>
      <c r="C143">
        <v>0</v>
      </c>
      <c r="D143">
        <v>22</v>
      </c>
      <c r="E143">
        <v>0</v>
      </c>
      <c r="F143">
        <v>0</v>
      </c>
      <c r="G143">
        <v>0</v>
      </c>
      <c r="H143">
        <v>0</v>
      </c>
      <c r="I143">
        <v>11</v>
      </c>
      <c r="J143">
        <v>59</v>
      </c>
      <c r="K143">
        <v>0</v>
      </c>
      <c r="L143">
        <v>0</v>
      </c>
      <c r="M143">
        <v>0</v>
      </c>
      <c r="N143">
        <v>6</v>
      </c>
      <c r="O143">
        <v>3</v>
      </c>
      <c r="P143">
        <v>0</v>
      </c>
      <c r="Q143">
        <v>2</v>
      </c>
      <c r="R143">
        <v>3</v>
      </c>
      <c r="S143">
        <v>17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6</v>
      </c>
      <c r="Z143">
        <v>14</v>
      </c>
      <c r="AA143">
        <v>0</v>
      </c>
      <c r="AB143">
        <v>47</v>
      </c>
      <c r="AC143">
        <v>2</v>
      </c>
      <c r="AD143">
        <v>2</v>
      </c>
      <c r="AE143">
        <v>274</v>
      </c>
      <c r="AF143">
        <v>0</v>
      </c>
      <c r="AG143">
        <v>1</v>
      </c>
      <c r="AH143">
        <v>2</v>
      </c>
      <c r="AI143">
        <v>10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17</v>
      </c>
      <c r="AP143">
        <v>0</v>
      </c>
      <c r="AQ143">
        <v>3</v>
      </c>
      <c r="AR143">
        <v>0</v>
      </c>
      <c r="AS143">
        <v>16</v>
      </c>
      <c r="AT143">
        <v>1</v>
      </c>
      <c r="AU143">
        <v>5</v>
      </c>
      <c r="AV143">
        <v>94</v>
      </c>
      <c r="AW143">
        <v>0</v>
      </c>
      <c r="AX143">
        <v>1113</v>
      </c>
    </row>
    <row r="144" spans="1:50" x14ac:dyDescent="0.3">
      <c r="A144">
        <v>0</v>
      </c>
      <c r="B144">
        <v>0</v>
      </c>
      <c r="C144">
        <v>4</v>
      </c>
      <c r="D144">
        <v>2</v>
      </c>
      <c r="E144">
        <v>0</v>
      </c>
      <c r="F144">
        <v>0</v>
      </c>
      <c r="G144">
        <v>4</v>
      </c>
      <c r="H144">
        <v>155</v>
      </c>
      <c r="I144">
        <v>2</v>
      </c>
      <c r="J144">
        <v>1</v>
      </c>
      <c r="K144">
        <v>4</v>
      </c>
      <c r="L144">
        <v>1</v>
      </c>
      <c r="M144">
        <v>0</v>
      </c>
      <c r="N144">
        <v>8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5</v>
      </c>
      <c r="V144">
        <v>1</v>
      </c>
      <c r="W144">
        <v>0</v>
      </c>
      <c r="X144">
        <v>19</v>
      </c>
      <c r="Y144">
        <v>2</v>
      </c>
      <c r="Z144">
        <v>3</v>
      </c>
      <c r="AA144">
        <v>0</v>
      </c>
      <c r="AB144">
        <v>4</v>
      </c>
      <c r="AC144">
        <v>1</v>
      </c>
      <c r="AD144">
        <v>0</v>
      </c>
      <c r="AE144">
        <v>8</v>
      </c>
      <c r="AF144">
        <v>0</v>
      </c>
      <c r="AG144">
        <v>0</v>
      </c>
      <c r="AH144">
        <v>1</v>
      </c>
      <c r="AI144">
        <v>8</v>
      </c>
      <c r="AJ144">
        <v>0</v>
      </c>
      <c r="AK144">
        <v>8</v>
      </c>
      <c r="AL144">
        <v>1</v>
      </c>
      <c r="AM144">
        <v>0</v>
      </c>
      <c r="AN144">
        <v>9</v>
      </c>
      <c r="AO144">
        <v>13</v>
      </c>
      <c r="AP144">
        <v>0</v>
      </c>
      <c r="AQ144">
        <v>135</v>
      </c>
      <c r="AR144">
        <v>0</v>
      </c>
      <c r="AS144">
        <v>5</v>
      </c>
      <c r="AT144">
        <v>0</v>
      </c>
      <c r="AU144">
        <v>0</v>
      </c>
      <c r="AV144">
        <v>4</v>
      </c>
      <c r="AW144">
        <v>0</v>
      </c>
      <c r="AX144">
        <v>39</v>
      </c>
    </row>
    <row r="145" spans="1:50" x14ac:dyDescent="0.3">
      <c r="A145">
        <v>2</v>
      </c>
      <c r="B145">
        <v>25</v>
      </c>
      <c r="C145">
        <v>21</v>
      </c>
      <c r="D145">
        <v>2</v>
      </c>
      <c r="E145">
        <v>27</v>
      </c>
      <c r="F145">
        <v>22</v>
      </c>
      <c r="G145">
        <v>117</v>
      </c>
      <c r="H145">
        <v>80</v>
      </c>
      <c r="I145">
        <v>7</v>
      </c>
      <c r="J145">
        <v>4</v>
      </c>
      <c r="K145">
        <v>14</v>
      </c>
      <c r="L145">
        <v>4</v>
      </c>
      <c r="M145">
        <v>24</v>
      </c>
      <c r="N145">
        <v>0</v>
      </c>
      <c r="O145">
        <v>0</v>
      </c>
      <c r="P145">
        <v>33</v>
      </c>
      <c r="Q145">
        <v>0</v>
      </c>
      <c r="R145">
        <v>1</v>
      </c>
      <c r="S145">
        <v>0</v>
      </c>
      <c r="T145">
        <v>10</v>
      </c>
      <c r="U145">
        <v>41</v>
      </c>
      <c r="V145">
        <v>14</v>
      </c>
      <c r="W145">
        <v>1</v>
      </c>
      <c r="X145">
        <v>47</v>
      </c>
      <c r="Y145">
        <v>0</v>
      </c>
      <c r="Z145">
        <v>12</v>
      </c>
      <c r="AA145">
        <v>0</v>
      </c>
      <c r="AB145">
        <v>4</v>
      </c>
      <c r="AC145">
        <v>52</v>
      </c>
      <c r="AD145">
        <v>0</v>
      </c>
      <c r="AE145">
        <v>2</v>
      </c>
      <c r="AF145">
        <v>44</v>
      </c>
      <c r="AG145">
        <v>0</v>
      </c>
      <c r="AH145">
        <v>0</v>
      </c>
      <c r="AI145">
        <v>41</v>
      </c>
      <c r="AJ145">
        <v>75</v>
      </c>
      <c r="AK145">
        <v>38</v>
      </c>
      <c r="AL145">
        <v>14</v>
      </c>
      <c r="AM145">
        <v>40</v>
      </c>
      <c r="AN145">
        <v>45</v>
      </c>
      <c r="AO145">
        <v>115</v>
      </c>
      <c r="AP145">
        <v>17</v>
      </c>
      <c r="AQ145">
        <v>63</v>
      </c>
      <c r="AR145">
        <v>17</v>
      </c>
      <c r="AS145">
        <v>5</v>
      </c>
      <c r="AT145">
        <v>1</v>
      </c>
      <c r="AU145">
        <v>0</v>
      </c>
      <c r="AV145">
        <v>2</v>
      </c>
      <c r="AW145">
        <v>15</v>
      </c>
      <c r="AX145">
        <v>5</v>
      </c>
    </row>
    <row r="146" spans="1:50" x14ac:dyDescent="0.3">
      <c r="A146">
        <v>0</v>
      </c>
      <c r="B146">
        <v>0</v>
      </c>
      <c r="C146">
        <v>0</v>
      </c>
      <c r="D146">
        <v>13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4</v>
      </c>
      <c r="K146">
        <v>0</v>
      </c>
      <c r="L146">
        <v>4</v>
      </c>
      <c r="M146">
        <v>0</v>
      </c>
      <c r="N146">
        <v>1</v>
      </c>
      <c r="O146">
        <v>0</v>
      </c>
      <c r="P146">
        <v>0</v>
      </c>
      <c r="Q146">
        <v>1</v>
      </c>
      <c r="R146">
        <v>0</v>
      </c>
      <c r="S146">
        <v>26</v>
      </c>
      <c r="T146">
        <v>1</v>
      </c>
      <c r="U146">
        <v>2</v>
      </c>
      <c r="V146">
        <v>0</v>
      </c>
      <c r="W146">
        <v>2</v>
      </c>
      <c r="X146">
        <v>3</v>
      </c>
      <c r="Y146">
        <v>5</v>
      </c>
      <c r="Z146">
        <v>0</v>
      </c>
      <c r="AA146">
        <v>2</v>
      </c>
      <c r="AB146">
        <v>1</v>
      </c>
      <c r="AC146">
        <v>0</v>
      </c>
      <c r="AD146">
        <v>2</v>
      </c>
      <c r="AE146">
        <v>108</v>
      </c>
      <c r="AF146">
        <v>0</v>
      </c>
      <c r="AG146">
        <v>2</v>
      </c>
      <c r="AH146">
        <v>0</v>
      </c>
      <c r="AI146">
        <v>14</v>
      </c>
      <c r="AJ146">
        <v>4</v>
      </c>
      <c r="AK146">
        <v>4</v>
      </c>
      <c r="AL146">
        <v>0</v>
      </c>
      <c r="AM146">
        <v>0</v>
      </c>
      <c r="AN146">
        <v>1</v>
      </c>
      <c r="AO146">
        <v>24</v>
      </c>
      <c r="AP146">
        <v>0</v>
      </c>
      <c r="AQ146">
        <v>3</v>
      </c>
      <c r="AR146">
        <v>0</v>
      </c>
      <c r="AS146">
        <v>23</v>
      </c>
      <c r="AT146">
        <v>1</v>
      </c>
      <c r="AU146">
        <v>0</v>
      </c>
      <c r="AV146">
        <v>0</v>
      </c>
      <c r="AW146">
        <v>0</v>
      </c>
      <c r="AX146">
        <v>22</v>
      </c>
    </row>
    <row r="147" spans="1:50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38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2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6</v>
      </c>
      <c r="AT147">
        <v>0</v>
      </c>
      <c r="AU147">
        <v>0</v>
      </c>
      <c r="AV147">
        <v>0</v>
      </c>
      <c r="AW147">
        <v>0</v>
      </c>
      <c r="AX147">
        <v>94</v>
      </c>
    </row>
    <row r="148" spans="1:50" x14ac:dyDescent="0.3">
      <c r="A148">
        <v>2</v>
      </c>
      <c r="B148">
        <v>1</v>
      </c>
      <c r="C148">
        <v>0</v>
      </c>
      <c r="D148">
        <v>0</v>
      </c>
      <c r="E148">
        <v>0</v>
      </c>
      <c r="F148">
        <v>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15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2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3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10</v>
      </c>
      <c r="AF150">
        <v>4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5</v>
      </c>
    </row>
    <row r="152" spans="1:50" x14ac:dyDescent="0.3">
      <c r="A152">
        <v>5</v>
      </c>
      <c r="B152">
        <v>29</v>
      </c>
      <c r="C152">
        <v>37</v>
      </c>
      <c r="D152">
        <v>2</v>
      </c>
      <c r="E152">
        <v>16</v>
      </c>
      <c r="F152">
        <v>8</v>
      </c>
      <c r="G152">
        <v>185</v>
      </c>
      <c r="H152">
        <v>3</v>
      </c>
      <c r="I152">
        <v>1</v>
      </c>
      <c r="J152">
        <v>38</v>
      </c>
      <c r="K152">
        <v>8</v>
      </c>
      <c r="L152">
        <v>3</v>
      </c>
      <c r="M152">
        <v>14</v>
      </c>
      <c r="N152">
        <v>0</v>
      </c>
      <c r="O152">
        <v>0</v>
      </c>
      <c r="P152">
        <v>11</v>
      </c>
      <c r="Q152">
        <v>10</v>
      </c>
      <c r="R152">
        <v>1</v>
      </c>
      <c r="S152">
        <v>1</v>
      </c>
      <c r="T152">
        <v>22</v>
      </c>
      <c r="U152">
        <v>194</v>
      </c>
      <c r="V152">
        <v>3</v>
      </c>
      <c r="W152">
        <v>0</v>
      </c>
      <c r="X152">
        <v>78</v>
      </c>
      <c r="Y152">
        <v>0</v>
      </c>
      <c r="Z152">
        <v>3</v>
      </c>
      <c r="AA152">
        <v>1</v>
      </c>
      <c r="AB152">
        <v>0</v>
      </c>
      <c r="AC152">
        <v>94</v>
      </c>
      <c r="AD152">
        <v>0</v>
      </c>
      <c r="AE152">
        <v>2</v>
      </c>
      <c r="AF152">
        <v>130</v>
      </c>
      <c r="AG152">
        <v>0</v>
      </c>
      <c r="AH152">
        <v>0</v>
      </c>
      <c r="AI152">
        <v>19</v>
      </c>
      <c r="AJ152">
        <v>71</v>
      </c>
      <c r="AK152">
        <v>32</v>
      </c>
      <c r="AL152">
        <v>13</v>
      </c>
      <c r="AM152">
        <v>34</v>
      </c>
      <c r="AN152">
        <v>50</v>
      </c>
      <c r="AO152">
        <v>9</v>
      </c>
      <c r="AP152">
        <v>12</v>
      </c>
      <c r="AQ152">
        <v>81</v>
      </c>
      <c r="AR152">
        <v>24</v>
      </c>
      <c r="AS152">
        <v>4</v>
      </c>
      <c r="AT152">
        <v>0</v>
      </c>
      <c r="AU152">
        <v>0</v>
      </c>
      <c r="AV152">
        <v>0</v>
      </c>
      <c r="AW152">
        <v>10</v>
      </c>
      <c r="AX152">
        <v>5</v>
      </c>
    </row>
    <row r="153" spans="1:50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19</v>
      </c>
      <c r="I153">
        <v>0</v>
      </c>
      <c r="J153">
        <v>8</v>
      </c>
      <c r="K153">
        <v>0</v>
      </c>
      <c r="L153">
        <v>4</v>
      </c>
      <c r="M153">
        <v>0</v>
      </c>
      <c r="N153">
        <v>0</v>
      </c>
      <c r="O153">
        <v>0</v>
      </c>
      <c r="P153">
        <v>6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5</v>
      </c>
      <c r="AC153">
        <v>2</v>
      </c>
      <c r="AD153">
        <v>0</v>
      </c>
      <c r="AE153">
        <v>3</v>
      </c>
      <c r="AF153">
        <v>0</v>
      </c>
      <c r="AG153">
        <v>0</v>
      </c>
      <c r="AH153">
        <v>0</v>
      </c>
      <c r="AI153">
        <v>57</v>
      </c>
      <c r="AJ153">
        <v>0</v>
      </c>
      <c r="AK153">
        <v>1</v>
      </c>
      <c r="AL153">
        <v>5</v>
      </c>
      <c r="AM153">
        <v>0</v>
      </c>
      <c r="AN153">
        <v>1</v>
      </c>
      <c r="AO153">
        <v>41</v>
      </c>
      <c r="AP153">
        <v>9</v>
      </c>
      <c r="AQ153">
        <v>1</v>
      </c>
      <c r="AR153">
        <v>0</v>
      </c>
      <c r="AS153">
        <v>1</v>
      </c>
      <c r="AT153">
        <v>0</v>
      </c>
      <c r="AU153">
        <v>1</v>
      </c>
      <c r="AV153">
        <v>130</v>
      </c>
      <c r="AW153">
        <v>0</v>
      </c>
      <c r="AX153">
        <v>35</v>
      </c>
    </row>
    <row r="154" spans="1:50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</v>
      </c>
      <c r="AX154">
        <v>2</v>
      </c>
    </row>
    <row r="155" spans="1:50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5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3">
      <c r="A156">
        <v>1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6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3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2</v>
      </c>
      <c r="AD156">
        <v>0</v>
      </c>
      <c r="AE156">
        <v>0</v>
      </c>
      <c r="AF156">
        <v>142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4</v>
      </c>
      <c r="AO156">
        <v>0</v>
      </c>
      <c r="AP156">
        <v>0</v>
      </c>
      <c r="AQ156">
        <v>4</v>
      </c>
      <c r="AR156">
        <v>11</v>
      </c>
      <c r="AS156">
        <v>0</v>
      </c>
      <c r="AT156">
        <v>0</v>
      </c>
      <c r="AU156">
        <v>0</v>
      </c>
      <c r="AV156">
        <v>0</v>
      </c>
      <c r="AW156">
        <v>15</v>
      </c>
      <c r="AX156">
        <v>0</v>
      </c>
    </row>
    <row r="157" spans="1:50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</v>
      </c>
      <c r="J157">
        <v>0</v>
      </c>
      <c r="K157">
        <v>0</v>
      </c>
      <c r="L157">
        <v>0</v>
      </c>
      <c r="M157">
        <v>31</v>
      </c>
      <c r="N157">
        <v>14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2</v>
      </c>
      <c r="Z157">
        <v>0</v>
      </c>
      <c r="AA157">
        <v>0</v>
      </c>
      <c r="AB157">
        <v>2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97</v>
      </c>
      <c r="AJ157">
        <v>0</v>
      </c>
      <c r="AK157">
        <v>0</v>
      </c>
      <c r="AL157">
        <v>0</v>
      </c>
      <c r="AM157">
        <v>0</v>
      </c>
      <c r="AN157">
        <v>6</v>
      </c>
      <c r="AO157">
        <v>2</v>
      </c>
      <c r="AP157">
        <v>98</v>
      </c>
      <c r="AQ157">
        <v>0</v>
      </c>
      <c r="AR157">
        <v>0</v>
      </c>
      <c r="AS157">
        <v>0</v>
      </c>
      <c r="AT157">
        <v>0</v>
      </c>
      <c r="AU157">
        <v>2</v>
      </c>
      <c r="AV157">
        <v>661</v>
      </c>
      <c r="AW157">
        <v>7</v>
      </c>
      <c r="AX157">
        <v>6</v>
      </c>
    </row>
    <row r="158" spans="1:50" x14ac:dyDescent="0.3">
      <c r="A158">
        <v>0</v>
      </c>
      <c r="B158">
        <v>0</v>
      </c>
      <c r="C158">
        <v>0</v>
      </c>
      <c r="D158">
        <v>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9</v>
      </c>
      <c r="K158">
        <v>0</v>
      </c>
      <c r="L158">
        <v>0</v>
      </c>
      <c r="M158">
        <v>12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</v>
      </c>
      <c r="AF158">
        <v>0</v>
      </c>
      <c r="AG158">
        <v>0</v>
      </c>
      <c r="AH158">
        <v>0</v>
      </c>
      <c r="AI158">
        <v>2</v>
      </c>
      <c r="AJ158">
        <v>0</v>
      </c>
      <c r="AK158">
        <v>2</v>
      </c>
      <c r="AL158">
        <v>0</v>
      </c>
      <c r="AM158">
        <v>3</v>
      </c>
      <c r="AN158">
        <v>1</v>
      </c>
      <c r="AO158">
        <v>2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17</v>
      </c>
      <c r="AX158">
        <v>9</v>
      </c>
    </row>
    <row r="159" spans="1:50" x14ac:dyDescent="0.3">
      <c r="A159">
        <v>0</v>
      </c>
      <c r="B159">
        <v>4</v>
      </c>
      <c r="C159">
        <v>1</v>
      </c>
      <c r="D159">
        <v>0</v>
      </c>
      <c r="E159">
        <v>0</v>
      </c>
      <c r="F159">
        <v>4</v>
      </c>
      <c r="G159">
        <v>28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30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12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</v>
      </c>
      <c r="AG159">
        <v>0</v>
      </c>
      <c r="AH159">
        <v>0</v>
      </c>
      <c r="AI159">
        <v>0</v>
      </c>
      <c r="AJ159">
        <v>19</v>
      </c>
      <c r="AK159">
        <v>0</v>
      </c>
      <c r="AL159">
        <v>0</v>
      </c>
      <c r="AM159">
        <v>8</v>
      </c>
      <c r="AN159">
        <v>0</v>
      </c>
      <c r="AO159">
        <v>0</v>
      </c>
      <c r="AP159">
        <v>0</v>
      </c>
      <c r="AQ159">
        <v>0</v>
      </c>
      <c r="AR159">
        <v>2</v>
      </c>
      <c r="AS159">
        <v>0</v>
      </c>
      <c r="AT159">
        <v>0</v>
      </c>
      <c r="AU159">
        <v>0</v>
      </c>
      <c r="AV159">
        <v>0</v>
      </c>
      <c r="AW159">
        <v>8</v>
      </c>
      <c r="AX159">
        <v>0</v>
      </c>
    </row>
    <row r="160" spans="1:50" x14ac:dyDescent="0.3">
      <c r="A160">
        <v>3</v>
      </c>
      <c r="B160">
        <v>15</v>
      </c>
      <c r="C160">
        <v>0</v>
      </c>
      <c r="D160">
        <v>2</v>
      </c>
      <c r="E160">
        <v>3</v>
      </c>
      <c r="F160">
        <v>18</v>
      </c>
      <c r="G160">
        <v>9</v>
      </c>
      <c r="H160">
        <v>0</v>
      </c>
      <c r="I160">
        <v>7</v>
      </c>
      <c r="J160">
        <v>6</v>
      </c>
      <c r="K160">
        <v>0</v>
      </c>
      <c r="L160">
        <v>0</v>
      </c>
      <c r="M160">
        <v>63</v>
      </c>
      <c r="N160">
        <v>0</v>
      </c>
      <c r="O160">
        <v>0</v>
      </c>
      <c r="P160">
        <v>0</v>
      </c>
      <c r="Q160">
        <v>1</v>
      </c>
      <c r="R160">
        <v>5</v>
      </c>
      <c r="S160">
        <v>3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5</v>
      </c>
      <c r="AC160">
        <v>0</v>
      </c>
      <c r="AD160">
        <v>0</v>
      </c>
      <c r="AE160">
        <v>6</v>
      </c>
      <c r="AF160">
        <v>6</v>
      </c>
      <c r="AG160">
        <v>1</v>
      </c>
      <c r="AH160">
        <v>0</v>
      </c>
      <c r="AI160">
        <v>2</v>
      </c>
      <c r="AJ160">
        <v>24</v>
      </c>
      <c r="AK160">
        <v>4</v>
      </c>
      <c r="AL160">
        <v>1</v>
      </c>
      <c r="AM160">
        <v>9</v>
      </c>
      <c r="AN160">
        <v>3</v>
      </c>
      <c r="AO160">
        <v>0</v>
      </c>
      <c r="AP160">
        <v>0</v>
      </c>
      <c r="AQ160">
        <v>3</v>
      </c>
      <c r="AR160">
        <v>3</v>
      </c>
      <c r="AS160">
        <v>0</v>
      </c>
      <c r="AT160">
        <v>0</v>
      </c>
      <c r="AU160">
        <v>0</v>
      </c>
      <c r="AV160">
        <v>0</v>
      </c>
      <c r="AW160">
        <v>9</v>
      </c>
      <c r="AX160">
        <v>22</v>
      </c>
    </row>
    <row r="161" spans="1:50" x14ac:dyDescent="0.3">
      <c r="A161">
        <v>0</v>
      </c>
      <c r="B161">
        <v>9</v>
      </c>
      <c r="C161">
        <v>0</v>
      </c>
      <c r="D161">
        <v>0</v>
      </c>
      <c r="E161">
        <v>0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3">
      <c r="A162">
        <v>0</v>
      </c>
      <c r="B162">
        <v>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2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3</v>
      </c>
      <c r="AX162">
        <v>0</v>
      </c>
    </row>
    <row r="163" spans="1:50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7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7</v>
      </c>
      <c r="AJ163">
        <v>0</v>
      </c>
      <c r="AK163">
        <v>2</v>
      </c>
      <c r="AL163">
        <v>17</v>
      </c>
      <c r="AM163">
        <v>0</v>
      </c>
      <c r="AN163">
        <v>4</v>
      </c>
      <c r="AO163">
        <v>5</v>
      </c>
      <c r="AP163">
        <v>0</v>
      </c>
      <c r="AQ163">
        <v>10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2</v>
      </c>
    </row>
    <row r="164" spans="1:50" x14ac:dyDescent="0.3">
      <c r="A164">
        <v>0</v>
      </c>
      <c r="B164">
        <v>10</v>
      </c>
      <c r="C164">
        <v>0</v>
      </c>
      <c r="D164">
        <v>2</v>
      </c>
      <c r="E164">
        <v>2</v>
      </c>
      <c r="F164">
        <v>1</v>
      </c>
      <c r="G164">
        <v>3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36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2</v>
      </c>
      <c r="AB164">
        <v>0</v>
      </c>
      <c r="AC164">
        <v>1</v>
      </c>
      <c r="AD164">
        <v>0</v>
      </c>
      <c r="AE164">
        <v>8</v>
      </c>
      <c r="AF164">
        <v>5</v>
      </c>
      <c r="AG164">
        <v>1</v>
      </c>
      <c r="AH164">
        <v>0</v>
      </c>
      <c r="AI164">
        <v>8</v>
      </c>
      <c r="AJ164">
        <v>11</v>
      </c>
      <c r="AK164">
        <v>2</v>
      </c>
      <c r="AL164">
        <v>0</v>
      </c>
      <c r="AM164">
        <v>2</v>
      </c>
      <c r="AN164">
        <v>5</v>
      </c>
      <c r="AO164">
        <v>3</v>
      </c>
      <c r="AP164">
        <v>1</v>
      </c>
      <c r="AQ164">
        <v>20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6</v>
      </c>
      <c r="AX164">
        <v>18</v>
      </c>
    </row>
    <row r="165" spans="1:50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21</v>
      </c>
      <c r="AR165">
        <v>0</v>
      </c>
      <c r="AS165">
        <v>1</v>
      </c>
      <c r="AT165">
        <v>0</v>
      </c>
      <c r="AU165">
        <v>1</v>
      </c>
      <c r="AV165">
        <v>0</v>
      </c>
      <c r="AW165">
        <v>0</v>
      </c>
      <c r="AX165">
        <v>37</v>
      </c>
    </row>
    <row r="166" spans="1:50" x14ac:dyDescent="0.3">
      <c r="A166">
        <v>0</v>
      </c>
      <c r="B166">
        <v>35</v>
      </c>
      <c r="C166">
        <v>11</v>
      </c>
      <c r="D166">
        <v>52</v>
      </c>
      <c r="E166">
        <v>24</v>
      </c>
      <c r="F166">
        <v>12</v>
      </c>
      <c r="G166">
        <v>107</v>
      </c>
      <c r="H166">
        <v>23</v>
      </c>
      <c r="I166">
        <v>16</v>
      </c>
      <c r="J166">
        <v>50</v>
      </c>
      <c r="K166">
        <v>11</v>
      </c>
      <c r="L166">
        <v>3</v>
      </c>
      <c r="M166">
        <v>19</v>
      </c>
      <c r="N166">
        <v>1</v>
      </c>
      <c r="O166">
        <v>23</v>
      </c>
      <c r="P166">
        <v>24</v>
      </c>
      <c r="Q166">
        <v>11</v>
      </c>
      <c r="R166">
        <v>15</v>
      </c>
      <c r="S166">
        <v>29</v>
      </c>
      <c r="T166">
        <v>13</v>
      </c>
      <c r="U166">
        <v>30</v>
      </c>
      <c r="V166">
        <v>1</v>
      </c>
      <c r="W166">
        <v>1</v>
      </c>
      <c r="X166">
        <v>38</v>
      </c>
      <c r="Y166">
        <v>2</v>
      </c>
      <c r="Z166">
        <v>7</v>
      </c>
      <c r="AA166">
        <v>8</v>
      </c>
      <c r="AB166">
        <v>22</v>
      </c>
      <c r="AC166">
        <v>32</v>
      </c>
      <c r="AD166">
        <v>2</v>
      </c>
      <c r="AE166">
        <v>94</v>
      </c>
      <c r="AF166">
        <v>57</v>
      </c>
      <c r="AG166">
        <v>22</v>
      </c>
      <c r="AH166">
        <v>10</v>
      </c>
      <c r="AI166">
        <v>17</v>
      </c>
      <c r="AJ166">
        <v>33</v>
      </c>
      <c r="AK166">
        <v>41</v>
      </c>
      <c r="AL166">
        <v>33</v>
      </c>
      <c r="AM166">
        <v>45</v>
      </c>
      <c r="AN166">
        <v>41</v>
      </c>
      <c r="AO166">
        <v>69</v>
      </c>
      <c r="AP166">
        <v>4</v>
      </c>
      <c r="AQ166">
        <v>407</v>
      </c>
      <c r="AR166">
        <v>11</v>
      </c>
      <c r="AS166">
        <v>72</v>
      </c>
      <c r="AT166">
        <v>11</v>
      </c>
      <c r="AU166">
        <v>1</v>
      </c>
      <c r="AV166">
        <v>137</v>
      </c>
      <c r="AW166">
        <v>4</v>
      </c>
      <c r="AX166">
        <v>234</v>
      </c>
    </row>
    <row r="167" spans="1:50" x14ac:dyDescent="0.3">
      <c r="A167">
        <v>2</v>
      </c>
      <c r="B167">
        <v>35</v>
      </c>
      <c r="C167">
        <v>28</v>
      </c>
      <c r="D167">
        <v>23</v>
      </c>
      <c r="E167">
        <v>25</v>
      </c>
      <c r="F167">
        <v>10</v>
      </c>
      <c r="G167">
        <v>131</v>
      </c>
      <c r="H167">
        <v>56</v>
      </c>
      <c r="I167">
        <v>8</v>
      </c>
      <c r="J167">
        <v>44</v>
      </c>
      <c r="K167">
        <v>11</v>
      </c>
      <c r="L167">
        <v>4</v>
      </c>
      <c r="M167">
        <v>7</v>
      </c>
      <c r="N167">
        <v>0</v>
      </c>
      <c r="O167">
        <v>2</v>
      </c>
      <c r="P167">
        <v>20</v>
      </c>
      <c r="Q167">
        <v>4</v>
      </c>
      <c r="R167">
        <v>28</v>
      </c>
      <c r="S167">
        <v>9</v>
      </c>
      <c r="T167">
        <v>14</v>
      </c>
      <c r="U167">
        <v>32</v>
      </c>
      <c r="V167">
        <v>9</v>
      </c>
      <c r="W167">
        <v>1</v>
      </c>
      <c r="X167">
        <v>76</v>
      </c>
      <c r="Y167">
        <v>1</v>
      </c>
      <c r="Z167">
        <v>6</v>
      </c>
      <c r="AA167">
        <v>7</v>
      </c>
      <c r="AB167">
        <v>2</v>
      </c>
      <c r="AC167">
        <v>31</v>
      </c>
      <c r="AD167">
        <v>2</v>
      </c>
      <c r="AE167">
        <v>42</v>
      </c>
      <c r="AF167">
        <v>37</v>
      </c>
      <c r="AG167">
        <v>0</v>
      </c>
      <c r="AH167">
        <v>0</v>
      </c>
      <c r="AI167">
        <v>43</v>
      </c>
      <c r="AJ167">
        <v>35</v>
      </c>
      <c r="AK167">
        <v>21</v>
      </c>
      <c r="AL167">
        <v>42</v>
      </c>
      <c r="AM167">
        <v>42</v>
      </c>
      <c r="AN167">
        <v>80</v>
      </c>
      <c r="AO167">
        <v>24</v>
      </c>
      <c r="AP167">
        <v>7</v>
      </c>
      <c r="AQ167">
        <v>193</v>
      </c>
      <c r="AR167">
        <v>18</v>
      </c>
      <c r="AS167">
        <v>10</v>
      </c>
      <c r="AT167">
        <v>1</v>
      </c>
      <c r="AU167">
        <v>0</v>
      </c>
      <c r="AV167">
        <v>1</v>
      </c>
      <c r="AW167">
        <v>15</v>
      </c>
      <c r="AX167">
        <v>24</v>
      </c>
    </row>
    <row r="168" spans="1:50" x14ac:dyDescent="0.3">
      <c r="A168">
        <v>0</v>
      </c>
      <c r="B168">
        <v>44</v>
      </c>
      <c r="C168">
        <v>37</v>
      </c>
      <c r="D168">
        <v>1</v>
      </c>
      <c r="E168">
        <v>25</v>
      </c>
      <c r="F168">
        <v>14</v>
      </c>
      <c r="G168">
        <v>164</v>
      </c>
      <c r="H168">
        <v>13</v>
      </c>
      <c r="I168">
        <v>2</v>
      </c>
      <c r="J168">
        <v>1</v>
      </c>
      <c r="K168">
        <v>14</v>
      </c>
      <c r="L168">
        <v>2</v>
      </c>
      <c r="M168">
        <v>12</v>
      </c>
      <c r="N168">
        <v>1</v>
      </c>
      <c r="O168">
        <v>2</v>
      </c>
      <c r="P168">
        <v>10</v>
      </c>
      <c r="Q168">
        <v>1</v>
      </c>
      <c r="R168">
        <v>13</v>
      </c>
      <c r="S168">
        <v>10</v>
      </c>
      <c r="T168">
        <v>4</v>
      </c>
      <c r="U168">
        <v>47</v>
      </c>
      <c r="V168">
        <v>5</v>
      </c>
      <c r="W168">
        <v>1</v>
      </c>
      <c r="X168">
        <v>47</v>
      </c>
      <c r="Y168">
        <v>2</v>
      </c>
      <c r="Z168">
        <v>1</v>
      </c>
      <c r="AA168">
        <v>2</v>
      </c>
      <c r="AB168">
        <v>4</v>
      </c>
      <c r="AC168">
        <v>36</v>
      </c>
      <c r="AD168">
        <v>2</v>
      </c>
      <c r="AE168">
        <v>22</v>
      </c>
      <c r="AF168">
        <v>52</v>
      </c>
      <c r="AG168">
        <v>0</v>
      </c>
      <c r="AH168">
        <v>10</v>
      </c>
      <c r="AI168">
        <v>12</v>
      </c>
      <c r="AJ168">
        <v>54</v>
      </c>
      <c r="AK168">
        <v>52</v>
      </c>
      <c r="AL168">
        <v>31</v>
      </c>
      <c r="AM168">
        <v>63</v>
      </c>
      <c r="AN168">
        <v>66</v>
      </c>
      <c r="AO168">
        <v>13</v>
      </c>
      <c r="AP168">
        <v>4</v>
      </c>
      <c r="AQ168">
        <v>186</v>
      </c>
      <c r="AR168">
        <v>22</v>
      </c>
      <c r="AS168">
        <v>1</v>
      </c>
      <c r="AT168">
        <v>1</v>
      </c>
      <c r="AU168">
        <v>0</v>
      </c>
      <c r="AV168">
        <v>3</v>
      </c>
      <c r="AW168">
        <v>20</v>
      </c>
      <c r="AX168">
        <v>17</v>
      </c>
    </row>
    <row r="169" spans="1:50" x14ac:dyDescent="0.3">
      <c r="A169">
        <v>0</v>
      </c>
      <c r="B169">
        <v>13</v>
      </c>
      <c r="C169">
        <v>4</v>
      </c>
      <c r="D169">
        <v>1</v>
      </c>
      <c r="E169">
        <v>13</v>
      </c>
      <c r="F169">
        <v>13</v>
      </c>
      <c r="G169">
        <v>5</v>
      </c>
      <c r="H169">
        <v>22</v>
      </c>
      <c r="I169">
        <v>0</v>
      </c>
      <c r="J169">
        <v>15</v>
      </c>
      <c r="K169">
        <v>0</v>
      </c>
      <c r="L169">
        <v>9</v>
      </c>
      <c r="M169">
        <v>5</v>
      </c>
      <c r="N169">
        <v>0</v>
      </c>
      <c r="O169">
        <v>0</v>
      </c>
      <c r="P169">
        <v>13</v>
      </c>
      <c r="Q169">
        <v>0</v>
      </c>
      <c r="R169">
        <v>1</v>
      </c>
      <c r="S169">
        <v>0</v>
      </c>
      <c r="T169">
        <v>0</v>
      </c>
      <c r="U169">
        <v>12</v>
      </c>
      <c r="V169">
        <v>12</v>
      </c>
      <c r="W169">
        <v>0</v>
      </c>
      <c r="X169">
        <v>7</v>
      </c>
      <c r="Y169">
        <v>0</v>
      </c>
      <c r="Z169">
        <v>2</v>
      </c>
      <c r="AA169">
        <v>0</v>
      </c>
      <c r="AB169">
        <v>1</v>
      </c>
      <c r="AC169">
        <v>55</v>
      </c>
      <c r="AD169">
        <v>0</v>
      </c>
      <c r="AE169">
        <v>1</v>
      </c>
      <c r="AF169">
        <v>2</v>
      </c>
      <c r="AG169">
        <v>0</v>
      </c>
      <c r="AH169">
        <v>0</v>
      </c>
      <c r="AI169">
        <v>5</v>
      </c>
      <c r="AJ169">
        <v>12</v>
      </c>
      <c r="AK169">
        <v>7</v>
      </c>
      <c r="AL169">
        <v>0</v>
      </c>
      <c r="AM169">
        <v>12</v>
      </c>
      <c r="AN169">
        <v>18</v>
      </c>
      <c r="AO169">
        <v>294</v>
      </c>
      <c r="AP169">
        <v>1</v>
      </c>
      <c r="AQ169">
        <v>13</v>
      </c>
      <c r="AR169">
        <v>1</v>
      </c>
      <c r="AS169">
        <v>6</v>
      </c>
      <c r="AT169">
        <v>0</v>
      </c>
      <c r="AU169">
        <v>0</v>
      </c>
      <c r="AV169">
        <v>2</v>
      </c>
      <c r="AW169">
        <v>1</v>
      </c>
      <c r="AX169">
        <v>16</v>
      </c>
    </row>
    <row r="170" spans="1:50" x14ac:dyDescent="0.3">
      <c r="A170">
        <v>3</v>
      </c>
      <c r="B170">
        <v>13</v>
      </c>
      <c r="C170">
        <v>1</v>
      </c>
      <c r="D170">
        <v>14</v>
      </c>
      <c r="E170">
        <v>22</v>
      </c>
      <c r="F170">
        <v>31</v>
      </c>
      <c r="G170">
        <v>6</v>
      </c>
      <c r="H170">
        <v>9</v>
      </c>
      <c r="I170">
        <v>13</v>
      </c>
      <c r="J170">
        <v>26</v>
      </c>
      <c r="K170">
        <v>2</v>
      </c>
      <c r="L170">
        <v>6</v>
      </c>
      <c r="M170">
        <v>33</v>
      </c>
      <c r="N170">
        <v>21</v>
      </c>
      <c r="O170">
        <v>0</v>
      </c>
      <c r="P170">
        <v>3</v>
      </c>
      <c r="Q170">
        <v>6</v>
      </c>
      <c r="R170">
        <v>2</v>
      </c>
      <c r="S170">
        <v>9</v>
      </c>
      <c r="T170">
        <v>5</v>
      </c>
      <c r="U170">
        <v>10</v>
      </c>
      <c r="V170">
        <v>5</v>
      </c>
      <c r="W170">
        <v>2</v>
      </c>
      <c r="X170">
        <v>11</v>
      </c>
      <c r="Y170">
        <v>2</v>
      </c>
      <c r="Z170">
        <v>2</v>
      </c>
      <c r="AA170">
        <v>2</v>
      </c>
      <c r="AB170">
        <v>17</v>
      </c>
      <c r="AC170">
        <v>1</v>
      </c>
      <c r="AD170">
        <v>1</v>
      </c>
      <c r="AE170">
        <v>35</v>
      </c>
      <c r="AF170">
        <v>22</v>
      </c>
      <c r="AG170">
        <v>0</v>
      </c>
      <c r="AH170">
        <v>2</v>
      </c>
      <c r="AI170">
        <v>22</v>
      </c>
      <c r="AJ170">
        <v>38</v>
      </c>
      <c r="AK170">
        <v>19</v>
      </c>
      <c r="AL170">
        <v>1</v>
      </c>
      <c r="AM170">
        <v>19</v>
      </c>
      <c r="AN170">
        <v>29</v>
      </c>
      <c r="AO170">
        <v>53</v>
      </c>
      <c r="AP170">
        <v>10</v>
      </c>
      <c r="AQ170">
        <v>6</v>
      </c>
      <c r="AR170">
        <v>33</v>
      </c>
      <c r="AS170">
        <v>13</v>
      </c>
      <c r="AT170">
        <v>0</v>
      </c>
      <c r="AU170">
        <v>7</v>
      </c>
      <c r="AV170">
        <v>88</v>
      </c>
      <c r="AW170">
        <v>16</v>
      </c>
      <c r="AX170">
        <v>91</v>
      </c>
    </row>
    <row r="171" spans="1:50" x14ac:dyDescent="0.3">
      <c r="A171">
        <v>1</v>
      </c>
      <c r="B171">
        <v>12</v>
      </c>
      <c r="C171">
        <v>17</v>
      </c>
      <c r="D171">
        <v>5</v>
      </c>
      <c r="E171">
        <v>12</v>
      </c>
      <c r="F171">
        <v>1</v>
      </c>
      <c r="G171">
        <v>44</v>
      </c>
      <c r="H171">
        <v>14</v>
      </c>
      <c r="I171">
        <v>3</v>
      </c>
      <c r="J171">
        <v>15</v>
      </c>
      <c r="K171">
        <v>0</v>
      </c>
      <c r="L171">
        <v>1</v>
      </c>
      <c r="M171">
        <v>2</v>
      </c>
      <c r="N171">
        <v>0</v>
      </c>
      <c r="O171">
        <v>14</v>
      </c>
      <c r="P171">
        <v>0</v>
      </c>
      <c r="Q171">
        <v>0</v>
      </c>
      <c r="R171">
        <v>3</v>
      </c>
      <c r="S171">
        <v>9</v>
      </c>
      <c r="T171">
        <v>5</v>
      </c>
      <c r="U171">
        <v>5</v>
      </c>
      <c r="V171">
        <v>0</v>
      </c>
      <c r="W171">
        <v>0</v>
      </c>
      <c r="X171">
        <v>8</v>
      </c>
      <c r="Y171">
        <v>1</v>
      </c>
      <c r="Z171">
        <v>1</v>
      </c>
      <c r="AA171">
        <v>0</v>
      </c>
      <c r="AB171">
        <v>0</v>
      </c>
      <c r="AC171">
        <v>19</v>
      </c>
      <c r="AD171">
        <v>0</v>
      </c>
      <c r="AE171">
        <v>15</v>
      </c>
      <c r="AF171">
        <v>12</v>
      </c>
      <c r="AG171">
        <v>10</v>
      </c>
      <c r="AH171">
        <v>1</v>
      </c>
      <c r="AI171">
        <v>1</v>
      </c>
      <c r="AJ171">
        <v>24</v>
      </c>
      <c r="AK171">
        <v>11</v>
      </c>
      <c r="AL171">
        <v>48</v>
      </c>
      <c r="AM171">
        <v>14</v>
      </c>
      <c r="AN171">
        <v>36</v>
      </c>
      <c r="AO171">
        <v>7</v>
      </c>
      <c r="AP171">
        <v>0</v>
      </c>
      <c r="AQ171">
        <v>259</v>
      </c>
      <c r="AR171">
        <v>7</v>
      </c>
      <c r="AS171">
        <v>13</v>
      </c>
      <c r="AT171">
        <v>7</v>
      </c>
      <c r="AU171">
        <v>0</v>
      </c>
      <c r="AV171">
        <v>0</v>
      </c>
      <c r="AW171">
        <v>4</v>
      </c>
      <c r="AX171">
        <v>32</v>
      </c>
    </row>
    <row r="172" spans="1:50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</v>
      </c>
    </row>
    <row r="173" spans="1:50" x14ac:dyDescent="0.3">
      <c r="A173">
        <v>0</v>
      </c>
      <c r="B173">
        <v>7</v>
      </c>
      <c r="C173">
        <v>0</v>
      </c>
      <c r="D173">
        <v>0</v>
      </c>
      <c r="E173">
        <v>3</v>
      </c>
      <c r="F173">
        <v>0</v>
      </c>
      <c r="G173">
        <v>0</v>
      </c>
      <c r="H173">
        <v>0</v>
      </c>
      <c r="I173">
        <v>4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2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>
        <v>0</v>
      </c>
    </row>
    <row r="174" spans="1:50" x14ac:dyDescent="0.3">
      <c r="A174">
        <v>0</v>
      </c>
      <c r="B174">
        <v>19</v>
      </c>
      <c r="C174">
        <v>0</v>
      </c>
      <c r="D174">
        <v>0</v>
      </c>
      <c r="E174">
        <v>24</v>
      </c>
      <c r="F174">
        <v>24</v>
      </c>
      <c r="G174">
        <v>13</v>
      </c>
      <c r="H174">
        <v>0</v>
      </c>
      <c r="I174">
        <v>0</v>
      </c>
      <c r="J174">
        <v>2</v>
      </c>
      <c r="K174">
        <v>0</v>
      </c>
      <c r="L174">
        <v>0</v>
      </c>
      <c r="M174">
        <v>14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4</v>
      </c>
      <c r="U174">
        <v>0</v>
      </c>
      <c r="V174">
        <v>10</v>
      </c>
      <c r="W174">
        <v>0</v>
      </c>
      <c r="X174">
        <v>0</v>
      </c>
      <c r="Y174">
        <v>0</v>
      </c>
      <c r="Z174">
        <v>0</v>
      </c>
      <c r="AA174">
        <v>2</v>
      </c>
      <c r="AB174">
        <v>0</v>
      </c>
      <c r="AC174">
        <v>0</v>
      </c>
      <c r="AD174">
        <v>0</v>
      </c>
      <c r="AE174">
        <v>0</v>
      </c>
      <c r="AF174">
        <v>19</v>
      </c>
      <c r="AG174">
        <v>0</v>
      </c>
      <c r="AH174">
        <v>0</v>
      </c>
      <c r="AI174">
        <v>3</v>
      </c>
      <c r="AJ174">
        <v>31</v>
      </c>
      <c r="AK174">
        <v>0</v>
      </c>
      <c r="AL174">
        <v>0</v>
      </c>
      <c r="AM174">
        <v>14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0</v>
      </c>
      <c r="AT174">
        <v>0</v>
      </c>
      <c r="AU174">
        <v>0</v>
      </c>
      <c r="AV174">
        <v>0</v>
      </c>
      <c r="AW174">
        <v>19</v>
      </c>
      <c r="AX174">
        <v>0</v>
      </c>
    </row>
    <row r="175" spans="1:50" x14ac:dyDescent="0.3">
      <c r="A175">
        <v>1</v>
      </c>
      <c r="B175">
        <v>27</v>
      </c>
      <c r="C175">
        <v>13</v>
      </c>
      <c r="D175">
        <v>18</v>
      </c>
      <c r="E175">
        <v>20</v>
      </c>
      <c r="F175">
        <v>11</v>
      </c>
      <c r="G175">
        <v>63</v>
      </c>
      <c r="H175">
        <v>3</v>
      </c>
      <c r="I175">
        <v>13</v>
      </c>
      <c r="J175">
        <v>32</v>
      </c>
      <c r="K175">
        <v>15</v>
      </c>
      <c r="L175">
        <v>3</v>
      </c>
      <c r="M175">
        <v>5</v>
      </c>
      <c r="N175">
        <v>1</v>
      </c>
      <c r="O175">
        <v>17</v>
      </c>
      <c r="P175">
        <v>28</v>
      </c>
      <c r="Q175">
        <v>1</v>
      </c>
      <c r="R175">
        <v>10</v>
      </c>
      <c r="S175">
        <v>14</v>
      </c>
      <c r="T175">
        <v>6</v>
      </c>
      <c r="U175">
        <v>23</v>
      </c>
      <c r="V175">
        <v>3</v>
      </c>
      <c r="W175">
        <v>2</v>
      </c>
      <c r="X175">
        <v>30</v>
      </c>
      <c r="Y175">
        <v>4</v>
      </c>
      <c r="Z175">
        <v>9</v>
      </c>
      <c r="AA175">
        <v>3</v>
      </c>
      <c r="AB175">
        <v>3</v>
      </c>
      <c r="AC175">
        <v>31</v>
      </c>
      <c r="AD175">
        <v>3</v>
      </c>
      <c r="AE175">
        <v>39</v>
      </c>
      <c r="AF175">
        <v>32</v>
      </c>
      <c r="AG175">
        <v>8</v>
      </c>
      <c r="AH175">
        <v>3</v>
      </c>
      <c r="AI175">
        <v>6</v>
      </c>
      <c r="AJ175">
        <v>30</v>
      </c>
      <c r="AK175">
        <v>37</v>
      </c>
      <c r="AL175">
        <v>40</v>
      </c>
      <c r="AM175">
        <v>25</v>
      </c>
      <c r="AN175">
        <v>56</v>
      </c>
      <c r="AO175">
        <v>33</v>
      </c>
      <c r="AP175">
        <v>4</v>
      </c>
      <c r="AQ175">
        <v>343</v>
      </c>
      <c r="AR175">
        <v>17</v>
      </c>
      <c r="AS175">
        <v>20</v>
      </c>
      <c r="AT175">
        <v>6</v>
      </c>
      <c r="AU175">
        <v>0</v>
      </c>
      <c r="AV175">
        <v>4</v>
      </c>
      <c r="AW175">
        <v>5</v>
      </c>
      <c r="AX175">
        <v>70</v>
      </c>
    </row>
    <row r="176" spans="1:50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4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3">
      <c r="A177">
        <v>0</v>
      </c>
      <c r="B177">
        <v>0</v>
      </c>
      <c r="C177">
        <v>0</v>
      </c>
      <c r="D177">
        <v>2</v>
      </c>
      <c r="E177">
        <v>0</v>
      </c>
      <c r="F177">
        <v>0</v>
      </c>
      <c r="G177">
        <v>0</v>
      </c>
      <c r="H177">
        <v>0</v>
      </c>
      <c r="I177">
        <v>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7</v>
      </c>
      <c r="P177">
        <v>0</v>
      </c>
      <c r="Q177">
        <v>4</v>
      </c>
      <c r="R177">
        <v>8</v>
      </c>
      <c r="S177">
        <v>8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238</v>
      </c>
      <c r="AF177">
        <v>0</v>
      </c>
      <c r="AG177">
        <v>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2</v>
      </c>
      <c r="AU177">
        <v>0</v>
      </c>
      <c r="AV177">
        <v>0</v>
      </c>
      <c r="AW177">
        <v>0</v>
      </c>
      <c r="AX177">
        <v>6</v>
      </c>
    </row>
    <row r="178" spans="1:50" x14ac:dyDescent="0.3">
      <c r="A178">
        <v>2</v>
      </c>
      <c r="B178">
        <v>35</v>
      </c>
      <c r="C178">
        <v>10</v>
      </c>
      <c r="D178">
        <v>2</v>
      </c>
      <c r="E178">
        <v>5</v>
      </c>
      <c r="F178">
        <v>8</v>
      </c>
      <c r="G178">
        <v>61</v>
      </c>
      <c r="H178">
        <v>9</v>
      </c>
      <c r="I178">
        <v>0</v>
      </c>
      <c r="J178">
        <v>11</v>
      </c>
      <c r="K178">
        <v>15</v>
      </c>
      <c r="L178">
        <v>2</v>
      </c>
      <c r="M178">
        <v>17</v>
      </c>
      <c r="N178">
        <v>1</v>
      </c>
      <c r="O178">
        <v>0</v>
      </c>
      <c r="P178">
        <v>5</v>
      </c>
      <c r="Q178">
        <v>0</v>
      </c>
      <c r="R178">
        <v>0</v>
      </c>
      <c r="S178">
        <v>0</v>
      </c>
      <c r="T178">
        <v>12</v>
      </c>
      <c r="U178">
        <v>31</v>
      </c>
      <c r="V178">
        <v>3</v>
      </c>
      <c r="W178">
        <v>0</v>
      </c>
      <c r="X178">
        <v>40</v>
      </c>
      <c r="Y178">
        <v>0</v>
      </c>
      <c r="Z178">
        <v>2</v>
      </c>
      <c r="AA178">
        <v>4</v>
      </c>
      <c r="AB178">
        <v>3</v>
      </c>
      <c r="AC178">
        <v>33</v>
      </c>
      <c r="AD178">
        <v>0</v>
      </c>
      <c r="AE178">
        <v>0</v>
      </c>
      <c r="AF178">
        <v>29</v>
      </c>
      <c r="AG178">
        <v>0</v>
      </c>
      <c r="AH178">
        <v>0</v>
      </c>
      <c r="AI178">
        <v>5</v>
      </c>
      <c r="AJ178">
        <v>60</v>
      </c>
      <c r="AK178">
        <v>28</v>
      </c>
      <c r="AL178">
        <v>18</v>
      </c>
      <c r="AM178">
        <v>24</v>
      </c>
      <c r="AN178">
        <v>71</v>
      </c>
      <c r="AO178">
        <v>3</v>
      </c>
      <c r="AP178">
        <v>2</v>
      </c>
      <c r="AQ178">
        <v>164</v>
      </c>
      <c r="AR178">
        <v>10</v>
      </c>
      <c r="AS178">
        <v>1</v>
      </c>
      <c r="AT178">
        <v>0</v>
      </c>
      <c r="AU178">
        <v>0</v>
      </c>
      <c r="AV178">
        <v>0</v>
      </c>
      <c r="AW178">
        <v>20</v>
      </c>
      <c r="AX178">
        <v>14</v>
      </c>
    </row>
    <row r="179" spans="1:50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7</v>
      </c>
      <c r="J179">
        <v>0</v>
      </c>
      <c r="K179">
        <v>0</v>
      </c>
      <c r="L179">
        <v>0</v>
      </c>
      <c r="M179">
        <v>0</v>
      </c>
      <c r="N179">
        <v>5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3</v>
      </c>
      <c r="AA179">
        <v>0</v>
      </c>
      <c r="AB179">
        <v>29</v>
      </c>
      <c r="AC179">
        <v>0</v>
      </c>
      <c r="AD179">
        <v>0</v>
      </c>
      <c r="AE179">
        <v>49</v>
      </c>
      <c r="AF179">
        <v>0</v>
      </c>
      <c r="AG179">
        <v>0</v>
      </c>
      <c r="AH179">
        <v>0</v>
      </c>
      <c r="AI179">
        <v>127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6</v>
      </c>
      <c r="AP179">
        <v>8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56</v>
      </c>
      <c r="AW179">
        <v>0</v>
      </c>
      <c r="AX179">
        <v>0</v>
      </c>
    </row>
    <row r="180" spans="1:50" x14ac:dyDescent="0.3">
      <c r="A180">
        <v>2</v>
      </c>
      <c r="B180">
        <v>6</v>
      </c>
      <c r="C180">
        <v>5</v>
      </c>
      <c r="D180">
        <v>1</v>
      </c>
      <c r="E180">
        <v>12</v>
      </c>
      <c r="F180">
        <v>13</v>
      </c>
      <c r="G180">
        <v>23</v>
      </c>
      <c r="H180">
        <v>30</v>
      </c>
      <c r="I180">
        <v>3</v>
      </c>
      <c r="J180">
        <v>2</v>
      </c>
      <c r="K180">
        <v>17</v>
      </c>
      <c r="L180">
        <v>4</v>
      </c>
      <c r="M180">
        <v>12</v>
      </c>
      <c r="N180">
        <v>1</v>
      </c>
      <c r="O180">
        <v>0</v>
      </c>
      <c r="P180">
        <v>20</v>
      </c>
      <c r="Q180">
        <v>2</v>
      </c>
      <c r="R180">
        <v>0</v>
      </c>
      <c r="S180">
        <v>1</v>
      </c>
      <c r="T180">
        <v>1</v>
      </c>
      <c r="U180">
        <v>14</v>
      </c>
      <c r="V180">
        <v>2</v>
      </c>
      <c r="W180">
        <v>1</v>
      </c>
      <c r="X180">
        <v>32</v>
      </c>
      <c r="Y180">
        <v>2</v>
      </c>
      <c r="Z180">
        <v>6</v>
      </c>
      <c r="AA180">
        <v>0</v>
      </c>
      <c r="AB180">
        <v>9</v>
      </c>
      <c r="AC180">
        <v>23</v>
      </c>
      <c r="AD180">
        <v>0</v>
      </c>
      <c r="AE180">
        <v>12</v>
      </c>
      <c r="AF180">
        <v>22</v>
      </c>
      <c r="AG180">
        <v>0</v>
      </c>
      <c r="AH180">
        <v>0</v>
      </c>
      <c r="AI180">
        <v>94</v>
      </c>
      <c r="AJ180">
        <v>32</v>
      </c>
      <c r="AK180">
        <v>30</v>
      </c>
      <c r="AL180">
        <v>21</v>
      </c>
      <c r="AM180">
        <v>9</v>
      </c>
      <c r="AN180">
        <v>17</v>
      </c>
      <c r="AO180">
        <v>123</v>
      </c>
      <c r="AP180">
        <v>8</v>
      </c>
      <c r="AQ180">
        <v>103</v>
      </c>
      <c r="AR180">
        <v>1</v>
      </c>
      <c r="AS180">
        <v>0</v>
      </c>
      <c r="AT180">
        <v>0</v>
      </c>
      <c r="AU180">
        <v>1</v>
      </c>
      <c r="AV180">
        <v>98</v>
      </c>
      <c r="AW180">
        <v>3</v>
      </c>
      <c r="AX180">
        <v>17</v>
      </c>
    </row>
    <row r="181" spans="1:50" x14ac:dyDescent="0.3">
      <c r="A181">
        <v>5</v>
      </c>
      <c r="B181">
        <v>0</v>
      </c>
      <c r="C181">
        <v>0</v>
      </c>
      <c r="D181">
        <v>36</v>
      </c>
      <c r="E181">
        <v>0</v>
      </c>
      <c r="F181">
        <v>0</v>
      </c>
      <c r="G181">
        <v>0</v>
      </c>
      <c r="H181">
        <v>0</v>
      </c>
      <c r="I181">
        <v>5</v>
      </c>
      <c r="J181">
        <v>89</v>
      </c>
      <c r="K181">
        <v>0</v>
      </c>
      <c r="L181">
        <v>0</v>
      </c>
      <c r="M181">
        <v>0</v>
      </c>
      <c r="N181">
        <v>2</v>
      </c>
      <c r="O181">
        <v>15</v>
      </c>
      <c r="P181">
        <v>14</v>
      </c>
      <c r="Q181">
        <v>4</v>
      </c>
      <c r="R181">
        <v>0</v>
      </c>
      <c r="S181">
        <v>10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11</v>
      </c>
      <c r="Z181">
        <v>8</v>
      </c>
      <c r="AA181">
        <v>0</v>
      </c>
      <c r="AB181">
        <v>7</v>
      </c>
      <c r="AC181">
        <v>18</v>
      </c>
      <c r="AD181">
        <v>0</v>
      </c>
      <c r="AE181">
        <v>127</v>
      </c>
      <c r="AF181">
        <v>0</v>
      </c>
      <c r="AG181">
        <v>3</v>
      </c>
      <c r="AH181">
        <v>0</v>
      </c>
      <c r="AI181">
        <v>90</v>
      </c>
      <c r="AJ181">
        <v>0</v>
      </c>
      <c r="AK181">
        <v>33</v>
      </c>
      <c r="AL181">
        <v>11</v>
      </c>
      <c r="AM181">
        <v>0</v>
      </c>
      <c r="AN181">
        <v>0</v>
      </c>
      <c r="AO181">
        <v>12</v>
      </c>
      <c r="AP181">
        <v>15</v>
      </c>
      <c r="AQ181">
        <v>0</v>
      </c>
      <c r="AR181">
        <v>0</v>
      </c>
      <c r="AS181">
        <v>36</v>
      </c>
      <c r="AT181">
        <v>1</v>
      </c>
      <c r="AU181">
        <v>3</v>
      </c>
      <c r="AV181">
        <v>46</v>
      </c>
      <c r="AW181">
        <v>0</v>
      </c>
      <c r="AX181">
        <v>239</v>
      </c>
    </row>
    <row r="182" spans="1:50" x14ac:dyDescent="0.3">
      <c r="A182">
        <v>1</v>
      </c>
      <c r="B182">
        <v>0</v>
      </c>
      <c r="C182">
        <v>0</v>
      </c>
      <c r="D182">
        <v>3</v>
      </c>
      <c r="E182">
        <v>0</v>
      </c>
      <c r="F182">
        <v>0</v>
      </c>
      <c r="G182">
        <v>0</v>
      </c>
      <c r="H182">
        <v>64</v>
      </c>
      <c r="I182">
        <v>8</v>
      </c>
      <c r="J182">
        <v>41</v>
      </c>
      <c r="K182">
        <v>19</v>
      </c>
      <c r="L182">
        <v>1</v>
      </c>
      <c r="M182">
        <v>8</v>
      </c>
      <c r="N182">
        <v>3</v>
      </c>
      <c r="O182">
        <v>0</v>
      </c>
      <c r="P182">
        <v>4</v>
      </c>
      <c r="Q182">
        <v>3</v>
      </c>
      <c r="R182">
        <v>2</v>
      </c>
      <c r="S182">
        <v>13</v>
      </c>
      <c r="T182">
        <v>0</v>
      </c>
      <c r="U182">
        <v>1</v>
      </c>
      <c r="V182">
        <v>0</v>
      </c>
      <c r="W182">
        <v>0</v>
      </c>
      <c r="X182">
        <v>16</v>
      </c>
      <c r="Y182">
        <v>1</v>
      </c>
      <c r="Z182">
        <v>0</v>
      </c>
      <c r="AA182">
        <v>0</v>
      </c>
      <c r="AB182">
        <v>2</v>
      </c>
      <c r="AC182">
        <v>2</v>
      </c>
      <c r="AD182">
        <v>0</v>
      </c>
      <c r="AE182">
        <v>16</v>
      </c>
      <c r="AF182">
        <v>1</v>
      </c>
      <c r="AG182">
        <v>0</v>
      </c>
      <c r="AH182">
        <v>0</v>
      </c>
      <c r="AI182">
        <v>17</v>
      </c>
      <c r="AJ182">
        <v>8</v>
      </c>
      <c r="AK182">
        <v>4</v>
      </c>
      <c r="AL182">
        <v>5</v>
      </c>
      <c r="AM182">
        <v>0</v>
      </c>
      <c r="AN182">
        <v>12</v>
      </c>
      <c r="AO182">
        <v>3</v>
      </c>
      <c r="AP182">
        <v>3</v>
      </c>
      <c r="AQ182">
        <v>33</v>
      </c>
      <c r="AR182">
        <v>0</v>
      </c>
      <c r="AS182">
        <v>4</v>
      </c>
      <c r="AT182">
        <v>0</v>
      </c>
      <c r="AU182">
        <v>3</v>
      </c>
      <c r="AV182">
        <v>86</v>
      </c>
      <c r="AW182">
        <v>0</v>
      </c>
      <c r="AX182">
        <v>81</v>
      </c>
    </row>
    <row r="183" spans="1:50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2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5</v>
      </c>
      <c r="AW183">
        <v>0</v>
      </c>
      <c r="AX183">
        <v>0</v>
      </c>
    </row>
    <row r="184" spans="1:50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3">
      <c r="A185">
        <v>3</v>
      </c>
      <c r="B185">
        <v>25</v>
      </c>
      <c r="C185">
        <v>29</v>
      </c>
      <c r="D185">
        <v>48</v>
      </c>
      <c r="E185">
        <v>19</v>
      </c>
      <c r="F185">
        <v>9</v>
      </c>
      <c r="G185">
        <v>94</v>
      </c>
      <c r="H185">
        <v>19</v>
      </c>
      <c r="I185">
        <v>26</v>
      </c>
      <c r="J185">
        <v>49</v>
      </c>
      <c r="K185">
        <v>8</v>
      </c>
      <c r="L185">
        <v>3</v>
      </c>
      <c r="M185">
        <v>11</v>
      </c>
      <c r="N185">
        <v>1</v>
      </c>
      <c r="O185">
        <v>30</v>
      </c>
      <c r="P185">
        <v>10</v>
      </c>
      <c r="Q185">
        <v>4</v>
      </c>
      <c r="R185">
        <v>26</v>
      </c>
      <c r="S185">
        <v>31</v>
      </c>
      <c r="T185">
        <v>7</v>
      </c>
      <c r="U185">
        <v>18</v>
      </c>
      <c r="V185">
        <v>10</v>
      </c>
      <c r="W185">
        <v>1</v>
      </c>
      <c r="X185">
        <v>31</v>
      </c>
      <c r="Y185">
        <v>1</v>
      </c>
      <c r="Z185">
        <v>2</v>
      </c>
      <c r="AA185">
        <v>0</v>
      </c>
      <c r="AB185">
        <v>4</v>
      </c>
      <c r="AC185">
        <v>30</v>
      </c>
      <c r="AD185">
        <v>1</v>
      </c>
      <c r="AE185">
        <v>48</v>
      </c>
      <c r="AF185">
        <v>57</v>
      </c>
      <c r="AG185">
        <v>11</v>
      </c>
      <c r="AH185">
        <v>1</v>
      </c>
      <c r="AI185">
        <v>7</v>
      </c>
      <c r="AJ185">
        <v>50</v>
      </c>
      <c r="AK185">
        <v>28</v>
      </c>
      <c r="AL185">
        <v>6</v>
      </c>
      <c r="AM185">
        <v>28</v>
      </c>
      <c r="AN185">
        <v>73</v>
      </c>
      <c r="AO185">
        <v>5</v>
      </c>
      <c r="AP185">
        <v>2</v>
      </c>
      <c r="AQ185">
        <v>396</v>
      </c>
      <c r="AR185">
        <v>12</v>
      </c>
      <c r="AS185">
        <v>40</v>
      </c>
      <c r="AT185">
        <v>14</v>
      </c>
      <c r="AU185">
        <v>2</v>
      </c>
      <c r="AV185">
        <v>2</v>
      </c>
      <c r="AW185">
        <v>3</v>
      </c>
      <c r="AX185">
        <v>141</v>
      </c>
    </row>
    <row r="186" spans="1:50" x14ac:dyDescent="0.3">
      <c r="A186">
        <v>5</v>
      </c>
      <c r="B186">
        <v>37</v>
      </c>
      <c r="C186">
        <v>3</v>
      </c>
      <c r="D186">
        <v>2</v>
      </c>
      <c r="E186">
        <v>33</v>
      </c>
      <c r="F186">
        <v>47</v>
      </c>
      <c r="G186">
        <v>51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55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6</v>
      </c>
      <c r="U186">
        <v>2</v>
      </c>
      <c r="V186">
        <v>44</v>
      </c>
      <c r="W186">
        <v>0</v>
      </c>
      <c r="X186">
        <v>44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16</v>
      </c>
      <c r="AG186">
        <v>0</v>
      </c>
      <c r="AH186">
        <v>0</v>
      </c>
      <c r="AI186">
        <v>0</v>
      </c>
      <c r="AJ186">
        <v>37</v>
      </c>
      <c r="AK186">
        <v>0</v>
      </c>
      <c r="AL186">
        <v>0</v>
      </c>
      <c r="AM186">
        <v>44</v>
      </c>
      <c r="AN186">
        <v>4</v>
      </c>
      <c r="AO186">
        <v>3</v>
      </c>
      <c r="AP186">
        <v>2</v>
      </c>
      <c r="AQ186">
        <v>1</v>
      </c>
      <c r="AR186">
        <v>27</v>
      </c>
      <c r="AS186">
        <v>0</v>
      </c>
      <c r="AT186">
        <v>0</v>
      </c>
      <c r="AU186">
        <v>0</v>
      </c>
      <c r="AV186">
        <v>0</v>
      </c>
      <c r="AW186">
        <v>27</v>
      </c>
      <c r="AX186">
        <v>0</v>
      </c>
    </row>
    <row r="187" spans="1:50" x14ac:dyDescent="0.3">
      <c r="A187">
        <v>0</v>
      </c>
      <c r="B187">
        <v>0</v>
      </c>
      <c r="C187">
        <v>3</v>
      </c>
      <c r="D187">
        <v>0</v>
      </c>
      <c r="E187">
        <v>0</v>
      </c>
      <c r="F187">
        <v>0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4</v>
      </c>
      <c r="AM187">
        <v>0</v>
      </c>
      <c r="AN187">
        <v>6</v>
      </c>
      <c r="AO187">
        <v>9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</v>
      </c>
    </row>
    <row r="188" spans="1:50" x14ac:dyDescent="0.3">
      <c r="A188">
        <v>0</v>
      </c>
      <c r="B188">
        <v>0</v>
      </c>
      <c r="C188">
        <v>12</v>
      </c>
      <c r="D188">
        <v>0</v>
      </c>
      <c r="E188">
        <v>8</v>
      </c>
      <c r="F188">
        <v>5</v>
      </c>
      <c r="G188">
        <v>14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2</v>
      </c>
      <c r="U188">
        <v>5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3</v>
      </c>
      <c r="AJ188">
        <v>23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2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19</v>
      </c>
      <c r="AX188">
        <v>0</v>
      </c>
    </row>
    <row r="189" spans="1:50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3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4</v>
      </c>
    </row>
    <row r="190" spans="1:50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3">
      <c r="A191">
        <v>0</v>
      </c>
      <c r="B191">
        <v>0</v>
      </c>
      <c r="C191">
        <v>1</v>
      </c>
      <c r="D191">
        <v>0</v>
      </c>
      <c r="E191">
        <v>7</v>
      </c>
      <c r="F191">
        <v>0</v>
      </c>
      <c r="G191">
        <v>4</v>
      </c>
      <c r="H191">
        <v>172</v>
      </c>
      <c r="I191">
        <v>0</v>
      </c>
      <c r="J191">
        <v>1</v>
      </c>
      <c r="K191">
        <v>10</v>
      </c>
      <c r="L191">
        <v>7</v>
      </c>
      <c r="M191">
        <v>0</v>
      </c>
      <c r="N191">
        <v>0</v>
      </c>
      <c r="O191">
        <v>0</v>
      </c>
      <c r="P191">
        <v>29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6</v>
      </c>
      <c r="Y191">
        <v>0</v>
      </c>
      <c r="Z191">
        <v>10</v>
      </c>
      <c r="AA191">
        <v>0</v>
      </c>
      <c r="AB191">
        <v>0</v>
      </c>
      <c r="AC191">
        <v>19</v>
      </c>
      <c r="AD191">
        <v>0</v>
      </c>
      <c r="AE191">
        <v>1</v>
      </c>
      <c r="AF191">
        <v>0</v>
      </c>
      <c r="AG191">
        <v>0</v>
      </c>
      <c r="AH191">
        <v>0</v>
      </c>
      <c r="AI191">
        <v>128</v>
      </c>
      <c r="AJ191">
        <v>0</v>
      </c>
      <c r="AK191">
        <v>22</v>
      </c>
      <c r="AL191">
        <v>40</v>
      </c>
      <c r="AM191">
        <v>1</v>
      </c>
      <c r="AN191">
        <v>55</v>
      </c>
      <c r="AO191">
        <v>109</v>
      </c>
      <c r="AP191">
        <v>3</v>
      </c>
      <c r="AQ191">
        <v>113</v>
      </c>
      <c r="AR191">
        <v>0</v>
      </c>
      <c r="AS191">
        <v>0</v>
      </c>
      <c r="AT191">
        <v>0</v>
      </c>
      <c r="AU191">
        <v>0</v>
      </c>
      <c r="AV191">
        <v>37</v>
      </c>
      <c r="AW191">
        <v>0</v>
      </c>
      <c r="AX191">
        <v>5</v>
      </c>
    </row>
    <row r="192" spans="1:50" x14ac:dyDescent="0.3">
      <c r="A192">
        <v>0</v>
      </c>
      <c r="B192">
        <v>20</v>
      </c>
      <c r="C192">
        <v>2</v>
      </c>
      <c r="D192">
        <v>0</v>
      </c>
      <c r="E192">
        <v>3</v>
      </c>
      <c r="F192">
        <v>23</v>
      </c>
      <c r="G192">
        <v>30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46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23</v>
      </c>
      <c r="V192">
        <v>3</v>
      </c>
      <c r="W192">
        <v>0</v>
      </c>
      <c r="X192">
        <v>0</v>
      </c>
      <c r="Y192">
        <v>0</v>
      </c>
      <c r="Z192">
        <v>0</v>
      </c>
      <c r="AA192">
        <v>2</v>
      </c>
      <c r="AB192">
        <v>0</v>
      </c>
      <c r="AC192">
        <v>0</v>
      </c>
      <c r="AD192">
        <v>0</v>
      </c>
      <c r="AE192">
        <v>0</v>
      </c>
      <c r="AF192">
        <v>79</v>
      </c>
      <c r="AG192">
        <v>0</v>
      </c>
      <c r="AH192">
        <v>0</v>
      </c>
      <c r="AI192">
        <v>0</v>
      </c>
      <c r="AJ192">
        <v>40</v>
      </c>
      <c r="AK192">
        <v>0</v>
      </c>
      <c r="AL192">
        <v>0</v>
      </c>
      <c r="AM192">
        <v>14</v>
      </c>
      <c r="AN192">
        <v>0</v>
      </c>
      <c r="AO192">
        <v>0</v>
      </c>
      <c r="AP192">
        <v>0</v>
      </c>
      <c r="AQ192">
        <v>0</v>
      </c>
      <c r="AR192">
        <v>9</v>
      </c>
      <c r="AS192">
        <v>0</v>
      </c>
      <c r="AT192">
        <v>0</v>
      </c>
      <c r="AU192">
        <v>0</v>
      </c>
      <c r="AV192">
        <v>0</v>
      </c>
      <c r="AW192">
        <v>10</v>
      </c>
      <c r="AX192">
        <v>0</v>
      </c>
    </row>
    <row r="193" spans="1:50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11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3">
      <c r="A194">
        <v>2</v>
      </c>
      <c r="B194">
        <v>35</v>
      </c>
      <c r="C194">
        <v>22</v>
      </c>
      <c r="D194">
        <v>4</v>
      </c>
      <c r="E194">
        <v>19</v>
      </c>
      <c r="F194">
        <v>12</v>
      </c>
      <c r="G194">
        <v>87</v>
      </c>
      <c r="H194">
        <v>4</v>
      </c>
      <c r="I194">
        <v>8</v>
      </c>
      <c r="J194">
        <v>29</v>
      </c>
      <c r="K194">
        <v>18</v>
      </c>
      <c r="L194">
        <v>8</v>
      </c>
      <c r="M194">
        <v>9</v>
      </c>
      <c r="N194">
        <v>1</v>
      </c>
      <c r="O194">
        <v>10</v>
      </c>
      <c r="P194">
        <v>6</v>
      </c>
      <c r="Q194">
        <v>5</v>
      </c>
      <c r="R194">
        <v>11</v>
      </c>
      <c r="S194">
        <v>24</v>
      </c>
      <c r="T194">
        <v>8</v>
      </c>
      <c r="U194">
        <v>26</v>
      </c>
      <c r="V194">
        <v>4</v>
      </c>
      <c r="W194">
        <v>2</v>
      </c>
      <c r="X194">
        <v>34</v>
      </c>
      <c r="Y194">
        <v>3</v>
      </c>
      <c r="Z194">
        <v>4</v>
      </c>
      <c r="AA194">
        <v>2</v>
      </c>
      <c r="AB194">
        <v>2</v>
      </c>
      <c r="AC194">
        <v>39</v>
      </c>
      <c r="AD194">
        <v>2</v>
      </c>
      <c r="AE194">
        <v>27</v>
      </c>
      <c r="AF194">
        <v>36</v>
      </c>
      <c r="AG194">
        <v>13</v>
      </c>
      <c r="AH194">
        <v>3</v>
      </c>
      <c r="AI194">
        <v>15</v>
      </c>
      <c r="AJ194">
        <v>41</v>
      </c>
      <c r="AK194">
        <v>30</v>
      </c>
      <c r="AL194">
        <v>38</v>
      </c>
      <c r="AM194">
        <v>31</v>
      </c>
      <c r="AN194">
        <v>66</v>
      </c>
      <c r="AO194">
        <v>24</v>
      </c>
      <c r="AP194">
        <v>4</v>
      </c>
      <c r="AQ194">
        <v>252</v>
      </c>
      <c r="AR194">
        <v>22</v>
      </c>
      <c r="AS194">
        <v>10</v>
      </c>
      <c r="AT194">
        <v>2</v>
      </c>
      <c r="AU194">
        <v>2</v>
      </c>
      <c r="AV194">
        <v>2</v>
      </c>
      <c r="AW194">
        <v>9</v>
      </c>
      <c r="AX194">
        <v>33</v>
      </c>
    </row>
    <row r="195" spans="1:50" x14ac:dyDescent="0.3">
      <c r="A195">
        <v>0</v>
      </c>
      <c r="B195">
        <v>11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35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4</v>
      </c>
      <c r="AG195">
        <v>0</v>
      </c>
      <c r="AH195">
        <v>0</v>
      </c>
      <c r="AI195">
        <v>0</v>
      </c>
      <c r="AJ195">
        <v>2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4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13</v>
      </c>
      <c r="AX195">
        <v>0</v>
      </c>
    </row>
    <row r="196" spans="1:50" x14ac:dyDescent="0.3">
      <c r="A196">
        <v>0</v>
      </c>
      <c r="B196">
        <v>0</v>
      </c>
      <c r="C196">
        <v>0</v>
      </c>
      <c r="D196">
        <v>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0</v>
      </c>
      <c r="R196">
        <v>0</v>
      </c>
      <c r="S196">
        <v>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3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21</v>
      </c>
      <c r="AT196">
        <v>0</v>
      </c>
      <c r="AU196">
        <v>0</v>
      </c>
      <c r="AV196">
        <v>9</v>
      </c>
      <c r="AW196">
        <v>0</v>
      </c>
      <c r="AX196">
        <v>0</v>
      </c>
    </row>
    <row r="197" spans="1:50" x14ac:dyDescent="0.3">
      <c r="A197">
        <v>0</v>
      </c>
      <c r="B197">
        <v>0</v>
      </c>
      <c r="C197">
        <v>3</v>
      </c>
      <c r="D197">
        <v>1</v>
      </c>
      <c r="E197">
        <v>0</v>
      </c>
      <c r="F197">
        <v>0</v>
      </c>
      <c r="G197">
        <v>0</v>
      </c>
      <c r="H197">
        <v>11</v>
      </c>
      <c r="I197">
        <v>0</v>
      </c>
      <c r="J197">
        <v>2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3</v>
      </c>
      <c r="Y197">
        <v>1</v>
      </c>
      <c r="Z197">
        <v>1</v>
      </c>
      <c r="AA197">
        <v>0</v>
      </c>
      <c r="AB197">
        <v>0</v>
      </c>
      <c r="AC197">
        <v>5</v>
      </c>
      <c r="AD197">
        <v>0</v>
      </c>
      <c r="AE197">
        <v>16</v>
      </c>
      <c r="AF197">
        <v>0</v>
      </c>
      <c r="AG197">
        <v>1</v>
      </c>
      <c r="AH197">
        <v>3</v>
      </c>
      <c r="AI197">
        <v>23</v>
      </c>
      <c r="AJ197">
        <v>0</v>
      </c>
      <c r="AK197">
        <v>44</v>
      </c>
      <c r="AL197">
        <v>1</v>
      </c>
      <c r="AM197">
        <v>0</v>
      </c>
      <c r="AN197">
        <v>1</v>
      </c>
      <c r="AO197">
        <v>73</v>
      </c>
      <c r="AP197">
        <v>5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431</v>
      </c>
      <c r="AW197">
        <v>1</v>
      </c>
      <c r="AX197">
        <v>11</v>
      </c>
    </row>
    <row r="198" spans="1:50" x14ac:dyDescent="0.3">
      <c r="A198">
        <v>2</v>
      </c>
      <c r="B198">
        <v>5</v>
      </c>
      <c r="C198">
        <v>2</v>
      </c>
      <c r="D198">
        <v>0</v>
      </c>
      <c r="E198">
        <v>0</v>
      </c>
      <c r="F198">
        <v>0</v>
      </c>
      <c r="G198">
        <v>9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6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10</v>
      </c>
      <c r="AK198">
        <v>1</v>
      </c>
      <c r="AL198">
        <v>0</v>
      </c>
      <c r="AM198">
        <v>10</v>
      </c>
      <c r="AN198">
        <v>0</v>
      </c>
      <c r="AO198">
        <v>1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5</v>
      </c>
      <c r="AX198">
        <v>0</v>
      </c>
    </row>
    <row r="199" spans="1:50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24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7</v>
      </c>
      <c r="AJ199">
        <v>0</v>
      </c>
      <c r="AK199">
        <v>4</v>
      </c>
      <c r="AL199">
        <v>1</v>
      </c>
      <c r="AM199">
        <v>0</v>
      </c>
      <c r="AN199">
        <v>3</v>
      </c>
      <c r="AO199">
        <v>1</v>
      </c>
      <c r="AP199">
        <v>0</v>
      </c>
      <c r="AQ199">
        <v>9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14</v>
      </c>
      <c r="AX199">
        <v>2</v>
      </c>
    </row>
    <row r="200" spans="1:50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3">
      <c r="A201">
        <v>0</v>
      </c>
      <c r="B201">
        <v>0</v>
      </c>
      <c r="C201">
        <v>0</v>
      </c>
      <c r="D201">
        <v>0</v>
      </c>
      <c r="E201">
        <v>36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67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3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7</v>
      </c>
      <c r="AF202">
        <v>0</v>
      </c>
      <c r="AG202">
        <v>0</v>
      </c>
      <c r="AH202">
        <v>0</v>
      </c>
      <c r="AI202">
        <v>2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8</v>
      </c>
      <c r="AX202">
        <v>6</v>
      </c>
    </row>
    <row r="203" spans="1:50" x14ac:dyDescent="0.3">
      <c r="A203">
        <v>0</v>
      </c>
      <c r="B203">
        <v>0</v>
      </c>
      <c r="C203">
        <v>0</v>
      </c>
      <c r="D203">
        <v>3</v>
      </c>
      <c r="E203">
        <v>0</v>
      </c>
      <c r="F203">
        <v>0</v>
      </c>
      <c r="G203">
        <v>0</v>
      </c>
      <c r="H203">
        <v>0</v>
      </c>
      <c r="I203">
        <v>55</v>
      </c>
      <c r="J203">
        <v>0</v>
      </c>
      <c r="K203">
        <v>0</v>
      </c>
      <c r="L203">
        <v>0</v>
      </c>
      <c r="M203">
        <v>0</v>
      </c>
      <c r="N203">
        <v>14</v>
      </c>
      <c r="O203">
        <v>0</v>
      </c>
      <c r="P203">
        <v>0</v>
      </c>
      <c r="Q203">
        <v>12</v>
      </c>
      <c r="R203">
        <v>19</v>
      </c>
      <c r="S203">
        <v>64</v>
      </c>
      <c r="T203">
        <v>0</v>
      </c>
      <c r="U203">
        <v>0</v>
      </c>
      <c r="V203">
        <v>0</v>
      </c>
      <c r="W203">
        <v>5</v>
      </c>
      <c r="X203">
        <v>0</v>
      </c>
      <c r="Y203">
        <v>4</v>
      </c>
      <c r="Z203">
        <v>0</v>
      </c>
      <c r="AA203">
        <v>0</v>
      </c>
      <c r="AB203">
        <v>1</v>
      </c>
      <c r="AC203">
        <v>0</v>
      </c>
      <c r="AD203">
        <v>10</v>
      </c>
      <c r="AE203">
        <v>293</v>
      </c>
      <c r="AF203">
        <v>0</v>
      </c>
      <c r="AG203">
        <v>1</v>
      </c>
      <c r="AH203">
        <v>6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</v>
      </c>
      <c r="AQ203">
        <v>2</v>
      </c>
      <c r="AR203">
        <v>0</v>
      </c>
      <c r="AS203">
        <v>1</v>
      </c>
      <c r="AT203">
        <v>0</v>
      </c>
      <c r="AU203">
        <v>21</v>
      </c>
      <c r="AV203">
        <v>0</v>
      </c>
      <c r="AW203">
        <v>0</v>
      </c>
      <c r="AX203">
        <v>0</v>
      </c>
    </row>
    <row r="204" spans="1:50" x14ac:dyDescent="0.3">
      <c r="A204">
        <v>31</v>
      </c>
      <c r="B204">
        <v>11</v>
      </c>
      <c r="C204">
        <v>0</v>
      </c>
      <c r="D204">
        <v>0</v>
      </c>
      <c r="E204">
        <v>24</v>
      </c>
      <c r="F204">
        <v>47</v>
      </c>
      <c r="G204">
        <v>7</v>
      </c>
      <c r="H204">
        <v>158</v>
      </c>
      <c r="I204">
        <v>0</v>
      </c>
      <c r="J204">
        <v>0</v>
      </c>
      <c r="K204">
        <v>0</v>
      </c>
      <c r="L204">
        <v>0</v>
      </c>
      <c r="M204">
        <v>46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3</v>
      </c>
      <c r="V204">
        <v>17</v>
      </c>
      <c r="W204">
        <v>0</v>
      </c>
      <c r="X204">
        <v>1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6</v>
      </c>
      <c r="AG204">
        <v>0</v>
      </c>
      <c r="AH204">
        <v>0</v>
      </c>
      <c r="AI204">
        <v>0</v>
      </c>
      <c r="AJ204">
        <v>5</v>
      </c>
      <c r="AK204">
        <v>0</v>
      </c>
      <c r="AL204">
        <v>28</v>
      </c>
      <c r="AM204">
        <v>67</v>
      </c>
      <c r="AN204">
        <v>0</v>
      </c>
      <c r="AO204">
        <v>0</v>
      </c>
      <c r="AP204">
        <v>1</v>
      </c>
      <c r="AQ204">
        <v>51</v>
      </c>
      <c r="AR204">
        <v>5</v>
      </c>
      <c r="AS204">
        <v>0</v>
      </c>
      <c r="AT204">
        <v>0</v>
      </c>
      <c r="AU204">
        <v>0</v>
      </c>
      <c r="AV204">
        <v>0</v>
      </c>
      <c r="AW204">
        <v>14</v>
      </c>
      <c r="AX204">
        <v>0</v>
      </c>
    </row>
    <row r="205" spans="1:50" x14ac:dyDescent="0.3">
      <c r="A205">
        <v>10</v>
      </c>
      <c r="B205">
        <v>21</v>
      </c>
      <c r="C205">
        <v>9</v>
      </c>
      <c r="D205">
        <v>10</v>
      </c>
      <c r="E205">
        <v>12</v>
      </c>
      <c r="F205">
        <v>30</v>
      </c>
      <c r="G205">
        <v>101</v>
      </c>
      <c r="H205">
        <v>68</v>
      </c>
      <c r="I205">
        <v>0</v>
      </c>
      <c r="J205">
        <v>9</v>
      </c>
      <c r="K205">
        <v>2</v>
      </c>
      <c r="L205">
        <v>8</v>
      </c>
      <c r="M205">
        <v>20</v>
      </c>
      <c r="N205">
        <v>0</v>
      </c>
      <c r="O205">
        <v>0</v>
      </c>
      <c r="P205">
        <v>2</v>
      </c>
      <c r="Q205">
        <v>0</v>
      </c>
      <c r="R205">
        <v>0</v>
      </c>
      <c r="S205">
        <v>0</v>
      </c>
      <c r="T205">
        <v>8</v>
      </c>
      <c r="U205">
        <v>21</v>
      </c>
      <c r="V205">
        <v>26</v>
      </c>
      <c r="W205">
        <v>1</v>
      </c>
      <c r="X205">
        <v>24</v>
      </c>
      <c r="Y205">
        <v>0</v>
      </c>
      <c r="Z205">
        <v>0</v>
      </c>
      <c r="AA205">
        <v>2</v>
      </c>
      <c r="AB205">
        <v>0</v>
      </c>
      <c r="AC205">
        <v>23</v>
      </c>
      <c r="AD205">
        <v>0</v>
      </c>
      <c r="AE205">
        <v>1</v>
      </c>
      <c r="AF205">
        <v>28</v>
      </c>
      <c r="AG205">
        <v>0</v>
      </c>
      <c r="AH205">
        <v>0</v>
      </c>
      <c r="AI205">
        <v>5</v>
      </c>
      <c r="AJ205">
        <v>40</v>
      </c>
      <c r="AK205">
        <v>20</v>
      </c>
      <c r="AL205">
        <v>2</v>
      </c>
      <c r="AM205">
        <v>45</v>
      </c>
      <c r="AN205">
        <v>24</v>
      </c>
      <c r="AO205">
        <v>26</v>
      </c>
      <c r="AP205">
        <v>4</v>
      </c>
      <c r="AQ205">
        <v>15</v>
      </c>
      <c r="AR205">
        <v>11</v>
      </c>
      <c r="AS205">
        <v>8</v>
      </c>
      <c r="AT205">
        <v>0</v>
      </c>
      <c r="AU205">
        <v>0</v>
      </c>
      <c r="AV205">
        <v>1</v>
      </c>
      <c r="AW205">
        <v>7</v>
      </c>
      <c r="AX205">
        <v>6</v>
      </c>
    </row>
    <row r="206" spans="1:50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3">
      <c r="A207">
        <v>0</v>
      </c>
      <c r="B207">
        <v>5</v>
      </c>
      <c r="C207">
        <v>0</v>
      </c>
      <c r="D207">
        <v>1</v>
      </c>
      <c r="E207">
        <v>6</v>
      </c>
      <c r="F207">
        <v>13</v>
      </c>
      <c r="G207">
        <v>0</v>
      </c>
      <c r="H207">
        <v>0</v>
      </c>
      <c r="I207">
        <v>1</v>
      </c>
      <c r="J207">
        <v>1</v>
      </c>
      <c r="K207">
        <v>3</v>
      </c>
      <c r="L207">
        <v>1</v>
      </c>
      <c r="M207">
        <v>60</v>
      </c>
      <c r="N207">
        <v>5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1</v>
      </c>
      <c r="V207">
        <v>8</v>
      </c>
      <c r="W207">
        <v>1</v>
      </c>
      <c r="X207">
        <v>2</v>
      </c>
      <c r="Y207">
        <v>1</v>
      </c>
      <c r="Z207">
        <v>0</v>
      </c>
      <c r="AA207">
        <v>1</v>
      </c>
      <c r="AB207">
        <v>0</v>
      </c>
      <c r="AC207">
        <v>1</v>
      </c>
      <c r="AD207">
        <v>0</v>
      </c>
      <c r="AE207">
        <v>1</v>
      </c>
      <c r="AF207">
        <v>4</v>
      </c>
      <c r="AG207">
        <v>0</v>
      </c>
      <c r="AH207">
        <v>5</v>
      </c>
      <c r="AI207">
        <v>5</v>
      </c>
      <c r="AJ207">
        <v>42</v>
      </c>
      <c r="AK207">
        <v>10</v>
      </c>
      <c r="AL207">
        <v>0</v>
      </c>
      <c r="AM207">
        <v>3</v>
      </c>
      <c r="AN207">
        <v>9</v>
      </c>
      <c r="AO207">
        <v>31</v>
      </c>
      <c r="AP207">
        <v>1</v>
      </c>
      <c r="AQ207">
        <v>3</v>
      </c>
      <c r="AR207">
        <v>10</v>
      </c>
      <c r="AS207">
        <v>0</v>
      </c>
      <c r="AT207">
        <v>0</v>
      </c>
      <c r="AU207">
        <v>0</v>
      </c>
      <c r="AV207">
        <v>0</v>
      </c>
      <c r="AW207">
        <v>3</v>
      </c>
      <c r="AX207">
        <v>0</v>
      </c>
    </row>
    <row r="208" spans="1:50" x14ac:dyDescent="0.3">
      <c r="A208">
        <v>0</v>
      </c>
      <c r="B208">
        <v>4</v>
      </c>
      <c r="C208">
        <v>0</v>
      </c>
      <c r="D208">
        <v>0</v>
      </c>
      <c r="E208">
        <v>6</v>
      </c>
      <c r="F208">
        <v>2</v>
      </c>
      <c r="G208">
        <v>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3</v>
      </c>
      <c r="AD208">
        <v>0</v>
      </c>
      <c r="AE208">
        <v>1</v>
      </c>
      <c r="AF208">
        <v>0</v>
      </c>
      <c r="AG208">
        <v>0</v>
      </c>
      <c r="AH208">
        <v>0</v>
      </c>
      <c r="AI208">
        <v>14</v>
      </c>
      <c r="AJ208">
        <v>11</v>
      </c>
      <c r="AK208">
        <v>4</v>
      </c>
      <c r="AL208">
        <v>10</v>
      </c>
      <c r="AM208">
        <v>1</v>
      </c>
      <c r="AN208">
        <v>2</v>
      </c>
      <c r="AO208">
        <v>0</v>
      </c>
      <c r="AP208">
        <v>1</v>
      </c>
      <c r="AQ208">
        <v>29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0</v>
      </c>
    </row>
    <row r="209" spans="1:50" x14ac:dyDescent="0.3">
      <c r="A209">
        <v>0</v>
      </c>
      <c r="B209">
        <v>9</v>
      </c>
      <c r="C209">
        <v>13</v>
      </c>
      <c r="D209">
        <v>2</v>
      </c>
      <c r="E209">
        <v>13</v>
      </c>
      <c r="F209">
        <v>8</v>
      </c>
      <c r="G209">
        <v>74</v>
      </c>
      <c r="H209">
        <v>75</v>
      </c>
      <c r="I209">
        <v>1</v>
      </c>
      <c r="J209">
        <v>4</v>
      </c>
      <c r="K209">
        <v>13</v>
      </c>
      <c r="L209">
        <v>10</v>
      </c>
      <c r="M209">
        <v>8</v>
      </c>
      <c r="N209">
        <v>0</v>
      </c>
      <c r="O209">
        <v>0</v>
      </c>
      <c r="P209">
        <v>16</v>
      </c>
      <c r="Q209">
        <v>0</v>
      </c>
      <c r="R209">
        <v>0</v>
      </c>
      <c r="S209">
        <v>0</v>
      </c>
      <c r="T209">
        <v>8</v>
      </c>
      <c r="U209">
        <v>17</v>
      </c>
      <c r="V209">
        <v>13</v>
      </c>
      <c r="W209">
        <v>0</v>
      </c>
      <c r="X209">
        <v>35</v>
      </c>
      <c r="Y209">
        <v>0</v>
      </c>
      <c r="Z209">
        <v>2</v>
      </c>
      <c r="AA209">
        <v>0</v>
      </c>
      <c r="AB209">
        <v>0</v>
      </c>
      <c r="AC209">
        <v>26</v>
      </c>
      <c r="AD209">
        <v>2</v>
      </c>
      <c r="AE209">
        <v>3</v>
      </c>
      <c r="AF209">
        <v>24</v>
      </c>
      <c r="AG209">
        <v>0</v>
      </c>
      <c r="AH209">
        <v>0</v>
      </c>
      <c r="AI209">
        <v>48</v>
      </c>
      <c r="AJ209">
        <v>34</v>
      </c>
      <c r="AK209">
        <v>24</v>
      </c>
      <c r="AL209">
        <v>42</v>
      </c>
      <c r="AM209">
        <v>23</v>
      </c>
      <c r="AN209">
        <v>26</v>
      </c>
      <c r="AO209">
        <v>38</v>
      </c>
      <c r="AP209">
        <v>6</v>
      </c>
      <c r="AQ209">
        <v>233</v>
      </c>
      <c r="AR209">
        <v>9</v>
      </c>
      <c r="AS209">
        <v>1</v>
      </c>
      <c r="AT209">
        <v>0</v>
      </c>
      <c r="AU209">
        <v>0</v>
      </c>
      <c r="AV209">
        <v>10</v>
      </c>
      <c r="AW209">
        <v>16</v>
      </c>
      <c r="AX209">
        <v>10</v>
      </c>
    </row>
    <row r="210" spans="1:50" x14ac:dyDescent="0.3">
      <c r="A210">
        <v>1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2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8</v>
      </c>
      <c r="AF210">
        <v>0</v>
      </c>
      <c r="AG210">
        <v>0</v>
      </c>
      <c r="AH210">
        <v>0</v>
      </c>
      <c r="AI210">
        <v>129</v>
      </c>
      <c r="AJ210">
        <v>3</v>
      </c>
      <c r="AK210">
        <v>0</v>
      </c>
      <c r="AL210">
        <v>2</v>
      </c>
      <c r="AM210">
        <v>0</v>
      </c>
      <c r="AN210">
        <v>1</v>
      </c>
      <c r="AO210">
        <v>4</v>
      </c>
      <c r="AP210">
        <v>0</v>
      </c>
      <c r="AQ210">
        <v>4</v>
      </c>
      <c r="AR210">
        <v>0</v>
      </c>
      <c r="AS210">
        <v>0</v>
      </c>
      <c r="AT210">
        <v>0</v>
      </c>
      <c r="AU210">
        <v>0</v>
      </c>
      <c r="AV210">
        <v>5</v>
      </c>
      <c r="AW210">
        <v>0</v>
      </c>
      <c r="AX210">
        <v>7</v>
      </c>
    </row>
    <row r="211" spans="1:50" x14ac:dyDescent="0.3">
      <c r="A211">
        <v>0</v>
      </c>
      <c r="B211">
        <v>0</v>
      </c>
      <c r="C211">
        <v>0</v>
      </c>
      <c r="D211">
        <v>0</v>
      </c>
      <c r="E211">
        <v>6</v>
      </c>
      <c r="F211">
        <v>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2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1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3">
      <c r="A212">
        <v>0</v>
      </c>
      <c r="B212">
        <v>0</v>
      </c>
      <c r="C212">
        <v>0</v>
      </c>
      <c r="D212">
        <v>0</v>
      </c>
      <c r="E212">
        <v>17</v>
      </c>
      <c r="F212">
        <v>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108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3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3">
      <c r="A213">
        <v>1</v>
      </c>
      <c r="B213">
        <v>39</v>
      </c>
      <c r="C213">
        <v>18</v>
      </c>
      <c r="D213">
        <v>102</v>
      </c>
      <c r="E213">
        <v>45</v>
      </c>
      <c r="F213">
        <v>46</v>
      </c>
      <c r="G213">
        <v>68</v>
      </c>
      <c r="H213">
        <v>126</v>
      </c>
      <c r="I213">
        <v>33</v>
      </c>
      <c r="J213">
        <v>82</v>
      </c>
      <c r="K213">
        <v>12</v>
      </c>
      <c r="L213">
        <v>8</v>
      </c>
      <c r="M213">
        <v>19</v>
      </c>
      <c r="N213">
        <v>7</v>
      </c>
      <c r="O213">
        <v>14</v>
      </c>
      <c r="P213">
        <v>23</v>
      </c>
      <c r="Q213">
        <v>16</v>
      </c>
      <c r="R213">
        <v>37</v>
      </c>
      <c r="S213">
        <v>23</v>
      </c>
      <c r="T213">
        <v>14</v>
      </c>
      <c r="U213">
        <v>46</v>
      </c>
      <c r="V213">
        <v>7</v>
      </c>
      <c r="W213">
        <v>7</v>
      </c>
      <c r="X213">
        <v>38</v>
      </c>
      <c r="Y213">
        <v>10</v>
      </c>
      <c r="Z213">
        <v>38</v>
      </c>
      <c r="AA213">
        <v>4</v>
      </c>
      <c r="AB213">
        <v>77</v>
      </c>
      <c r="AC213">
        <v>48</v>
      </c>
      <c r="AD213">
        <v>10</v>
      </c>
      <c r="AE213">
        <v>218</v>
      </c>
      <c r="AF213">
        <v>33</v>
      </c>
      <c r="AG213">
        <v>16</v>
      </c>
      <c r="AH213">
        <v>19</v>
      </c>
      <c r="AI213">
        <v>122</v>
      </c>
      <c r="AJ213">
        <v>38</v>
      </c>
      <c r="AK213">
        <v>138</v>
      </c>
      <c r="AL213">
        <v>22</v>
      </c>
      <c r="AM213">
        <v>60</v>
      </c>
      <c r="AN213">
        <v>36</v>
      </c>
      <c r="AO213">
        <v>343</v>
      </c>
      <c r="AP213">
        <v>40</v>
      </c>
      <c r="AQ213">
        <v>120</v>
      </c>
      <c r="AR213">
        <v>25</v>
      </c>
      <c r="AS213">
        <v>117</v>
      </c>
      <c r="AT213">
        <v>4</v>
      </c>
      <c r="AU213">
        <v>0</v>
      </c>
      <c r="AV213">
        <v>328</v>
      </c>
      <c r="AW213">
        <v>43</v>
      </c>
      <c r="AX213">
        <v>535</v>
      </c>
    </row>
    <row r="214" spans="1:50" x14ac:dyDescent="0.3">
      <c r="A214">
        <v>0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1</v>
      </c>
      <c r="K214">
        <v>0</v>
      </c>
      <c r="L214">
        <v>1</v>
      </c>
      <c r="M214">
        <v>0</v>
      </c>
      <c r="N214">
        <v>3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7</v>
      </c>
      <c r="Z214">
        <v>7</v>
      </c>
      <c r="AA214">
        <v>0</v>
      </c>
      <c r="AB214">
        <v>20</v>
      </c>
      <c r="AC214">
        <v>2</v>
      </c>
      <c r="AD214">
        <v>3</v>
      </c>
      <c r="AE214">
        <v>77</v>
      </c>
      <c r="AF214">
        <v>0</v>
      </c>
      <c r="AG214">
        <v>6</v>
      </c>
      <c r="AH214">
        <v>2</v>
      </c>
      <c r="AI214">
        <v>173</v>
      </c>
      <c r="AJ214">
        <v>0</v>
      </c>
      <c r="AK214">
        <v>5</v>
      </c>
      <c r="AL214">
        <v>10</v>
      </c>
      <c r="AM214">
        <v>0</v>
      </c>
      <c r="AN214">
        <v>0</v>
      </c>
      <c r="AO214">
        <v>34</v>
      </c>
      <c r="AP214">
        <v>13</v>
      </c>
      <c r="AQ214">
        <v>1</v>
      </c>
      <c r="AR214">
        <v>0</v>
      </c>
      <c r="AS214">
        <v>8</v>
      </c>
      <c r="AT214">
        <v>0</v>
      </c>
      <c r="AU214">
        <v>0</v>
      </c>
      <c r="AV214">
        <v>10</v>
      </c>
      <c r="AW214">
        <v>0</v>
      </c>
      <c r="AX214">
        <v>49</v>
      </c>
    </row>
    <row r="215" spans="1:50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3">
      <c r="A216">
        <v>0</v>
      </c>
      <c r="B216">
        <v>0</v>
      </c>
      <c r="C216">
        <v>0</v>
      </c>
      <c r="D216">
        <v>15</v>
      </c>
      <c r="E216">
        <v>0</v>
      </c>
      <c r="F216">
        <v>0</v>
      </c>
      <c r="G216">
        <v>0</v>
      </c>
      <c r="H216">
        <v>0</v>
      </c>
      <c r="I216">
        <v>13</v>
      </c>
      <c r="J216">
        <v>49</v>
      </c>
      <c r="K216">
        <v>9</v>
      </c>
      <c r="L216">
        <v>0</v>
      </c>
      <c r="M216">
        <v>0</v>
      </c>
      <c r="N216">
        <v>4</v>
      </c>
      <c r="O216">
        <v>4</v>
      </c>
      <c r="P216">
        <v>12</v>
      </c>
      <c r="Q216">
        <v>4</v>
      </c>
      <c r="R216">
        <v>8</v>
      </c>
      <c r="S216">
        <v>5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2</v>
      </c>
      <c r="Z216">
        <v>8</v>
      </c>
      <c r="AA216">
        <v>0</v>
      </c>
      <c r="AB216">
        <v>21</v>
      </c>
      <c r="AC216">
        <v>5</v>
      </c>
      <c r="AD216">
        <v>1</v>
      </c>
      <c r="AE216">
        <v>47</v>
      </c>
      <c r="AF216">
        <v>0</v>
      </c>
      <c r="AG216">
        <v>1</v>
      </c>
      <c r="AH216">
        <v>5</v>
      </c>
      <c r="AI216">
        <v>68</v>
      </c>
      <c r="AJ216">
        <v>0</v>
      </c>
      <c r="AK216">
        <v>1</v>
      </c>
      <c r="AL216">
        <v>2</v>
      </c>
      <c r="AM216">
        <v>0</v>
      </c>
      <c r="AN216">
        <v>0</v>
      </c>
      <c r="AO216">
        <v>1</v>
      </c>
      <c r="AP216">
        <v>30</v>
      </c>
      <c r="AQ216">
        <v>0</v>
      </c>
      <c r="AR216">
        <v>0</v>
      </c>
      <c r="AS216">
        <v>24</v>
      </c>
      <c r="AT216">
        <v>1</v>
      </c>
      <c r="AU216">
        <v>3</v>
      </c>
      <c r="AV216">
        <v>71</v>
      </c>
      <c r="AW216">
        <v>0</v>
      </c>
      <c r="AX216">
        <v>144</v>
      </c>
    </row>
    <row r="217" spans="1:50" x14ac:dyDescent="0.3">
      <c r="A217">
        <v>2</v>
      </c>
      <c r="B217">
        <v>0</v>
      </c>
      <c r="C217">
        <v>0</v>
      </c>
      <c r="D217">
        <v>1</v>
      </c>
      <c r="E217">
        <v>10</v>
      </c>
      <c r="F217">
        <v>1</v>
      </c>
      <c r="G217">
        <v>0</v>
      </c>
      <c r="H217">
        <v>44</v>
      </c>
      <c r="I217">
        <v>3</v>
      </c>
      <c r="J217">
        <v>3</v>
      </c>
      <c r="K217">
        <v>20</v>
      </c>
      <c r="L217">
        <v>0</v>
      </c>
      <c r="M217">
        <v>0</v>
      </c>
      <c r="N217">
        <v>1</v>
      </c>
      <c r="O217">
        <v>1</v>
      </c>
      <c r="P217">
        <v>9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4</v>
      </c>
      <c r="Z217">
        <v>5</v>
      </c>
      <c r="AA217">
        <v>0</v>
      </c>
      <c r="AB217">
        <v>2</v>
      </c>
      <c r="AC217">
        <v>12</v>
      </c>
      <c r="AD217">
        <v>0</v>
      </c>
      <c r="AE217">
        <v>3</v>
      </c>
      <c r="AF217">
        <v>0</v>
      </c>
      <c r="AG217">
        <v>0</v>
      </c>
      <c r="AH217">
        <v>0</v>
      </c>
      <c r="AI217">
        <v>190</v>
      </c>
      <c r="AJ217">
        <v>40</v>
      </c>
      <c r="AK217">
        <v>7</v>
      </c>
      <c r="AL217">
        <v>8</v>
      </c>
      <c r="AM217">
        <v>3</v>
      </c>
      <c r="AN217">
        <v>9</v>
      </c>
      <c r="AO217">
        <v>6</v>
      </c>
      <c r="AP217">
        <v>29</v>
      </c>
      <c r="AQ217">
        <v>85</v>
      </c>
      <c r="AR217">
        <v>0</v>
      </c>
      <c r="AS217">
        <v>1</v>
      </c>
      <c r="AT217">
        <v>3</v>
      </c>
      <c r="AU217">
        <v>0</v>
      </c>
      <c r="AV217">
        <v>254</v>
      </c>
      <c r="AW217">
        <v>25</v>
      </c>
      <c r="AX217">
        <v>8</v>
      </c>
    </row>
    <row r="218" spans="1:50" x14ac:dyDescent="0.3">
      <c r="A218">
        <v>5</v>
      </c>
      <c r="B218">
        <v>5</v>
      </c>
      <c r="C218">
        <v>0</v>
      </c>
      <c r="D218">
        <v>0</v>
      </c>
      <c r="E218">
        <v>9</v>
      </c>
      <c r="F218">
        <v>0</v>
      </c>
      <c r="G218">
        <v>133</v>
      </c>
      <c r="H218">
        <v>0</v>
      </c>
      <c r="I218">
        <v>0</v>
      </c>
      <c r="J218">
        <v>2</v>
      </c>
      <c r="K218">
        <v>6</v>
      </c>
      <c r="L218">
        <v>1</v>
      </c>
      <c r="M218">
        <v>6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5</v>
      </c>
      <c r="U218">
        <v>0</v>
      </c>
      <c r="V218">
        <v>1</v>
      </c>
      <c r="W218">
        <v>1</v>
      </c>
      <c r="X218">
        <v>1</v>
      </c>
      <c r="Y218">
        <v>0</v>
      </c>
      <c r="Z218">
        <v>0</v>
      </c>
      <c r="AA218">
        <v>1</v>
      </c>
      <c r="AB218">
        <v>0</v>
      </c>
      <c r="AC218">
        <v>3</v>
      </c>
      <c r="AD218">
        <v>2</v>
      </c>
      <c r="AE218">
        <v>2</v>
      </c>
      <c r="AF218">
        <v>210</v>
      </c>
      <c r="AG218">
        <v>0</v>
      </c>
      <c r="AH218">
        <v>1</v>
      </c>
      <c r="AI218">
        <v>1</v>
      </c>
      <c r="AJ218">
        <v>50</v>
      </c>
      <c r="AK218">
        <v>0</v>
      </c>
      <c r="AL218">
        <v>0</v>
      </c>
      <c r="AM218">
        <v>18</v>
      </c>
      <c r="AN218">
        <v>3</v>
      </c>
      <c r="AO218">
        <v>0</v>
      </c>
      <c r="AP218">
        <v>0</v>
      </c>
      <c r="AQ218">
        <v>48</v>
      </c>
      <c r="AR218">
        <v>8</v>
      </c>
      <c r="AS218">
        <v>1</v>
      </c>
      <c r="AT218">
        <v>0</v>
      </c>
      <c r="AU218">
        <v>1</v>
      </c>
      <c r="AV218">
        <v>0</v>
      </c>
      <c r="AW218">
        <v>19</v>
      </c>
      <c r="AX218">
        <v>12</v>
      </c>
    </row>
    <row r="219" spans="1:50" x14ac:dyDescent="0.3">
      <c r="A219">
        <v>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2</v>
      </c>
      <c r="J219">
        <v>7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1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2</v>
      </c>
      <c r="AD219">
        <v>0</v>
      </c>
      <c r="AE219">
        <v>2</v>
      </c>
      <c r="AF219">
        <v>373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2</v>
      </c>
      <c r="AM219">
        <v>18</v>
      </c>
      <c r="AN219">
        <v>1</v>
      </c>
      <c r="AO219">
        <v>0</v>
      </c>
      <c r="AP219">
        <v>0</v>
      </c>
      <c r="AQ219">
        <v>271</v>
      </c>
      <c r="AR219">
        <v>9</v>
      </c>
      <c r="AS219">
        <v>1</v>
      </c>
      <c r="AT219">
        <v>0</v>
      </c>
      <c r="AU219">
        <v>0</v>
      </c>
      <c r="AV219">
        <v>0</v>
      </c>
      <c r="AW219">
        <v>0</v>
      </c>
      <c r="AX219">
        <v>1</v>
      </c>
    </row>
    <row r="220" spans="1:50" x14ac:dyDescent="0.3">
      <c r="A220">
        <v>2</v>
      </c>
      <c r="B220">
        <v>16</v>
      </c>
      <c r="C220">
        <v>3</v>
      </c>
      <c r="D220">
        <v>12</v>
      </c>
      <c r="E220">
        <v>4</v>
      </c>
      <c r="F220">
        <v>2</v>
      </c>
      <c r="G220">
        <v>47</v>
      </c>
      <c r="H220">
        <v>1</v>
      </c>
      <c r="I220">
        <v>0</v>
      </c>
      <c r="J220">
        <v>13</v>
      </c>
      <c r="K220">
        <v>9</v>
      </c>
      <c r="L220">
        <v>0</v>
      </c>
      <c r="M220">
        <v>4</v>
      </c>
      <c r="N220">
        <v>4</v>
      </c>
      <c r="O220">
        <v>1</v>
      </c>
      <c r="P220">
        <v>2</v>
      </c>
      <c r="Q220">
        <v>2</v>
      </c>
      <c r="R220">
        <v>8</v>
      </c>
      <c r="S220">
        <v>1</v>
      </c>
      <c r="T220">
        <v>13</v>
      </c>
      <c r="U220">
        <v>53</v>
      </c>
      <c r="V220">
        <v>0</v>
      </c>
      <c r="W220">
        <v>1</v>
      </c>
      <c r="X220">
        <v>46</v>
      </c>
      <c r="Y220">
        <v>0</v>
      </c>
      <c r="Z220">
        <v>3</v>
      </c>
      <c r="AA220">
        <v>5</v>
      </c>
      <c r="AB220">
        <v>0</v>
      </c>
      <c r="AC220">
        <v>38</v>
      </c>
      <c r="AD220">
        <v>2</v>
      </c>
      <c r="AE220">
        <v>26</v>
      </c>
      <c r="AF220">
        <v>90</v>
      </c>
      <c r="AG220">
        <v>0</v>
      </c>
      <c r="AH220">
        <v>1</v>
      </c>
      <c r="AI220">
        <v>1</v>
      </c>
      <c r="AJ220">
        <v>65</v>
      </c>
      <c r="AK220">
        <v>22</v>
      </c>
      <c r="AL220">
        <v>68</v>
      </c>
      <c r="AM220">
        <v>56</v>
      </c>
      <c r="AN220">
        <v>25</v>
      </c>
      <c r="AO220">
        <v>1</v>
      </c>
      <c r="AP220">
        <v>0</v>
      </c>
      <c r="AQ220">
        <v>533</v>
      </c>
      <c r="AR220">
        <v>10</v>
      </c>
      <c r="AS220">
        <v>0</v>
      </c>
      <c r="AT220">
        <v>1</v>
      </c>
      <c r="AU220">
        <v>0</v>
      </c>
      <c r="AV220">
        <v>0</v>
      </c>
      <c r="AW220">
        <v>9</v>
      </c>
      <c r="AX220">
        <v>10</v>
      </c>
    </row>
    <row r="221" spans="1:50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3">
      <c r="A222">
        <v>0</v>
      </c>
      <c r="B222">
        <v>0</v>
      </c>
      <c r="C222">
        <v>3</v>
      </c>
      <c r="D222">
        <v>0</v>
      </c>
      <c r="E222">
        <v>0</v>
      </c>
      <c r="F222">
        <v>0</v>
      </c>
      <c r="G222">
        <v>60</v>
      </c>
      <c r="H222">
        <v>10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64</v>
      </c>
      <c r="AM222">
        <v>0</v>
      </c>
      <c r="AN222">
        <v>0</v>
      </c>
      <c r="AO222">
        <v>0</v>
      </c>
      <c r="AP222">
        <v>0</v>
      </c>
      <c r="AQ222">
        <v>472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3">
      <c r="A224">
        <v>0</v>
      </c>
      <c r="B224">
        <v>24</v>
      </c>
      <c r="C224">
        <v>18</v>
      </c>
      <c r="D224">
        <v>0</v>
      </c>
      <c r="E224">
        <v>3</v>
      </c>
      <c r="F224">
        <v>8</v>
      </c>
      <c r="G224">
        <v>43</v>
      </c>
      <c r="H224">
        <v>0</v>
      </c>
      <c r="I224">
        <v>0</v>
      </c>
      <c r="J224">
        <v>9</v>
      </c>
      <c r="K224">
        <v>0</v>
      </c>
      <c r="L224">
        <v>0</v>
      </c>
      <c r="M224">
        <v>18</v>
      </c>
      <c r="N224">
        <v>0</v>
      </c>
      <c r="O224">
        <v>0</v>
      </c>
      <c r="P224">
        <v>2</v>
      </c>
      <c r="Q224">
        <v>9</v>
      </c>
      <c r="R224">
        <v>1</v>
      </c>
      <c r="S224">
        <v>1</v>
      </c>
      <c r="T224">
        <v>2</v>
      </c>
      <c r="U224">
        <v>42</v>
      </c>
      <c r="V224">
        <v>4</v>
      </c>
      <c r="W224">
        <v>0</v>
      </c>
      <c r="X224">
        <v>23</v>
      </c>
      <c r="Y224">
        <v>0</v>
      </c>
      <c r="Z224">
        <v>0</v>
      </c>
      <c r="AA224">
        <v>1</v>
      </c>
      <c r="AB224">
        <v>0</v>
      </c>
      <c r="AC224">
        <v>57</v>
      </c>
      <c r="AD224">
        <v>0</v>
      </c>
      <c r="AE224">
        <v>2</v>
      </c>
      <c r="AF224">
        <v>82</v>
      </c>
      <c r="AG224">
        <v>1</v>
      </c>
      <c r="AH224">
        <v>1</v>
      </c>
      <c r="AI224">
        <v>3</v>
      </c>
      <c r="AJ224">
        <v>25</v>
      </c>
      <c r="AK224">
        <v>17</v>
      </c>
      <c r="AL224">
        <v>0</v>
      </c>
      <c r="AM224">
        <v>24</v>
      </c>
      <c r="AN224">
        <v>42</v>
      </c>
      <c r="AO224">
        <v>4</v>
      </c>
      <c r="AP224">
        <v>9</v>
      </c>
      <c r="AQ224">
        <v>2</v>
      </c>
      <c r="AR224">
        <v>8</v>
      </c>
      <c r="AS224">
        <v>0</v>
      </c>
      <c r="AT224">
        <v>0</v>
      </c>
      <c r="AU224">
        <v>0</v>
      </c>
      <c r="AV224">
        <v>0</v>
      </c>
      <c r="AW224">
        <v>21</v>
      </c>
      <c r="AX224">
        <v>49</v>
      </c>
    </row>
    <row r="225" spans="1:50" x14ac:dyDescent="0.3">
      <c r="A225">
        <v>0</v>
      </c>
      <c r="B225">
        <v>0</v>
      </c>
      <c r="C225">
        <v>1</v>
      </c>
      <c r="D225">
        <v>0</v>
      </c>
      <c r="E225">
        <v>19</v>
      </c>
      <c r="F225">
        <v>0</v>
      </c>
      <c r="G225">
        <v>0</v>
      </c>
      <c r="H225">
        <v>91</v>
      </c>
      <c r="I225">
        <v>0</v>
      </c>
      <c r="J225">
        <v>0</v>
      </c>
      <c r="K225">
        <v>8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17</v>
      </c>
      <c r="V225">
        <v>0</v>
      </c>
      <c r="W225">
        <v>0</v>
      </c>
      <c r="X225">
        <v>4</v>
      </c>
      <c r="Y225">
        <v>0</v>
      </c>
      <c r="Z225">
        <v>0</v>
      </c>
      <c r="AA225">
        <v>0</v>
      </c>
      <c r="AB225">
        <v>0</v>
      </c>
      <c r="AC225">
        <v>70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25</v>
      </c>
      <c r="AL225">
        <v>48</v>
      </c>
      <c r="AM225">
        <v>0</v>
      </c>
      <c r="AN225">
        <v>0</v>
      </c>
      <c r="AO225">
        <v>4</v>
      </c>
      <c r="AP225">
        <v>0</v>
      </c>
      <c r="AQ225">
        <v>13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3">
      <c r="A226">
        <v>0</v>
      </c>
      <c r="B226">
        <v>0</v>
      </c>
      <c r="C226">
        <v>3</v>
      </c>
      <c r="D226">
        <v>0</v>
      </c>
      <c r="E226">
        <v>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4</v>
      </c>
      <c r="L226">
        <v>0</v>
      </c>
      <c r="M226">
        <v>2</v>
      </c>
      <c r="N226">
        <v>2</v>
      </c>
      <c r="O226">
        <v>0</v>
      </c>
      <c r="P226">
        <v>4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9</v>
      </c>
      <c r="Y226">
        <v>0</v>
      </c>
      <c r="Z226">
        <v>5</v>
      </c>
      <c r="AA226">
        <v>0</v>
      </c>
      <c r="AB226">
        <v>17</v>
      </c>
      <c r="AC226">
        <v>0</v>
      </c>
      <c r="AD226">
        <v>0</v>
      </c>
      <c r="AE226">
        <v>5</v>
      </c>
      <c r="AF226">
        <v>4</v>
      </c>
      <c r="AG226">
        <v>0</v>
      </c>
      <c r="AH226">
        <v>0</v>
      </c>
      <c r="AI226">
        <v>123</v>
      </c>
      <c r="AJ226">
        <v>21</v>
      </c>
      <c r="AK226">
        <v>0</v>
      </c>
      <c r="AL226">
        <v>0</v>
      </c>
      <c r="AM226">
        <v>1</v>
      </c>
      <c r="AN226">
        <v>3</v>
      </c>
      <c r="AO226">
        <v>0</v>
      </c>
      <c r="AP226">
        <v>2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43</v>
      </c>
      <c r="AW226">
        <v>5</v>
      </c>
      <c r="AX226">
        <v>0</v>
      </c>
    </row>
    <row r="227" spans="1:50" x14ac:dyDescent="0.3">
      <c r="A227">
        <v>10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9</v>
      </c>
      <c r="J227">
        <v>20</v>
      </c>
      <c r="K227">
        <v>7</v>
      </c>
      <c r="L227">
        <v>0</v>
      </c>
      <c r="M227">
        <v>0</v>
      </c>
      <c r="N227">
        <v>1</v>
      </c>
      <c r="O227">
        <v>0</v>
      </c>
      <c r="P227">
        <v>3</v>
      </c>
      <c r="Q227">
        <v>1</v>
      </c>
      <c r="R227">
        <v>0</v>
      </c>
      <c r="S227">
        <v>1</v>
      </c>
      <c r="T227">
        <v>0</v>
      </c>
      <c r="U227">
        <v>2</v>
      </c>
      <c r="V227">
        <v>0</v>
      </c>
      <c r="W227">
        <v>0</v>
      </c>
      <c r="X227">
        <v>0</v>
      </c>
      <c r="Y227">
        <v>1</v>
      </c>
      <c r="Z227">
        <v>2</v>
      </c>
      <c r="AA227">
        <v>0</v>
      </c>
      <c r="AB227">
        <v>24</v>
      </c>
      <c r="AC227">
        <v>15</v>
      </c>
      <c r="AD227">
        <v>0</v>
      </c>
      <c r="AE227">
        <v>1</v>
      </c>
      <c r="AF227">
        <v>0</v>
      </c>
      <c r="AG227">
        <v>0</v>
      </c>
      <c r="AH227">
        <v>0</v>
      </c>
      <c r="AI227">
        <v>106</v>
      </c>
      <c r="AJ227">
        <v>12</v>
      </c>
      <c r="AK227">
        <v>16</v>
      </c>
      <c r="AL227">
        <v>24</v>
      </c>
      <c r="AM227">
        <v>0</v>
      </c>
      <c r="AN227">
        <v>17</v>
      </c>
      <c r="AO227">
        <v>2</v>
      </c>
      <c r="AP227">
        <v>15</v>
      </c>
      <c r="AQ227">
        <v>38</v>
      </c>
      <c r="AR227">
        <v>0</v>
      </c>
      <c r="AS227">
        <v>0</v>
      </c>
      <c r="AT227">
        <v>0</v>
      </c>
      <c r="AU227">
        <v>1</v>
      </c>
      <c r="AV227">
        <v>107</v>
      </c>
      <c r="AW227">
        <v>0</v>
      </c>
      <c r="AX227">
        <v>178</v>
      </c>
    </row>
    <row r="228" spans="1:50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163</v>
      </c>
      <c r="I228">
        <v>0</v>
      </c>
      <c r="J228">
        <v>0</v>
      </c>
      <c r="K228">
        <v>0</v>
      </c>
      <c r="L228">
        <v>4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3</v>
      </c>
      <c r="AL228">
        <v>0</v>
      </c>
      <c r="AM228">
        <v>0</v>
      </c>
      <c r="AN228">
        <v>9</v>
      </c>
      <c r="AO228">
        <v>13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2</v>
      </c>
    </row>
    <row r="229" spans="1:50" x14ac:dyDescent="0.3">
      <c r="A229">
        <v>0</v>
      </c>
      <c r="B229">
        <v>0</v>
      </c>
      <c r="C229">
        <v>2</v>
      </c>
      <c r="D229">
        <v>0</v>
      </c>
      <c r="E229">
        <v>0</v>
      </c>
      <c r="F229">
        <v>0</v>
      </c>
      <c r="G229">
        <v>0</v>
      </c>
      <c r="H229">
        <v>11</v>
      </c>
      <c r="I229">
        <v>0</v>
      </c>
      <c r="J229">
        <v>0</v>
      </c>
      <c r="K229">
        <v>14</v>
      </c>
      <c r="L229">
        <v>5</v>
      </c>
      <c r="M229">
        <v>0</v>
      </c>
      <c r="N229">
        <v>0</v>
      </c>
      <c r="O229">
        <v>0</v>
      </c>
      <c r="P229">
        <v>6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16</v>
      </c>
      <c r="Y229">
        <v>0</v>
      </c>
      <c r="Z229">
        <v>1</v>
      </c>
      <c r="AA229">
        <v>0</v>
      </c>
      <c r="AB229">
        <v>9</v>
      </c>
      <c r="AC229">
        <v>3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92</v>
      </c>
      <c r="AJ229">
        <v>0</v>
      </c>
      <c r="AK229">
        <v>25</v>
      </c>
      <c r="AL229">
        <v>23</v>
      </c>
      <c r="AM229">
        <v>0</v>
      </c>
      <c r="AN229">
        <v>2</v>
      </c>
      <c r="AO229">
        <v>163</v>
      </c>
      <c r="AP229">
        <v>0</v>
      </c>
      <c r="AQ229">
        <v>10</v>
      </c>
      <c r="AR229">
        <v>0</v>
      </c>
      <c r="AS229">
        <v>0</v>
      </c>
      <c r="AT229">
        <v>0</v>
      </c>
      <c r="AU229">
        <v>0</v>
      </c>
      <c r="AV229">
        <v>171</v>
      </c>
      <c r="AW229">
        <v>0</v>
      </c>
      <c r="AX229">
        <v>5</v>
      </c>
    </row>
    <row r="230" spans="1:50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8</v>
      </c>
      <c r="L230">
        <v>0</v>
      </c>
      <c r="M230">
        <v>0</v>
      </c>
      <c r="N230">
        <v>3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4</v>
      </c>
      <c r="AA230">
        <v>0</v>
      </c>
      <c r="AB230">
        <v>7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134</v>
      </c>
      <c r="AJ230">
        <v>15</v>
      </c>
      <c r="AK230">
        <v>8</v>
      </c>
      <c r="AL230">
        <v>12</v>
      </c>
      <c r="AM230">
        <v>0</v>
      </c>
      <c r="AN230">
        <v>3</v>
      </c>
      <c r="AO230">
        <v>86</v>
      </c>
      <c r="AP230">
        <v>8</v>
      </c>
      <c r="AQ230">
        <v>3</v>
      </c>
      <c r="AR230">
        <v>0</v>
      </c>
      <c r="AS230">
        <v>0</v>
      </c>
      <c r="AT230">
        <v>0</v>
      </c>
      <c r="AU230">
        <v>0</v>
      </c>
      <c r="AV230">
        <v>65</v>
      </c>
      <c r="AW230">
        <v>0</v>
      </c>
      <c r="AX230">
        <v>27</v>
      </c>
    </row>
    <row r="231" spans="1:50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9</v>
      </c>
      <c r="I231">
        <v>0</v>
      </c>
      <c r="J231">
        <v>2</v>
      </c>
      <c r="K231">
        <v>1</v>
      </c>
      <c r="L231">
        <v>4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92</v>
      </c>
      <c r="AJ231">
        <v>0</v>
      </c>
      <c r="AK231">
        <v>111</v>
      </c>
      <c r="AL231">
        <v>0</v>
      </c>
      <c r="AM231">
        <v>0</v>
      </c>
      <c r="AN231">
        <v>13</v>
      </c>
      <c r="AO231">
        <v>76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6</v>
      </c>
    </row>
    <row r="232" spans="1:50" x14ac:dyDescent="0.3">
      <c r="A232">
        <v>0</v>
      </c>
      <c r="B232">
        <v>0</v>
      </c>
      <c r="C232">
        <v>0</v>
      </c>
      <c r="D232">
        <v>72</v>
      </c>
      <c r="E232">
        <v>0</v>
      </c>
      <c r="F232">
        <v>0</v>
      </c>
      <c r="G232">
        <v>0</v>
      </c>
      <c r="H232">
        <v>0</v>
      </c>
      <c r="I232">
        <v>9</v>
      </c>
      <c r="J232">
        <v>82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2</v>
      </c>
      <c r="Q232">
        <v>1</v>
      </c>
      <c r="R232">
        <v>0</v>
      </c>
      <c r="S232">
        <v>7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2</v>
      </c>
      <c r="Z232">
        <v>0</v>
      </c>
      <c r="AA232">
        <v>0</v>
      </c>
      <c r="AB232">
        <v>10</v>
      </c>
      <c r="AC232">
        <v>0</v>
      </c>
      <c r="AD232">
        <v>1</v>
      </c>
      <c r="AE232">
        <v>70</v>
      </c>
      <c r="AF232">
        <v>0</v>
      </c>
      <c r="AG232">
        <v>0</v>
      </c>
      <c r="AH232">
        <v>0</v>
      </c>
      <c r="AI232">
        <v>3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5</v>
      </c>
      <c r="AQ232">
        <v>0</v>
      </c>
      <c r="AR232">
        <v>0</v>
      </c>
      <c r="AS232">
        <v>43</v>
      </c>
      <c r="AT232">
        <v>0</v>
      </c>
      <c r="AU232">
        <v>0</v>
      </c>
      <c r="AV232">
        <v>20</v>
      </c>
      <c r="AW232">
        <v>0</v>
      </c>
      <c r="AX232">
        <v>381</v>
      </c>
    </row>
    <row r="233" spans="1:50" x14ac:dyDescent="0.3">
      <c r="A233">
        <v>2</v>
      </c>
      <c r="B233">
        <v>18</v>
      </c>
      <c r="C233">
        <v>14</v>
      </c>
      <c r="D233">
        <v>2</v>
      </c>
      <c r="E233">
        <v>27</v>
      </c>
      <c r="F233">
        <v>13</v>
      </c>
      <c r="G233">
        <v>120</v>
      </c>
      <c r="H233">
        <v>18</v>
      </c>
      <c r="I233">
        <v>5</v>
      </c>
      <c r="J233">
        <v>4</v>
      </c>
      <c r="K233">
        <v>21</v>
      </c>
      <c r="L233">
        <v>6</v>
      </c>
      <c r="M233">
        <v>17</v>
      </c>
      <c r="N233">
        <v>2</v>
      </c>
      <c r="O233">
        <v>0</v>
      </c>
      <c r="P233">
        <v>13</v>
      </c>
      <c r="Q233">
        <v>0</v>
      </c>
      <c r="R233">
        <v>6</v>
      </c>
      <c r="S233">
        <v>4</v>
      </c>
      <c r="T233">
        <v>10</v>
      </c>
      <c r="U233">
        <v>13</v>
      </c>
      <c r="V233">
        <v>4</v>
      </c>
      <c r="W233">
        <v>1</v>
      </c>
      <c r="X233">
        <v>32</v>
      </c>
      <c r="Y233">
        <v>2</v>
      </c>
      <c r="Z233">
        <v>2</v>
      </c>
      <c r="AA233">
        <v>2</v>
      </c>
      <c r="AB233">
        <v>0</v>
      </c>
      <c r="AC233">
        <v>26</v>
      </c>
      <c r="AD233">
        <v>1</v>
      </c>
      <c r="AE233">
        <v>19</v>
      </c>
      <c r="AF233">
        <v>27</v>
      </c>
      <c r="AG233">
        <v>0</v>
      </c>
      <c r="AH233">
        <v>0</v>
      </c>
      <c r="AI233">
        <v>12</v>
      </c>
      <c r="AJ233">
        <v>29</v>
      </c>
      <c r="AK233">
        <v>17</v>
      </c>
      <c r="AL233">
        <v>3</v>
      </c>
      <c r="AM233">
        <v>33</v>
      </c>
      <c r="AN233">
        <v>87</v>
      </c>
      <c r="AO233">
        <v>9</v>
      </c>
      <c r="AP233">
        <v>2</v>
      </c>
      <c r="AQ233">
        <v>299</v>
      </c>
      <c r="AR233">
        <v>4</v>
      </c>
      <c r="AS233">
        <v>3</v>
      </c>
      <c r="AT233">
        <v>0</v>
      </c>
      <c r="AU233">
        <v>0</v>
      </c>
      <c r="AV233">
        <v>2</v>
      </c>
      <c r="AW233">
        <v>14</v>
      </c>
      <c r="AX233">
        <v>10</v>
      </c>
    </row>
    <row r="234" spans="1:50" x14ac:dyDescent="0.3">
      <c r="A234">
        <v>2</v>
      </c>
      <c r="B234">
        <v>1</v>
      </c>
      <c r="C234">
        <v>4</v>
      </c>
      <c r="D234">
        <v>6</v>
      </c>
      <c r="E234">
        <v>10</v>
      </c>
      <c r="F234">
        <v>9</v>
      </c>
      <c r="G234">
        <v>5</v>
      </c>
      <c r="H234">
        <v>2</v>
      </c>
      <c r="I234">
        <v>9</v>
      </c>
      <c r="J234">
        <v>14</v>
      </c>
      <c r="K234">
        <v>11</v>
      </c>
      <c r="L234">
        <v>1</v>
      </c>
      <c r="M234">
        <v>10</v>
      </c>
      <c r="N234">
        <v>3</v>
      </c>
      <c r="O234">
        <v>11</v>
      </c>
      <c r="P234">
        <v>21</v>
      </c>
      <c r="Q234">
        <v>0</v>
      </c>
      <c r="R234">
        <v>0</v>
      </c>
      <c r="S234">
        <v>1</v>
      </c>
      <c r="T234">
        <v>5</v>
      </c>
      <c r="U234">
        <v>16</v>
      </c>
      <c r="V234">
        <v>0</v>
      </c>
      <c r="W234">
        <v>0</v>
      </c>
      <c r="X234">
        <v>54</v>
      </c>
      <c r="Y234">
        <v>3</v>
      </c>
      <c r="Z234">
        <v>4</v>
      </c>
      <c r="AA234">
        <v>0</v>
      </c>
      <c r="AB234">
        <v>4</v>
      </c>
      <c r="AC234">
        <v>23</v>
      </c>
      <c r="AD234">
        <v>0</v>
      </c>
      <c r="AE234">
        <v>25</v>
      </c>
      <c r="AF234">
        <v>7</v>
      </c>
      <c r="AG234">
        <v>0</v>
      </c>
      <c r="AH234">
        <v>2</v>
      </c>
      <c r="AI234">
        <v>52</v>
      </c>
      <c r="AJ234">
        <v>15</v>
      </c>
      <c r="AK234">
        <v>17</v>
      </c>
      <c r="AL234">
        <v>33</v>
      </c>
      <c r="AM234">
        <v>0</v>
      </c>
      <c r="AN234">
        <v>15</v>
      </c>
      <c r="AO234">
        <v>46</v>
      </c>
      <c r="AP234">
        <v>17</v>
      </c>
      <c r="AQ234">
        <v>125</v>
      </c>
      <c r="AR234">
        <v>0</v>
      </c>
      <c r="AS234">
        <v>11</v>
      </c>
      <c r="AT234">
        <v>0</v>
      </c>
      <c r="AU234">
        <v>1</v>
      </c>
      <c r="AV234">
        <v>79</v>
      </c>
      <c r="AW234">
        <v>4</v>
      </c>
      <c r="AX234">
        <v>105</v>
      </c>
    </row>
    <row r="235" spans="1:50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44</v>
      </c>
      <c r="K235">
        <v>0</v>
      </c>
      <c r="L235">
        <v>0</v>
      </c>
      <c r="M235">
        <v>0</v>
      </c>
      <c r="N235">
        <v>2</v>
      </c>
      <c r="O235">
        <v>1</v>
      </c>
      <c r="P235">
        <v>4</v>
      </c>
      <c r="Q235">
        <v>0</v>
      </c>
      <c r="R235">
        <v>0</v>
      </c>
      <c r="S235">
        <v>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3</v>
      </c>
      <c r="Z235">
        <v>4</v>
      </c>
      <c r="AA235">
        <v>0</v>
      </c>
      <c r="AB235">
        <v>21</v>
      </c>
      <c r="AC235">
        <v>0</v>
      </c>
      <c r="AD235">
        <v>0</v>
      </c>
      <c r="AE235">
        <v>21</v>
      </c>
      <c r="AF235">
        <v>0</v>
      </c>
      <c r="AG235">
        <v>1</v>
      </c>
      <c r="AH235">
        <v>0</v>
      </c>
      <c r="AI235">
        <v>59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8</v>
      </c>
      <c r="AQ235">
        <v>0</v>
      </c>
      <c r="AR235">
        <v>0</v>
      </c>
      <c r="AS235">
        <v>20</v>
      </c>
      <c r="AT235">
        <v>6</v>
      </c>
      <c r="AU235">
        <v>0</v>
      </c>
      <c r="AV235">
        <v>83</v>
      </c>
      <c r="AW235">
        <v>0</v>
      </c>
      <c r="AX235">
        <v>225</v>
      </c>
    </row>
    <row r="236" spans="1:50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58</v>
      </c>
      <c r="I236">
        <v>0</v>
      </c>
      <c r="J236">
        <v>0</v>
      </c>
      <c r="K236">
        <v>0</v>
      </c>
      <c r="L236">
        <v>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9</v>
      </c>
      <c r="AJ236">
        <v>0</v>
      </c>
      <c r="AK236">
        <v>5</v>
      </c>
      <c r="AL236">
        <v>5</v>
      </c>
      <c r="AM236">
        <v>0</v>
      </c>
      <c r="AN236">
        <v>7</v>
      </c>
      <c r="AO236">
        <v>64</v>
      </c>
      <c r="AP236">
        <v>0</v>
      </c>
      <c r="AQ236">
        <v>2</v>
      </c>
      <c r="AR236">
        <v>0</v>
      </c>
      <c r="AS236">
        <v>0</v>
      </c>
      <c r="AT236">
        <v>0</v>
      </c>
      <c r="AU236">
        <v>0</v>
      </c>
      <c r="AV236">
        <v>7</v>
      </c>
      <c r="AW236">
        <v>0</v>
      </c>
      <c r="AX236">
        <v>9</v>
      </c>
    </row>
    <row r="237" spans="1:50" x14ac:dyDescent="0.3">
      <c r="A237">
        <v>1</v>
      </c>
      <c r="B237">
        <v>0</v>
      </c>
      <c r="C237">
        <v>0</v>
      </c>
      <c r="D237">
        <v>88</v>
      </c>
      <c r="E237">
        <v>0</v>
      </c>
      <c r="F237">
        <v>0</v>
      </c>
      <c r="G237">
        <v>41</v>
      </c>
      <c r="H237">
        <v>0</v>
      </c>
      <c r="I237">
        <v>90</v>
      </c>
      <c r="J237">
        <v>50</v>
      </c>
      <c r="K237">
        <v>0</v>
      </c>
      <c r="L237">
        <v>0</v>
      </c>
      <c r="M237">
        <v>0</v>
      </c>
      <c r="N237">
        <v>0</v>
      </c>
      <c r="O237">
        <v>50</v>
      </c>
      <c r="P237">
        <v>0</v>
      </c>
      <c r="Q237">
        <v>29</v>
      </c>
      <c r="R237">
        <v>65</v>
      </c>
      <c r="S237">
        <v>33</v>
      </c>
      <c r="T237">
        <v>0</v>
      </c>
      <c r="U237">
        <v>1</v>
      </c>
      <c r="V237">
        <v>0</v>
      </c>
      <c r="W237">
        <v>0</v>
      </c>
      <c r="X237">
        <v>8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149</v>
      </c>
      <c r="AF237">
        <v>36</v>
      </c>
      <c r="AG237">
        <v>35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4</v>
      </c>
      <c r="AO237">
        <v>0</v>
      </c>
      <c r="AP237">
        <v>0</v>
      </c>
      <c r="AQ237">
        <v>6</v>
      </c>
      <c r="AR237">
        <v>0</v>
      </c>
      <c r="AS237">
        <v>75</v>
      </c>
      <c r="AT237">
        <v>38</v>
      </c>
      <c r="AU237">
        <v>0</v>
      </c>
      <c r="AV237">
        <v>0</v>
      </c>
      <c r="AW237">
        <v>0</v>
      </c>
      <c r="AX237">
        <v>89</v>
      </c>
    </row>
    <row r="238" spans="1:50" x14ac:dyDescent="0.3">
      <c r="A238">
        <v>1</v>
      </c>
      <c r="B238">
        <v>14</v>
      </c>
      <c r="C238">
        <v>15</v>
      </c>
      <c r="D238">
        <v>55</v>
      </c>
      <c r="E238">
        <v>9</v>
      </c>
      <c r="F238">
        <v>2</v>
      </c>
      <c r="G238">
        <v>148</v>
      </c>
      <c r="H238">
        <v>11</v>
      </c>
      <c r="I238">
        <v>60</v>
      </c>
      <c r="J238">
        <v>55</v>
      </c>
      <c r="K238">
        <v>7</v>
      </c>
      <c r="L238">
        <v>1</v>
      </c>
      <c r="M238">
        <v>2</v>
      </c>
      <c r="N238">
        <v>1</v>
      </c>
      <c r="O238">
        <v>49</v>
      </c>
      <c r="P238">
        <v>3</v>
      </c>
      <c r="Q238">
        <v>14</v>
      </c>
      <c r="R238">
        <v>46</v>
      </c>
      <c r="S238">
        <v>32</v>
      </c>
      <c r="T238">
        <v>2</v>
      </c>
      <c r="U238">
        <v>9</v>
      </c>
      <c r="V238">
        <v>6</v>
      </c>
      <c r="W238">
        <v>0</v>
      </c>
      <c r="X238">
        <v>35</v>
      </c>
      <c r="Y238">
        <v>0</v>
      </c>
      <c r="Z238">
        <v>4</v>
      </c>
      <c r="AA238">
        <v>0</v>
      </c>
      <c r="AB238">
        <v>1</v>
      </c>
      <c r="AC238">
        <v>27</v>
      </c>
      <c r="AD238">
        <v>2</v>
      </c>
      <c r="AE238">
        <v>56</v>
      </c>
      <c r="AF238">
        <v>91</v>
      </c>
      <c r="AG238">
        <v>11</v>
      </c>
      <c r="AH238">
        <v>1</v>
      </c>
      <c r="AI238">
        <v>4</v>
      </c>
      <c r="AJ238">
        <v>33</v>
      </c>
      <c r="AK238">
        <v>28</v>
      </c>
      <c r="AL238">
        <v>73</v>
      </c>
      <c r="AM238">
        <v>27</v>
      </c>
      <c r="AN238">
        <v>37</v>
      </c>
      <c r="AO238">
        <v>3</v>
      </c>
      <c r="AP238">
        <v>0</v>
      </c>
      <c r="AQ238">
        <v>386</v>
      </c>
      <c r="AR238">
        <v>5</v>
      </c>
      <c r="AS238">
        <v>47</v>
      </c>
      <c r="AT238">
        <v>21</v>
      </c>
      <c r="AU238">
        <v>2</v>
      </c>
      <c r="AV238">
        <v>0</v>
      </c>
      <c r="AW238">
        <v>4</v>
      </c>
      <c r="AX238">
        <v>120</v>
      </c>
    </row>
    <row r="239" spans="1:50" x14ac:dyDescent="0.3">
      <c r="A239">
        <v>0</v>
      </c>
      <c r="B239">
        <v>0</v>
      </c>
      <c r="C239">
        <v>0</v>
      </c>
      <c r="D239">
        <v>0</v>
      </c>
      <c r="E239">
        <v>3</v>
      </c>
      <c r="F239">
        <v>0</v>
      </c>
      <c r="G239">
        <v>0</v>
      </c>
      <c r="H239">
        <v>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0</v>
      </c>
      <c r="AA239">
        <v>0</v>
      </c>
      <c r="AB239">
        <v>0</v>
      </c>
      <c r="AC239">
        <v>7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6</v>
      </c>
      <c r="AJ239">
        <v>0</v>
      </c>
      <c r="AK239">
        <v>0</v>
      </c>
      <c r="AL239">
        <v>24</v>
      </c>
      <c r="AM239">
        <v>0</v>
      </c>
      <c r="AN239">
        <v>0</v>
      </c>
      <c r="AO239">
        <v>3</v>
      </c>
      <c r="AP239">
        <v>2</v>
      </c>
      <c r="AQ239">
        <v>4</v>
      </c>
      <c r="AR239">
        <v>0</v>
      </c>
      <c r="AS239">
        <v>0</v>
      </c>
      <c r="AT239">
        <v>0</v>
      </c>
      <c r="AU239">
        <v>0</v>
      </c>
      <c r="AV239">
        <v>6</v>
      </c>
      <c r="AW239">
        <v>0</v>
      </c>
      <c r="AX239">
        <v>4</v>
      </c>
    </row>
    <row r="240" spans="1:50" x14ac:dyDescent="0.3">
      <c r="A240">
        <v>0</v>
      </c>
      <c r="B240">
        <v>3</v>
      </c>
      <c r="C240">
        <v>2</v>
      </c>
      <c r="D240">
        <v>0</v>
      </c>
      <c r="E240">
        <v>7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2</v>
      </c>
      <c r="M240">
        <v>9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53</v>
      </c>
      <c r="W240">
        <v>0</v>
      </c>
      <c r="X240">
        <v>7</v>
      </c>
      <c r="Y240">
        <v>0</v>
      </c>
      <c r="Z240">
        <v>0</v>
      </c>
      <c r="AA240">
        <v>0</v>
      </c>
      <c r="AB240">
        <v>0</v>
      </c>
      <c r="AC240">
        <v>2</v>
      </c>
      <c r="AD240">
        <v>0</v>
      </c>
      <c r="AE240">
        <v>0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18</v>
      </c>
      <c r="AL240">
        <v>0</v>
      </c>
      <c r="AM240">
        <v>2</v>
      </c>
      <c r="AN240">
        <v>5</v>
      </c>
      <c r="AO240">
        <v>0</v>
      </c>
      <c r="AP240">
        <v>0</v>
      </c>
      <c r="AQ240">
        <v>3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</v>
      </c>
      <c r="AX240">
        <v>0</v>
      </c>
    </row>
    <row r="241" spans="1:50" x14ac:dyDescent="0.3">
      <c r="A241">
        <v>0</v>
      </c>
      <c r="B241">
        <v>0</v>
      </c>
      <c r="C241">
        <v>0</v>
      </c>
      <c r="D241">
        <v>0</v>
      </c>
      <c r="E241">
        <v>2</v>
      </c>
      <c r="F241">
        <v>2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17</v>
      </c>
      <c r="W241">
        <v>0</v>
      </c>
      <c r="X241">
        <v>3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8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3">
      <c r="A242">
        <v>4</v>
      </c>
      <c r="B242">
        <v>23</v>
      </c>
      <c r="C242">
        <v>10</v>
      </c>
      <c r="D242">
        <v>6</v>
      </c>
      <c r="E242">
        <v>16</v>
      </c>
      <c r="F242">
        <v>9</v>
      </c>
      <c r="G242">
        <v>33</v>
      </c>
      <c r="H242">
        <v>0</v>
      </c>
      <c r="I242">
        <v>9</v>
      </c>
      <c r="J242">
        <v>17</v>
      </c>
      <c r="K242">
        <v>7</v>
      </c>
      <c r="L242">
        <v>6</v>
      </c>
      <c r="M242">
        <v>16</v>
      </c>
      <c r="N242">
        <v>1</v>
      </c>
      <c r="O242">
        <v>1</v>
      </c>
      <c r="P242">
        <v>3</v>
      </c>
      <c r="Q242">
        <v>0</v>
      </c>
      <c r="R242">
        <v>9</v>
      </c>
      <c r="S242">
        <v>10</v>
      </c>
      <c r="T242">
        <v>6</v>
      </c>
      <c r="U242">
        <v>24</v>
      </c>
      <c r="V242">
        <v>12</v>
      </c>
      <c r="W242">
        <v>0</v>
      </c>
      <c r="X242">
        <v>25</v>
      </c>
      <c r="Y242">
        <v>0</v>
      </c>
      <c r="Z242">
        <v>0</v>
      </c>
      <c r="AA242">
        <v>3</v>
      </c>
      <c r="AB242">
        <v>2</v>
      </c>
      <c r="AC242">
        <v>24</v>
      </c>
      <c r="AD242">
        <v>2</v>
      </c>
      <c r="AE242">
        <v>25</v>
      </c>
      <c r="AF242">
        <v>13</v>
      </c>
      <c r="AG242">
        <v>3</v>
      </c>
      <c r="AH242">
        <v>2</v>
      </c>
      <c r="AI242">
        <v>14</v>
      </c>
      <c r="AJ242">
        <v>22</v>
      </c>
      <c r="AK242">
        <v>16</v>
      </c>
      <c r="AL242">
        <v>32</v>
      </c>
      <c r="AM242">
        <v>12</v>
      </c>
      <c r="AN242">
        <v>35</v>
      </c>
      <c r="AO242">
        <v>18</v>
      </c>
      <c r="AP242">
        <v>5</v>
      </c>
      <c r="AQ242">
        <v>57</v>
      </c>
      <c r="AR242">
        <v>6</v>
      </c>
      <c r="AS242">
        <v>7</v>
      </c>
      <c r="AT242">
        <v>24</v>
      </c>
      <c r="AU242">
        <v>0</v>
      </c>
      <c r="AV242">
        <v>0</v>
      </c>
      <c r="AW242">
        <v>3</v>
      </c>
      <c r="AX242">
        <v>23</v>
      </c>
    </row>
    <row r="243" spans="1:50" x14ac:dyDescent="0.3">
      <c r="A243">
        <v>0</v>
      </c>
      <c r="B243">
        <v>3</v>
      </c>
      <c r="C243">
        <v>2</v>
      </c>
      <c r="D243">
        <v>1</v>
      </c>
      <c r="E243">
        <v>0</v>
      </c>
      <c r="F243">
        <v>2</v>
      </c>
      <c r="G243">
        <v>6</v>
      </c>
      <c r="H243">
        <v>65</v>
      </c>
      <c r="I243">
        <v>1</v>
      </c>
      <c r="J243">
        <v>0</v>
      </c>
      <c r="K243">
        <v>6</v>
      </c>
      <c r="L243">
        <v>3</v>
      </c>
      <c r="M243">
        <v>7</v>
      </c>
      <c r="N243">
        <v>0</v>
      </c>
      <c r="O243">
        <v>0</v>
      </c>
      <c r="P243">
        <v>25</v>
      </c>
      <c r="Q243">
        <v>0</v>
      </c>
      <c r="R243">
        <v>1</v>
      </c>
      <c r="S243">
        <v>0</v>
      </c>
      <c r="T243">
        <v>0</v>
      </c>
      <c r="U243">
        <v>1</v>
      </c>
      <c r="V243">
        <v>12</v>
      </c>
      <c r="W243">
        <v>0</v>
      </c>
      <c r="X243">
        <v>19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5</v>
      </c>
      <c r="AF243">
        <v>1</v>
      </c>
      <c r="AG243">
        <v>0</v>
      </c>
      <c r="AH243">
        <v>0</v>
      </c>
      <c r="AI243">
        <v>26</v>
      </c>
      <c r="AJ243">
        <v>4</v>
      </c>
      <c r="AK243">
        <v>16</v>
      </c>
      <c r="AL243">
        <v>26</v>
      </c>
      <c r="AM243">
        <v>4</v>
      </c>
      <c r="AN243">
        <v>3</v>
      </c>
      <c r="AO243">
        <v>59</v>
      </c>
      <c r="AP243">
        <v>2</v>
      </c>
      <c r="AQ243">
        <v>6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2</v>
      </c>
      <c r="AX243">
        <v>2</v>
      </c>
    </row>
    <row r="244" spans="1:50" x14ac:dyDescent="0.3">
      <c r="A244">
        <v>0</v>
      </c>
      <c r="B244">
        <v>3</v>
      </c>
      <c r="C244">
        <v>2</v>
      </c>
      <c r="D244">
        <v>4</v>
      </c>
      <c r="E244">
        <v>4</v>
      </c>
      <c r="F244">
        <v>13</v>
      </c>
      <c r="G244">
        <v>3</v>
      </c>
      <c r="H244">
        <v>13</v>
      </c>
      <c r="I244">
        <v>25</v>
      </c>
      <c r="J244">
        <v>0</v>
      </c>
      <c r="K244">
        <v>0</v>
      </c>
      <c r="L244">
        <v>4</v>
      </c>
      <c r="M244">
        <v>6</v>
      </c>
      <c r="N244">
        <v>0</v>
      </c>
      <c r="O244">
        <v>0</v>
      </c>
      <c r="P244">
        <v>8</v>
      </c>
      <c r="Q244">
        <v>0</v>
      </c>
      <c r="R244">
        <v>8</v>
      </c>
      <c r="S244">
        <v>1</v>
      </c>
      <c r="T244">
        <v>0</v>
      </c>
      <c r="U244">
        <v>4</v>
      </c>
      <c r="V244">
        <v>13</v>
      </c>
      <c r="W244">
        <v>0</v>
      </c>
      <c r="X244">
        <v>2</v>
      </c>
      <c r="Y244">
        <v>0</v>
      </c>
      <c r="Z244">
        <v>1</v>
      </c>
      <c r="AA244">
        <v>1</v>
      </c>
      <c r="AB244">
        <v>0</v>
      </c>
      <c r="AC244">
        <v>3</v>
      </c>
      <c r="AD244">
        <v>0</v>
      </c>
      <c r="AE244">
        <v>12</v>
      </c>
      <c r="AF244">
        <v>0</v>
      </c>
      <c r="AG244">
        <v>0</v>
      </c>
      <c r="AH244">
        <v>0</v>
      </c>
      <c r="AI244">
        <v>88</v>
      </c>
      <c r="AJ244">
        <v>16</v>
      </c>
      <c r="AK244">
        <v>41</v>
      </c>
      <c r="AL244">
        <v>3</v>
      </c>
      <c r="AM244">
        <v>6</v>
      </c>
      <c r="AN244">
        <v>6</v>
      </c>
      <c r="AO244">
        <v>140</v>
      </c>
      <c r="AP244">
        <v>0</v>
      </c>
      <c r="AQ244">
        <v>4</v>
      </c>
      <c r="AR244">
        <v>2</v>
      </c>
      <c r="AS244">
        <v>1</v>
      </c>
      <c r="AT244">
        <v>0</v>
      </c>
      <c r="AU244">
        <v>0</v>
      </c>
      <c r="AV244">
        <v>12</v>
      </c>
      <c r="AW244">
        <v>6</v>
      </c>
      <c r="AX244">
        <v>10</v>
      </c>
    </row>
    <row r="245" spans="1:50" x14ac:dyDescent="0.3">
      <c r="A245">
        <v>0</v>
      </c>
      <c r="B245">
        <v>1</v>
      </c>
      <c r="C245">
        <v>1</v>
      </c>
      <c r="D245">
        <v>0</v>
      </c>
      <c r="E245">
        <v>1</v>
      </c>
      <c r="F245">
        <v>1</v>
      </c>
      <c r="G245">
        <v>3</v>
      </c>
      <c r="H245">
        <v>2</v>
      </c>
      <c r="I245">
        <v>0</v>
      </c>
      <c r="J245">
        <v>0</v>
      </c>
      <c r="K245">
        <v>3</v>
      </c>
      <c r="L245">
        <v>3</v>
      </c>
      <c r="M245">
        <v>7</v>
      </c>
      <c r="N245">
        <v>1</v>
      </c>
      <c r="O245">
        <v>1</v>
      </c>
      <c r="P245">
        <v>7</v>
      </c>
      <c r="Q245">
        <v>0</v>
      </c>
      <c r="R245">
        <v>2</v>
      </c>
      <c r="S245">
        <v>0</v>
      </c>
      <c r="T245">
        <v>0</v>
      </c>
      <c r="U245">
        <v>4</v>
      </c>
      <c r="V245">
        <v>0</v>
      </c>
      <c r="W245">
        <v>0</v>
      </c>
      <c r="X245">
        <v>4</v>
      </c>
      <c r="Y245">
        <v>0</v>
      </c>
      <c r="Z245">
        <v>3</v>
      </c>
      <c r="AA245">
        <v>0</v>
      </c>
      <c r="AB245">
        <v>0</v>
      </c>
      <c r="AC245">
        <v>14</v>
      </c>
      <c r="AD245">
        <v>0</v>
      </c>
      <c r="AE245">
        <v>6</v>
      </c>
      <c r="AF245">
        <v>2</v>
      </c>
      <c r="AG245">
        <v>1</v>
      </c>
      <c r="AH245">
        <v>0</v>
      </c>
      <c r="AI245">
        <v>107</v>
      </c>
      <c r="AJ245">
        <v>5</v>
      </c>
      <c r="AK245">
        <v>34</v>
      </c>
      <c r="AL245">
        <v>7</v>
      </c>
      <c r="AM245">
        <v>0</v>
      </c>
      <c r="AN245">
        <v>18</v>
      </c>
      <c r="AO245">
        <v>41</v>
      </c>
      <c r="AP245">
        <v>1</v>
      </c>
      <c r="AQ245">
        <v>27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3</v>
      </c>
      <c r="AX245">
        <v>4</v>
      </c>
    </row>
    <row r="246" spans="1:50" x14ac:dyDescent="0.3">
      <c r="A246">
        <v>1</v>
      </c>
      <c r="B246">
        <v>5</v>
      </c>
      <c r="C246">
        <v>10</v>
      </c>
      <c r="D246">
        <v>0</v>
      </c>
      <c r="E246">
        <v>2</v>
      </c>
      <c r="F246">
        <v>8</v>
      </c>
      <c r="G246">
        <v>12</v>
      </c>
      <c r="H246">
        <v>0</v>
      </c>
      <c r="I246">
        <v>0</v>
      </c>
      <c r="J246">
        <v>1</v>
      </c>
      <c r="K246">
        <v>1</v>
      </c>
      <c r="L246">
        <v>0</v>
      </c>
      <c r="M246">
        <v>39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2</v>
      </c>
      <c r="T246">
        <v>0</v>
      </c>
      <c r="U246">
        <v>6</v>
      </c>
      <c r="V246">
        <v>0</v>
      </c>
      <c r="W246">
        <v>0</v>
      </c>
      <c r="X246">
        <v>11</v>
      </c>
      <c r="Y246">
        <v>0</v>
      </c>
      <c r="Z246">
        <v>0</v>
      </c>
      <c r="AA246">
        <v>1</v>
      </c>
      <c r="AB246">
        <v>0</v>
      </c>
      <c r="AC246">
        <v>10</v>
      </c>
      <c r="AD246">
        <v>0</v>
      </c>
      <c r="AE246">
        <v>1</v>
      </c>
      <c r="AF246">
        <v>31</v>
      </c>
      <c r="AG246">
        <v>0</v>
      </c>
      <c r="AH246">
        <v>0</v>
      </c>
      <c r="AI246">
        <v>4</v>
      </c>
      <c r="AJ246">
        <v>20</v>
      </c>
      <c r="AK246">
        <v>23</v>
      </c>
      <c r="AL246">
        <v>0</v>
      </c>
      <c r="AM246">
        <v>5</v>
      </c>
      <c r="AN246">
        <v>21</v>
      </c>
      <c r="AO246">
        <v>2</v>
      </c>
      <c r="AP246">
        <v>0</v>
      </c>
      <c r="AQ246">
        <v>21</v>
      </c>
      <c r="AR246">
        <v>3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0</v>
      </c>
    </row>
    <row r="247" spans="1:50" x14ac:dyDescent="0.3">
      <c r="A247">
        <v>0</v>
      </c>
      <c r="B247">
        <v>1</v>
      </c>
      <c r="C247">
        <v>0</v>
      </c>
      <c r="D247">
        <v>1</v>
      </c>
      <c r="E247">
        <v>1</v>
      </c>
      <c r="F247">
        <v>0</v>
      </c>
      <c r="G247">
        <v>1</v>
      </c>
      <c r="H247">
        <v>48</v>
      </c>
      <c r="I247">
        <v>3</v>
      </c>
      <c r="J247">
        <v>7</v>
      </c>
      <c r="K247">
        <v>3</v>
      </c>
      <c r="L247">
        <v>2</v>
      </c>
      <c r="M247">
        <v>0</v>
      </c>
      <c r="N247">
        <v>2</v>
      </c>
      <c r="O247">
        <v>0</v>
      </c>
      <c r="P247">
        <v>9</v>
      </c>
      <c r="Q247">
        <v>13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2</v>
      </c>
      <c r="X247">
        <v>5</v>
      </c>
      <c r="Y247">
        <v>1</v>
      </c>
      <c r="Z247">
        <v>1</v>
      </c>
      <c r="AA247">
        <v>1</v>
      </c>
      <c r="AB247">
        <v>6</v>
      </c>
      <c r="AC247">
        <v>39</v>
      </c>
      <c r="AD247">
        <v>2</v>
      </c>
      <c r="AE247">
        <v>4</v>
      </c>
      <c r="AF247">
        <v>2</v>
      </c>
      <c r="AG247">
        <v>3</v>
      </c>
      <c r="AH247">
        <v>0</v>
      </c>
      <c r="AI247">
        <v>124</v>
      </c>
      <c r="AJ247">
        <v>6</v>
      </c>
      <c r="AK247">
        <v>12</v>
      </c>
      <c r="AL247">
        <v>22</v>
      </c>
      <c r="AM247">
        <v>0</v>
      </c>
      <c r="AN247">
        <v>2</v>
      </c>
      <c r="AO247">
        <v>38</v>
      </c>
      <c r="AP247">
        <v>5</v>
      </c>
      <c r="AQ247">
        <v>3</v>
      </c>
      <c r="AR247">
        <v>0</v>
      </c>
      <c r="AS247">
        <v>8</v>
      </c>
      <c r="AT247">
        <v>0</v>
      </c>
      <c r="AU247">
        <v>2</v>
      </c>
      <c r="AV247">
        <v>77</v>
      </c>
      <c r="AW247">
        <v>9</v>
      </c>
      <c r="AX247">
        <v>73</v>
      </c>
    </row>
    <row r="248" spans="1:50" x14ac:dyDescent="0.3">
      <c r="A248">
        <v>0</v>
      </c>
      <c r="B248">
        <v>25</v>
      </c>
      <c r="C248">
        <v>17</v>
      </c>
      <c r="D248">
        <v>0</v>
      </c>
      <c r="E248">
        <v>16</v>
      </c>
      <c r="F248">
        <v>1</v>
      </c>
      <c r="G248">
        <v>38</v>
      </c>
      <c r="H248">
        <v>6</v>
      </c>
      <c r="I248">
        <v>0</v>
      </c>
      <c r="J248">
        <v>4</v>
      </c>
      <c r="K248">
        <v>9</v>
      </c>
      <c r="L248">
        <v>0</v>
      </c>
      <c r="M248">
        <v>13</v>
      </c>
      <c r="N248">
        <v>0</v>
      </c>
      <c r="O248">
        <v>0</v>
      </c>
      <c r="P248">
        <v>7</v>
      </c>
      <c r="Q248">
        <v>0</v>
      </c>
      <c r="R248">
        <v>2</v>
      </c>
      <c r="S248">
        <v>0</v>
      </c>
      <c r="T248">
        <v>10</v>
      </c>
      <c r="U248">
        <v>14</v>
      </c>
      <c r="V248">
        <v>2</v>
      </c>
      <c r="W248">
        <v>1</v>
      </c>
      <c r="X248">
        <v>41</v>
      </c>
      <c r="Y248">
        <v>0</v>
      </c>
      <c r="Z248">
        <v>0</v>
      </c>
      <c r="AA248">
        <v>3</v>
      </c>
      <c r="AB248">
        <v>0</v>
      </c>
      <c r="AC248">
        <v>39</v>
      </c>
      <c r="AD248">
        <v>0</v>
      </c>
      <c r="AE248">
        <v>1</v>
      </c>
      <c r="AF248">
        <v>21</v>
      </c>
      <c r="AG248">
        <v>0</v>
      </c>
      <c r="AH248">
        <v>1</v>
      </c>
      <c r="AI248">
        <v>11</v>
      </c>
      <c r="AJ248">
        <v>43</v>
      </c>
      <c r="AK248">
        <v>20</v>
      </c>
      <c r="AL248">
        <v>12</v>
      </c>
      <c r="AM248">
        <v>21</v>
      </c>
      <c r="AN248">
        <v>41</v>
      </c>
      <c r="AO248">
        <v>9</v>
      </c>
      <c r="AP248">
        <v>4</v>
      </c>
      <c r="AQ248">
        <v>55</v>
      </c>
      <c r="AR248">
        <v>10</v>
      </c>
      <c r="AS248">
        <v>1</v>
      </c>
      <c r="AT248">
        <v>0</v>
      </c>
      <c r="AU248">
        <v>0</v>
      </c>
      <c r="AV248">
        <v>3</v>
      </c>
      <c r="AW248">
        <v>5</v>
      </c>
      <c r="AX248">
        <v>13</v>
      </c>
    </row>
    <row r="249" spans="1:50" x14ac:dyDescent="0.3">
      <c r="A249">
        <v>0</v>
      </c>
      <c r="B249">
        <v>0</v>
      </c>
      <c r="C249">
        <v>0</v>
      </c>
      <c r="D249">
        <v>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1</v>
      </c>
      <c r="M249">
        <v>0</v>
      </c>
      <c r="N249">
        <v>3</v>
      </c>
      <c r="O249">
        <v>0</v>
      </c>
      <c r="P249">
        <v>6</v>
      </c>
      <c r="Q249">
        <v>1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1</v>
      </c>
      <c r="X249">
        <v>0</v>
      </c>
      <c r="Y249">
        <v>1</v>
      </c>
      <c r="Z249">
        <v>4</v>
      </c>
      <c r="AA249">
        <v>0</v>
      </c>
      <c r="AB249">
        <v>29</v>
      </c>
      <c r="AC249">
        <v>15</v>
      </c>
      <c r="AD249">
        <v>0</v>
      </c>
      <c r="AE249">
        <v>7</v>
      </c>
      <c r="AF249">
        <v>0</v>
      </c>
      <c r="AG249">
        <v>2</v>
      </c>
      <c r="AH249">
        <v>9</v>
      </c>
      <c r="AI249">
        <v>125</v>
      </c>
      <c r="AJ249">
        <v>0</v>
      </c>
      <c r="AK249">
        <v>0</v>
      </c>
      <c r="AL249">
        <v>8</v>
      </c>
      <c r="AM249">
        <v>0</v>
      </c>
      <c r="AN249">
        <v>6</v>
      </c>
      <c r="AO249">
        <v>46</v>
      </c>
      <c r="AP249">
        <v>3</v>
      </c>
      <c r="AQ249">
        <v>2</v>
      </c>
      <c r="AR249">
        <v>0</v>
      </c>
      <c r="AS249">
        <v>0</v>
      </c>
      <c r="AT249">
        <v>0</v>
      </c>
      <c r="AU249">
        <v>0</v>
      </c>
      <c r="AV249">
        <v>141</v>
      </c>
      <c r="AW249">
        <v>0</v>
      </c>
      <c r="AX249">
        <v>0</v>
      </c>
    </row>
    <row r="250" spans="1:50" x14ac:dyDescent="0.3">
      <c r="A250">
        <v>1</v>
      </c>
      <c r="B250">
        <v>2</v>
      </c>
      <c r="C250">
        <v>10</v>
      </c>
      <c r="D250">
        <v>0</v>
      </c>
      <c r="E250">
        <v>24</v>
      </c>
      <c r="F250">
        <v>2</v>
      </c>
      <c r="G250">
        <v>64</v>
      </c>
      <c r="H250">
        <v>9</v>
      </c>
      <c r="I250">
        <v>0</v>
      </c>
      <c r="J250">
        <v>8</v>
      </c>
      <c r="K250">
        <v>0</v>
      </c>
      <c r="L250">
        <v>1</v>
      </c>
      <c r="M250">
        <v>28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8</v>
      </c>
      <c r="U250">
        <v>66</v>
      </c>
      <c r="V250">
        <v>57</v>
      </c>
      <c r="W250">
        <v>0</v>
      </c>
      <c r="X250">
        <v>24</v>
      </c>
      <c r="Y250">
        <v>0</v>
      </c>
      <c r="Z250">
        <v>0</v>
      </c>
      <c r="AA250">
        <v>2</v>
      </c>
      <c r="AB250">
        <v>0</v>
      </c>
      <c r="AC250">
        <v>48</v>
      </c>
      <c r="AD250">
        <v>0</v>
      </c>
      <c r="AE250">
        <v>0</v>
      </c>
      <c r="AF250">
        <v>17</v>
      </c>
      <c r="AG250">
        <v>0</v>
      </c>
      <c r="AH250">
        <v>0</v>
      </c>
      <c r="AI250">
        <v>3</v>
      </c>
      <c r="AJ250">
        <v>21</v>
      </c>
      <c r="AK250">
        <v>31</v>
      </c>
      <c r="AL250">
        <v>0</v>
      </c>
      <c r="AM250">
        <v>4</v>
      </c>
      <c r="AN250">
        <v>53</v>
      </c>
      <c r="AO250">
        <v>8</v>
      </c>
      <c r="AP250">
        <v>2</v>
      </c>
      <c r="AQ250">
        <v>1</v>
      </c>
      <c r="AR250">
        <v>9</v>
      </c>
      <c r="AS250">
        <v>3</v>
      </c>
      <c r="AT250">
        <v>0</v>
      </c>
      <c r="AU250">
        <v>0</v>
      </c>
      <c r="AV250">
        <v>0</v>
      </c>
      <c r="AW250">
        <v>8</v>
      </c>
      <c r="AX250">
        <v>4</v>
      </c>
    </row>
    <row r="251" spans="1:50" x14ac:dyDescent="0.3">
      <c r="A251">
        <v>0</v>
      </c>
      <c r="B251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56</v>
      </c>
      <c r="I251">
        <v>0</v>
      </c>
      <c r="J251">
        <v>0</v>
      </c>
      <c r="K251">
        <v>0</v>
      </c>
      <c r="L251">
        <v>0</v>
      </c>
      <c r="M251">
        <v>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74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4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2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3">
      <c r="A252">
        <v>0</v>
      </c>
      <c r="B252">
        <v>0</v>
      </c>
      <c r="C252">
        <v>4</v>
      </c>
      <c r="D252">
        <v>0</v>
      </c>
      <c r="E252">
        <v>0</v>
      </c>
      <c r="F252">
        <v>0</v>
      </c>
      <c r="G252">
        <v>4</v>
      </c>
      <c r="H252">
        <v>45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11</v>
      </c>
      <c r="V252">
        <v>0</v>
      </c>
      <c r="W252">
        <v>0</v>
      </c>
      <c r="X252">
        <v>74</v>
      </c>
      <c r="Y252">
        <v>0</v>
      </c>
      <c r="Z252">
        <v>0</v>
      </c>
      <c r="AA252">
        <v>0</v>
      </c>
      <c r="AB252">
        <v>0</v>
      </c>
      <c r="AC252">
        <v>6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2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3">
      <c r="A253">
        <v>0</v>
      </c>
      <c r="B253">
        <v>33</v>
      </c>
      <c r="C253">
        <v>17</v>
      </c>
      <c r="D253">
        <v>16</v>
      </c>
      <c r="E253">
        <v>15</v>
      </c>
      <c r="F253">
        <v>27</v>
      </c>
      <c r="G253">
        <v>73</v>
      </c>
      <c r="H253">
        <v>9</v>
      </c>
      <c r="I253">
        <v>20</v>
      </c>
      <c r="J253">
        <v>21</v>
      </c>
      <c r="K253">
        <v>11</v>
      </c>
      <c r="L253">
        <v>6</v>
      </c>
      <c r="M253">
        <v>13</v>
      </c>
      <c r="N253">
        <v>7</v>
      </c>
      <c r="O253">
        <v>1</v>
      </c>
      <c r="P253">
        <v>36</v>
      </c>
      <c r="Q253">
        <v>3</v>
      </c>
      <c r="R253">
        <v>7</v>
      </c>
      <c r="S253">
        <v>5</v>
      </c>
      <c r="T253">
        <v>11</v>
      </c>
      <c r="U253">
        <v>30</v>
      </c>
      <c r="V253">
        <v>6</v>
      </c>
      <c r="W253">
        <v>2</v>
      </c>
      <c r="X253">
        <v>37</v>
      </c>
      <c r="Y253">
        <v>1</v>
      </c>
      <c r="Z253">
        <v>10</v>
      </c>
      <c r="AA253">
        <v>1</v>
      </c>
      <c r="AB253">
        <v>10</v>
      </c>
      <c r="AC253">
        <v>23</v>
      </c>
      <c r="AD253">
        <v>4</v>
      </c>
      <c r="AE253">
        <v>19</v>
      </c>
      <c r="AF253">
        <v>19</v>
      </c>
      <c r="AG253">
        <v>4</v>
      </c>
      <c r="AH253">
        <v>3</v>
      </c>
      <c r="AI253">
        <v>30</v>
      </c>
      <c r="AJ253">
        <v>41</v>
      </c>
      <c r="AK253">
        <v>18</v>
      </c>
      <c r="AL253">
        <v>10</v>
      </c>
      <c r="AM253">
        <v>36</v>
      </c>
      <c r="AN253">
        <v>30</v>
      </c>
      <c r="AO253">
        <v>37</v>
      </c>
      <c r="AP253">
        <v>6</v>
      </c>
      <c r="AQ253">
        <v>135</v>
      </c>
      <c r="AR253">
        <v>17</v>
      </c>
      <c r="AS253">
        <v>20</v>
      </c>
      <c r="AT253">
        <v>1</v>
      </c>
      <c r="AU253">
        <v>2</v>
      </c>
      <c r="AV253">
        <v>15</v>
      </c>
      <c r="AW253">
        <v>6</v>
      </c>
      <c r="AX253">
        <v>49</v>
      </c>
    </row>
    <row r="254" spans="1:50" x14ac:dyDescent="0.3">
      <c r="A254">
        <v>0</v>
      </c>
      <c r="B254">
        <v>21</v>
      </c>
      <c r="C254">
        <v>10</v>
      </c>
      <c r="D254">
        <v>56</v>
      </c>
      <c r="E254">
        <v>0</v>
      </c>
      <c r="F254">
        <v>2</v>
      </c>
      <c r="G254">
        <v>64</v>
      </c>
      <c r="H254">
        <v>1</v>
      </c>
      <c r="I254">
        <v>5</v>
      </c>
      <c r="J254">
        <v>60</v>
      </c>
      <c r="K254">
        <v>4</v>
      </c>
      <c r="L254">
        <v>2</v>
      </c>
      <c r="M254">
        <v>0</v>
      </c>
      <c r="N254">
        <v>0</v>
      </c>
      <c r="O254">
        <v>38</v>
      </c>
      <c r="P254">
        <v>5</v>
      </c>
      <c r="Q254">
        <v>4</v>
      </c>
      <c r="R254">
        <v>12</v>
      </c>
      <c r="S254">
        <v>44</v>
      </c>
      <c r="T254">
        <v>3</v>
      </c>
      <c r="U254">
        <v>38</v>
      </c>
      <c r="V254">
        <v>0</v>
      </c>
      <c r="W254">
        <v>5</v>
      </c>
      <c r="X254">
        <v>30</v>
      </c>
      <c r="Y254">
        <v>1</v>
      </c>
      <c r="Z254">
        <v>0</v>
      </c>
      <c r="AA254">
        <v>0</v>
      </c>
      <c r="AB254">
        <v>3</v>
      </c>
      <c r="AC254">
        <v>41</v>
      </c>
      <c r="AD254">
        <v>1</v>
      </c>
      <c r="AE254">
        <v>48</v>
      </c>
      <c r="AF254">
        <v>61</v>
      </c>
      <c r="AG254">
        <v>16</v>
      </c>
      <c r="AH254">
        <v>8</v>
      </c>
      <c r="AI254">
        <v>0</v>
      </c>
      <c r="AJ254">
        <v>38</v>
      </c>
      <c r="AK254">
        <v>20</v>
      </c>
      <c r="AL254">
        <v>51</v>
      </c>
      <c r="AM254">
        <v>37</v>
      </c>
      <c r="AN254">
        <v>55</v>
      </c>
      <c r="AO254">
        <v>7</v>
      </c>
      <c r="AP254">
        <v>0</v>
      </c>
      <c r="AQ254">
        <v>143</v>
      </c>
      <c r="AR254">
        <v>6</v>
      </c>
      <c r="AS254">
        <v>53</v>
      </c>
      <c r="AT254">
        <v>33</v>
      </c>
      <c r="AU254">
        <v>1</v>
      </c>
      <c r="AV254">
        <v>0</v>
      </c>
      <c r="AW254">
        <v>0</v>
      </c>
      <c r="AX254">
        <v>89</v>
      </c>
    </row>
    <row r="255" spans="1:50" x14ac:dyDescent="0.3">
      <c r="A255">
        <v>0</v>
      </c>
      <c r="B255">
        <v>30</v>
      </c>
      <c r="C255">
        <v>0</v>
      </c>
      <c r="D255">
        <v>0</v>
      </c>
      <c r="E255">
        <v>3</v>
      </c>
      <c r="F255">
        <v>49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67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5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8</v>
      </c>
      <c r="AG255">
        <v>0</v>
      </c>
      <c r="AH255">
        <v>0</v>
      </c>
      <c r="AI255">
        <v>0</v>
      </c>
      <c r="AJ255">
        <v>15</v>
      </c>
      <c r="AK255">
        <v>0</v>
      </c>
      <c r="AL255">
        <v>0</v>
      </c>
      <c r="AM255">
        <v>24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111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11</v>
      </c>
      <c r="P256">
        <v>0</v>
      </c>
      <c r="Q256">
        <v>47</v>
      </c>
      <c r="R256">
        <v>129</v>
      </c>
      <c r="S256">
        <v>5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39</v>
      </c>
      <c r="AF256">
        <v>0</v>
      </c>
      <c r="AG256">
        <v>26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4</v>
      </c>
      <c r="AR256">
        <v>0</v>
      </c>
      <c r="AS256">
        <v>0</v>
      </c>
      <c r="AT256">
        <v>15</v>
      </c>
      <c r="AU256">
        <v>0</v>
      </c>
      <c r="AV256">
        <v>0</v>
      </c>
      <c r="AW256">
        <v>0</v>
      </c>
      <c r="AX256">
        <v>5</v>
      </c>
    </row>
    <row r="257" spans="1:50" x14ac:dyDescent="0.3">
      <c r="A257">
        <v>1</v>
      </c>
      <c r="B257">
        <v>49</v>
      </c>
      <c r="C257">
        <v>21</v>
      </c>
      <c r="D257">
        <v>44</v>
      </c>
      <c r="E257">
        <v>32</v>
      </c>
      <c r="F257">
        <v>18</v>
      </c>
      <c r="G257">
        <v>106</v>
      </c>
      <c r="H257">
        <v>23</v>
      </c>
      <c r="I257">
        <v>15</v>
      </c>
      <c r="J257">
        <v>69</v>
      </c>
      <c r="K257">
        <v>14</v>
      </c>
      <c r="L257">
        <v>6</v>
      </c>
      <c r="M257">
        <v>16</v>
      </c>
      <c r="N257">
        <v>2</v>
      </c>
      <c r="O257">
        <v>50</v>
      </c>
      <c r="P257">
        <v>18</v>
      </c>
      <c r="Q257">
        <v>2</v>
      </c>
      <c r="R257">
        <v>20</v>
      </c>
      <c r="S257">
        <v>28</v>
      </c>
      <c r="T257">
        <v>12</v>
      </c>
      <c r="U257">
        <v>58</v>
      </c>
      <c r="V257">
        <v>14</v>
      </c>
      <c r="W257">
        <v>1</v>
      </c>
      <c r="X257">
        <v>39</v>
      </c>
      <c r="Y257">
        <v>0</v>
      </c>
      <c r="Z257">
        <v>13</v>
      </c>
      <c r="AA257">
        <v>6</v>
      </c>
      <c r="AB257">
        <v>10</v>
      </c>
      <c r="AC257">
        <v>34</v>
      </c>
      <c r="AD257">
        <v>1</v>
      </c>
      <c r="AE257">
        <v>44</v>
      </c>
      <c r="AF257">
        <v>71</v>
      </c>
      <c r="AG257">
        <v>17</v>
      </c>
      <c r="AH257">
        <v>3</v>
      </c>
      <c r="AI257">
        <v>6</v>
      </c>
      <c r="AJ257">
        <v>49</v>
      </c>
      <c r="AK257">
        <v>33</v>
      </c>
      <c r="AL257">
        <v>47</v>
      </c>
      <c r="AM257">
        <v>75</v>
      </c>
      <c r="AN257">
        <v>71</v>
      </c>
      <c r="AO257">
        <v>166</v>
      </c>
      <c r="AP257">
        <v>5</v>
      </c>
      <c r="AQ257">
        <v>335</v>
      </c>
      <c r="AR257">
        <v>23</v>
      </c>
      <c r="AS257">
        <v>36</v>
      </c>
      <c r="AT257">
        <v>11</v>
      </c>
      <c r="AU257">
        <v>0</v>
      </c>
      <c r="AV257">
        <v>6</v>
      </c>
      <c r="AW257">
        <v>24</v>
      </c>
      <c r="AX257">
        <v>88</v>
      </c>
    </row>
    <row r="258" spans="1:50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3</v>
      </c>
      <c r="J258">
        <v>0</v>
      </c>
      <c r="K258">
        <v>0</v>
      </c>
      <c r="L258">
        <v>1</v>
      </c>
      <c r="M258">
        <v>0</v>
      </c>
      <c r="N258">
        <v>14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2</v>
      </c>
      <c r="U258">
        <v>0</v>
      </c>
      <c r="V258">
        <v>0</v>
      </c>
      <c r="W258">
        <v>1</v>
      </c>
      <c r="X258">
        <v>0</v>
      </c>
      <c r="Y258">
        <v>3</v>
      </c>
      <c r="Z258">
        <v>0</v>
      </c>
      <c r="AA258">
        <v>0</v>
      </c>
      <c r="AB258">
        <v>2</v>
      </c>
      <c r="AC258">
        <v>7</v>
      </c>
      <c r="AD258">
        <v>0</v>
      </c>
      <c r="AE258">
        <v>6</v>
      </c>
      <c r="AF258">
        <v>0</v>
      </c>
      <c r="AG258">
        <v>0</v>
      </c>
      <c r="AH258">
        <v>9</v>
      </c>
      <c r="AI258">
        <v>205</v>
      </c>
      <c r="AJ258">
        <v>0</v>
      </c>
      <c r="AK258">
        <v>43</v>
      </c>
      <c r="AL258">
        <v>0</v>
      </c>
      <c r="AM258">
        <v>0</v>
      </c>
      <c r="AN258">
        <v>0</v>
      </c>
      <c r="AO258">
        <v>45</v>
      </c>
      <c r="AP258">
        <v>16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3</v>
      </c>
      <c r="AW258">
        <v>0</v>
      </c>
      <c r="AX258">
        <v>12</v>
      </c>
    </row>
    <row r="259" spans="1:50" x14ac:dyDescent="0.3">
      <c r="A259">
        <v>2</v>
      </c>
      <c r="B259">
        <v>51</v>
      </c>
      <c r="C259">
        <v>15</v>
      </c>
      <c r="D259">
        <v>0</v>
      </c>
      <c r="E259">
        <v>17</v>
      </c>
      <c r="F259">
        <v>20</v>
      </c>
      <c r="G259">
        <v>95</v>
      </c>
      <c r="H259">
        <v>7</v>
      </c>
      <c r="I259">
        <v>0</v>
      </c>
      <c r="J259">
        <v>6</v>
      </c>
      <c r="K259">
        <v>2</v>
      </c>
      <c r="L259">
        <v>2</v>
      </c>
      <c r="M259">
        <v>23</v>
      </c>
      <c r="N259">
        <v>1</v>
      </c>
      <c r="O259">
        <v>0</v>
      </c>
      <c r="P259">
        <v>4</v>
      </c>
      <c r="Q259">
        <v>3</v>
      </c>
      <c r="R259">
        <v>1</v>
      </c>
      <c r="S259">
        <v>1</v>
      </c>
      <c r="T259">
        <v>12</v>
      </c>
      <c r="U259">
        <v>23</v>
      </c>
      <c r="V259">
        <v>9</v>
      </c>
      <c r="W259">
        <v>0</v>
      </c>
      <c r="X259">
        <v>34</v>
      </c>
      <c r="Y259">
        <v>3</v>
      </c>
      <c r="Z259">
        <v>0</v>
      </c>
      <c r="AA259">
        <v>3</v>
      </c>
      <c r="AB259">
        <v>0</v>
      </c>
      <c r="AC259">
        <v>6</v>
      </c>
      <c r="AD259">
        <v>0</v>
      </c>
      <c r="AE259">
        <v>2</v>
      </c>
      <c r="AF259">
        <v>29</v>
      </c>
      <c r="AG259">
        <v>3</v>
      </c>
      <c r="AH259">
        <v>0</v>
      </c>
      <c r="AI259">
        <v>8</v>
      </c>
      <c r="AJ259">
        <v>63</v>
      </c>
      <c r="AK259">
        <v>5</v>
      </c>
      <c r="AL259">
        <v>0</v>
      </c>
      <c r="AM259">
        <v>67</v>
      </c>
      <c r="AN259">
        <v>118</v>
      </c>
      <c r="AO259">
        <v>12</v>
      </c>
      <c r="AP259">
        <v>2</v>
      </c>
      <c r="AQ259">
        <v>28</v>
      </c>
      <c r="AR259">
        <v>33</v>
      </c>
      <c r="AS259">
        <v>4</v>
      </c>
      <c r="AT259">
        <v>0</v>
      </c>
      <c r="AU259">
        <v>0</v>
      </c>
      <c r="AV259">
        <v>0</v>
      </c>
      <c r="AW259">
        <v>33</v>
      </c>
      <c r="AX259">
        <v>26</v>
      </c>
    </row>
    <row r="260" spans="1:50" x14ac:dyDescent="0.3">
      <c r="A260">
        <v>0</v>
      </c>
      <c r="B260">
        <v>0</v>
      </c>
      <c r="C260">
        <v>3</v>
      </c>
      <c r="D260">
        <v>1</v>
      </c>
      <c r="E260">
        <v>15</v>
      </c>
      <c r="F260">
        <v>4</v>
      </c>
      <c r="G260">
        <v>5</v>
      </c>
      <c r="H260">
        <v>25</v>
      </c>
      <c r="I260">
        <v>1</v>
      </c>
      <c r="J260">
        <v>9</v>
      </c>
      <c r="K260">
        <v>5</v>
      </c>
      <c r="L260">
        <v>2</v>
      </c>
      <c r="M260">
        <v>48</v>
      </c>
      <c r="N260">
        <v>21</v>
      </c>
      <c r="O260">
        <v>0</v>
      </c>
      <c r="P260">
        <v>5</v>
      </c>
      <c r="Q260">
        <v>1</v>
      </c>
      <c r="R260">
        <v>0</v>
      </c>
      <c r="S260">
        <v>0</v>
      </c>
      <c r="T260">
        <v>0</v>
      </c>
      <c r="U260">
        <v>9</v>
      </c>
      <c r="V260">
        <v>0</v>
      </c>
      <c r="W260">
        <v>0</v>
      </c>
      <c r="X260">
        <v>22</v>
      </c>
      <c r="Y260">
        <v>1</v>
      </c>
      <c r="Z260">
        <v>2</v>
      </c>
      <c r="AA260">
        <v>0</v>
      </c>
      <c r="AB260">
        <v>1</v>
      </c>
      <c r="AC260">
        <v>0</v>
      </c>
      <c r="AD260">
        <v>1</v>
      </c>
      <c r="AE260">
        <v>4</v>
      </c>
      <c r="AF260">
        <v>5</v>
      </c>
      <c r="AG260">
        <v>0</v>
      </c>
      <c r="AH260">
        <v>0</v>
      </c>
      <c r="AI260">
        <v>78</v>
      </c>
      <c r="AJ260">
        <v>14</v>
      </c>
      <c r="AK260">
        <v>3</v>
      </c>
      <c r="AL260">
        <v>0</v>
      </c>
      <c r="AM260">
        <v>0</v>
      </c>
      <c r="AN260">
        <v>31</v>
      </c>
      <c r="AO260">
        <v>58</v>
      </c>
      <c r="AP260">
        <v>13</v>
      </c>
      <c r="AQ260">
        <v>81</v>
      </c>
      <c r="AR260">
        <v>0</v>
      </c>
      <c r="AS260">
        <v>0</v>
      </c>
      <c r="AT260">
        <v>0</v>
      </c>
      <c r="AU260">
        <v>1</v>
      </c>
      <c r="AV260">
        <v>6</v>
      </c>
      <c r="AW260">
        <v>0</v>
      </c>
      <c r="AX260">
        <v>13</v>
      </c>
    </row>
    <row r="261" spans="1:50" x14ac:dyDescent="0.3">
      <c r="A261">
        <v>0</v>
      </c>
      <c r="B261">
        <v>0</v>
      </c>
      <c r="C261">
        <v>6</v>
      </c>
      <c r="D261">
        <v>75</v>
      </c>
      <c r="E261">
        <v>0</v>
      </c>
      <c r="F261">
        <v>0</v>
      </c>
      <c r="G261">
        <v>0</v>
      </c>
      <c r="H261">
        <v>5</v>
      </c>
      <c r="I261">
        <v>20</v>
      </c>
      <c r="J261">
        <v>98</v>
      </c>
      <c r="K261">
        <v>14</v>
      </c>
      <c r="L261">
        <v>3</v>
      </c>
      <c r="M261">
        <v>0</v>
      </c>
      <c r="N261">
        <v>11</v>
      </c>
      <c r="O261">
        <v>16</v>
      </c>
      <c r="P261">
        <v>11</v>
      </c>
      <c r="Q261">
        <v>11</v>
      </c>
      <c r="R261">
        <v>5</v>
      </c>
      <c r="S261">
        <v>24</v>
      </c>
      <c r="T261">
        <v>0</v>
      </c>
      <c r="U261">
        <v>0</v>
      </c>
      <c r="V261">
        <v>0</v>
      </c>
      <c r="W261">
        <v>3</v>
      </c>
      <c r="X261">
        <v>0</v>
      </c>
      <c r="Y261">
        <v>6</v>
      </c>
      <c r="Z261">
        <v>35</v>
      </c>
      <c r="AA261">
        <v>0</v>
      </c>
      <c r="AB261">
        <v>49</v>
      </c>
      <c r="AC261">
        <v>24</v>
      </c>
      <c r="AD261">
        <v>2</v>
      </c>
      <c r="AE261">
        <v>179</v>
      </c>
      <c r="AF261">
        <v>0</v>
      </c>
      <c r="AG261">
        <v>9</v>
      </c>
      <c r="AH261">
        <v>8</v>
      </c>
      <c r="AI261">
        <v>75</v>
      </c>
      <c r="AJ261">
        <v>0</v>
      </c>
      <c r="AK261">
        <v>22</v>
      </c>
      <c r="AL261">
        <v>34</v>
      </c>
      <c r="AM261">
        <v>0</v>
      </c>
      <c r="AN261">
        <v>17</v>
      </c>
      <c r="AO261">
        <v>78</v>
      </c>
      <c r="AP261">
        <v>45</v>
      </c>
      <c r="AQ261">
        <v>98</v>
      </c>
      <c r="AR261">
        <v>0</v>
      </c>
      <c r="AS261">
        <v>95</v>
      </c>
      <c r="AT261">
        <v>9</v>
      </c>
      <c r="AU261">
        <v>2</v>
      </c>
      <c r="AV261">
        <v>283</v>
      </c>
      <c r="AW261">
        <v>0</v>
      </c>
      <c r="AX261">
        <v>671</v>
      </c>
    </row>
    <row r="262" spans="1:50" x14ac:dyDescent="0.3">
      <c r="A262">
        <v>0</v>
      </c>
      <c r="B262">
        <v>7</v>
      </c>
      <c r="C262">
        <v>7</v>
      </c>
      <c r="D262">
        <v>62</v>
      </c>
      <c r="E262">
        <v>19</v>
      </c>
      <c r="F262">
        <v>12</v>
      </c>
      <c r="G262">
        <v>23</v>
      </c>
      <c r="H262">
        <v>0</v>
      </c>
      <c r="I262">
        <v>28</v>
      </c>
      <c r="J262">
        <v>75</v>
      </c>
      <c r="K262">
        <v>6</v>
      </c>
      <c r="L262">
        <v>1</v>
      </c>
      <c r="M262">
        <v>3</v>
      </c>
      <c r="N262">
        <v>10</v>
      </c>
      <c r="O262">
        <v>8</v>
      </c>
      <c r="P262">
        <v>13</v>
      </c>
      <c r="Q262">
        <v>30</v>
      </c>
      <c r="R262">
        <v>6</v>
      </c>
      <c r="S262">
        <v>22</v>
      </c>
      <c r="T262">
        <v>10</v>
      </c>
      <c r="U262">
        <v>7</v>
      </c>
      <c r="V262">
        <v>5</v>
      </c>
      <c r="W262">
        <v>7</v>
      </c>
      <c r="X262">
        <v>15</v>
      </c>
      <c r="Y262">
        <v>13</v>
      </c>
      <c r="Z262">
        <v>40</v>
      </c>
      <c r="AA262">
        <v>0</v>
      </c>
      <c r="AB262">
        <v>94</v>
      </c>
      <c r="AC262">
        <v>25</v>
      </c>
      <c r="AD262">
        <v>7</v>
      </c>
      <c r="AE262">
        <v>291</v>
      </c>
      <c r="AF262">
        <v>69</v>
      </c>
      <c r="AG262">
        <v>15</v>
      </c>
      <c r="AH262">
        <v>33</v>
      </c>
      <c r="AI262">
        <v>26</v>
      </c>
      <c r="AJ262">
        <v>29</v>
      </c>
      <c r="AK262">
        <v>21</v>
      </c>
      <c r="AL262">
        <v>3</v>
      </c>
      <c r="AM262">
        <v>23</v>
      </c>
      <c r="AN262">
        <v>8</v>
      </c>
      <c r="AO262">
        <v>2</v>
      </c>
      <c r="AP262">
        <v>16</v>
      </c>
      <c r="AQ262">
        <v>58</v>
      </c>
      <c r="AR262">
        <v>10</v>
      </c>
      <c r="AS262">
        <v>79</v>
      </c>
      <c r="AT262">
        <v>9</v>
      </c>
      <c r="AU262">
        <v>7</v>
      </c>
      <c r="AV262">
        <v>181</v>
      </c>
      <c r="AW262">
        <v>15</v>
      </c>
      <c r="AX262">
        <v>716</v>
      </c>
    </row>
    <row r="263" spans="1:50" x14ac:dyDescent="0.3">
      <c r="A263">
        <v>0</v>
      </c>
      <c r="B263">
        <v>25</v>
      </c>
      <c r="C263">
        <v>1</v>
      </c>
      <c r="D263">
        <v>0</v>
      </c>
      <c r="E263">
        <v>0</v>
      </c>
      <c r="F263">
        <v>0</v>
      </c>
      <c r="G263">
        <v>36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41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23</v>
      </c>
      <c r="V263">
        <v>0</v>
      </c>
      <c r="W263">
        <v>0</v>
      </c>
      <c r="X263">
        <v>3</v>
      </c>
      <c r="Y263">
        <v>0</v>
      </c>
      <c r="Z263">
        <v>0</v>
      </c>
      <c r="AA263">
        <v>0</v>
      </c>
      <c r="AB263">
        <v>0</v>
      </c>
      <c r="AC263">
        <v>6</v>
      </c>
      <c r="AD263">
        <v>0</v>
      </c>
      <c r="AE263">
        <v>1</v>
      </c>
      <c r="AF263">
        <v>2</v>
      </c>
      <c r="AG263">
        <v>0</v>
      </c>
      <c r="AH263">
        <v>0</v>
      </c>
      <c r="AI263">
        <v>0</v>
      </c>
      <c r="AJ263">
        <v>3</v>
      </c>
      <c r="AK263">
        <v>12</v>
      </c>
      <c r="AL263">
        <v>0</v>
      </c>
      <c r="AM263">
        <v>22</v>
      </c>
      <c r="AN263">
        <v>0</v>
      </c>
      <c r="AO263">
        <v>0</v>
      </c>
      <c r="AP263">
        <v>0</v>
      </c>
      <c r="AQ263">
        <v>11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19</v>
      </c>
      <c r="AX263">
        <v>1</v>
      </c>
    </row>
    <row r="264" spans="1:50" x14ac:dyDescent="0.3">
      <c r="A264">
        <v>0</v>
      </c>
      <c r="B264">
        <v>16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165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2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12</v>
      </c>
      <c r="AX264">
        <v>0</v>
      </c>
    </row>
    <row r="265" spans="1:50" x14ac:dyDescent="0.3">
      <c r="A265">
        <v>2</v>
      </c>
      <c r="B265">
        <v>19</v>
      </c>
      <c r="C265">
        <v>13</v>
      </c>
      <c r="D265">
        <v>3</v>
      </c>
      <c r="E265">
        <v>8</v>
      </c>
      <c r="F265">
        <v>3</v>
      </c>
      <c r="G265">
        <v>94</v>
      </c>
      <c r="H265">
        <v>20</v>
      </c>
      <c r="I265">
        <v>4</v>
      </c>
      <c r="J265">
        <v>17</v>
      </c>
      <c r="K265">
        <v>21</v>
      </c>
      <c r="L265">
        <v>2</v>
      </c>
      <c r="M265">
        <v>11</v>
      </c>
      <c r="N265">
        <v>0</v>
      </c>
      <c r="O265">
        <v>2</v>
      </c>
      <c r="P265">
        <v>3</v>
      </c>
      <c r="Q265">
        <v>0</v>
      </c>
      <c r="R265">
        <v>22</v>
      </c>
      <c r="S265">
        <v>6</v>
      </c>
      <c r="T265">
        <v>7</v>
      </c>
      <c r="U265">
        <v>10</v>
      </c>
      <c r="V265">
        <v>5</v>
      </c>
      <c r="W265">
        <v>1</v>
      </c>
      <c r="X265">
        <v>32</v>
      </c>
      <c r="Y265">
        <v>0</v>
      </c>
      <c r="Z265">
        <v>0</v>
      </c>
      <c r="AA265">
        <v>1</v>
      </c>
      <c r="AB265">
        <v>0</v>
      </c>
      <c r="AC265">
        <v>14</v>
      </c>
      <c r="AD265">
        <v>1</v>
      </c>
      <c r="AE265">
        <v>25</v>
      </c>
      <c r="AF265">
        <v>21</v>
      </c>
      <c r="AG265">
        <v>2</v>
      </c>
      <c r="AH265">
        <v>1</v>
      </c>
      <c r="AI265">
        <v>6</v>
      </c>
      <c r="AJ265">
        <v>46</v>
      </c>
      <c r="AK265">
        <v>8</v>
      </c>
      <c r="AL265">
        <v>158</v>
      </c>
      <c r="AM265">
        <v>15</v>
      </c>
      <c r="AN265">
        <v>31</v>
      </c>
      <c r="AO265">
        <v>15</v>
      </c>
      <c r="AP265">
        <v>6</v>
      </c>
      <c r="AQ265">
        <v>175</v>
      </c>
      <c r="AR265">
        <v>2</v>
      </c>
      <c r="AS265">
        <v>2</v>
      </c>
      <c r="AT265">
        <v>2</v>
      </c>
      <c r="AU265">
        <v>0</v>
      </c>
      <c r="AV265">
        <v>0</v>
      </c>
      <c r="AW265">
        <v>5</v>
      </c>
      <c r="AX265">
        <v>19</v>
      </c>
    </row>
    <row r="266" spans="1:50" x14ac:dyDescent="0.3">
      <c r="A266">
        <v>0</v>
      </c>
      <c r="B266">
        <v>10</v>
      </c>
      <c r="C266">
        <v>0</v>
      </c>
      <c r="D266">
        <v>5</v>
      </c>
      <c r="E266">
        <v>0</v>
      </c>
      <c r="F266">
        <v>0</v>
      </c>
      <c r="G266">
        <v>25</v>
      </c>
      <c r="H266">
        <v>0</v>
      </c>
      <c r="I266">
        <v>0</v>
      </c>
      <c r="J266">
        <v>2</v>
      </c>
      <c r="K266">
        <v>0</v>
      </c>
      <c r="L266">
        <v>0</v>
      </c>
      <c r="M266">
        <v>0</v>
      </c>
      <c r="N266">
        <v>0</v>
      </c>
      <c r="O266">
        <v>10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3</v>
      </c>
      <c r="V266">
        <v>0</v>
      </c>
      <c r="W266">
        <v>0</v>
      </c>
      <c r="X266">
        <v>3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30</v>
      </c>
      <c r="AF266">
        <v>17</v>
      </c>
      <c r="AG266">
        <v>2</v>
      </c>
      <c r="AH266">
        <v>0</v>
      </c>
      <c r="AI266">
        <v>0</v>
      </c>
      <c r="AJ266">
        <v>42</v>
      </c>
      <c r="AK266">
        <v>0</v>
      </c>
      <c r="AL266">
        <v>11</v>
      </c>
      <c r="AM266">
        <v>5</v>
      </c>
      <c r="AN266">
        <v>13</v>
      </c>
      <c r="AO266">
        <v>0</v>
      </c>
      <c r="AP266">
        <v>0</v>
      </c>
      <c r="AQ266">
        <v>78</v>
      </c>
      <c r="AR266">
        <v>0</v>
      </c>
      <c r="AS266">
        <v>2</v>
      </c>
      <c r="AT266">
        <v>2</v>
      </c>
      <c r="AU266">
        <v>0</v>
      </c>
      <c r="AV266">
        <v>0</v>
      </c>
      <c r="AW266">
        <v>3</v>
      </c>
      <c r="AX266">
        <v>8</v>
      </c>
    </row>
    <row r="267" spans="1:50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1</v>
      </c>
      <c r="AL267">
        <v>0</v>
      </c>
      <c r="AM267">
        <v>0</v>
      </c>
      <c r="AN267">
        <v>2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11</v>
      </c>
      <c r="AX267">
        <v>11</v>
      </c>
    </row>
    <row r="268" spans="1:50" x14ac:dyDescent="0.3">
      <c r="A268">
        <v>4</v>
      </c>
      <c r="B268">
        <v>25</v>
      </c>
      <c r="C268">
        <v>11</v>
      </c>
      <c r="D268">
        <v>0</v>
      </c>
      <c r="E268">
        <v>19</v>
      </c>
      <c r="F268">
        <v>10</v>
      </c>
      <c r="G268">
        <v>33</v>
      </c>
      <c r="H268">
        <v>15</v>
      </c>
      <c r="I268">
        <v>0</v>
      </c>
      <c r="J268">
        <v>3</v>
      </c>
      <c r="K268">
        <v>4</v>
      </c>
      <c r="L268">
        <v>2</v>
      </c>
      <c r="M268">
        <v>10</v>
      </c>
      <c r="N268">
        <v>0</v>
      </c>
      <c r="O268">
        <v>9</v>
      </c>
      <c r="P268">
        <v>1</v>
      </c>
      <c r="Q268">
        <v>0</v>
      </c>
      <c r="R268">
        <v>1</v>
      </c>
      <c r="S268">
        <v>2</v>
      </c>
      <c r="T268">
        <v>10</v>
      </c>
      <c r="U268">
        <v>20</v>
      </c>
      <c r="V268">
        <v>6</v>
      </c>
      <c r="W268">
        <v>2</v>
      </c>
      <c r="X268">
        <v>35</v>
      </c>
      <c r="Y268">
        <v>0</v>
      </c>
      <c r="Z268">
        <v>0</v>
      </c>
      <c r="AA268">
        <v>1</v>
      </c>
      <c r="AB268">
        <v>0</v>
      </c>
      <c r="AC268">
        <v>38</v>
      </c>
      <c r="AD268">
        <v>2</v>
      </c>
      <c r="AE268">
        <v>29</v>
      </c>
      <c r="AF268">
        <v>21</v>
      </c>
      <c r="AG268">
        <v>8</v>
      </c>
      <c r="AH268">
        <v>0</v>
      </c>
      <c r="AI268">
        <v>10</v>
      </c>
      <c r="AJ268">
        <v>13</v>
      </c>
      <c r="AK268">
        <v>3</v>
      </c>
      <c r="AL268">
        <v>24</v>
      </c>
      <c r="AM268">
        <v>21</v>
      </c>
      <c r="AN268">
        <v>77</v>
      </c>
      <c r="AO268">
        <v>16</v>
      </c>
      <c r="AP268">
        <v>4</v>
      </c>
      <c r="AQ268">
        <v>72</v>
      </c>
      <c r="AR268">
        <v>4</v>
      </c>
      <c r="AS268">
        <v>0</v>
      </c>
      <c r="AT268">
        <v>8</v>
      </c>
      <c r="AU268">
        <v>0</v>
      </c>
      <c r="AV268">
        <v>1</v>
      </c>
      <c r="AW268">
        <v>15</v>
      </c>
      <c r="AX268">
        <v>5</v>
      </c>
    </row>
    <row r="269" spans="1:50" x14ac:dyDescent="0.3">
      <c r="A269">
        <v>0</v>
      </c>
      <c r="B269">
        <v>5</v>
      </c>
      <c r="C269">
        <v>2</v>
      </c>
      <c r="D269">
        <v>35</v>
      </c>
      <c r="E269">
        <v>8</v>
      </c>
      <c r="F269">
        <v>2</v>
      </c>
      <c r="G269">
        <v>4</v>
      </c>
      <c r="H269">
        <v>5</v>
      </c>
      <c r="I269">
        <v>19</v>
      </c>
      <c r="J269">
        <v>50</v>
      </c>
      <c r="K269">
        <v>2</v>
      </c>
      <c r="L269">
        <v>6</v>
      </c>
      <c r="M269">
        <v>3</v>
      </c>
      <c r="N269">
        <v>3</v>
      </c>
      <c r="O269">
        <v>6</v>
      </c>
      <c r="P269">
        <v>16</v>
      </c>
      <c r="Q269">
        <v>3</v>
      </c>
      <c r="R269">
        <v>8</v>
      </c>
      <c r="S269">
        <v>18</v>
      </c>
      <c r="T269">
        <v>3</v>
      </c>
      <c r="U269">
        <v>8</v>
      </c>
      <c r="V269">
        <v>7</v>
      </c>
      <c r="W269">
        <v>2</v>
      </c>
      <c r="X269">
        <v>13</v>
      </c>
      <c r="Y269">
        <v>2</v>
      </c>
      <c r="Z269">
        <v>21</v>
      </c>
      <c r="AA269">
        <v>1</v>
      </c>
      <c r="AB269">
        <v>31</v>
      </c>
      <c r="AC269">
        <v>43</v>
      </c>
      <c r="AD269">
        <v>0</v>
      </c>
      <c r="AE269">
        <v>50</v>
      </c>
      <c r="AF269">
        <v>5</v>
      </c>
      <c r="AG269">
        <v>1</v>
      </c>
      <c r="AH269">
        <v>0</v>
      </c>
      <c r="AI269">
        <v>36</v>
      </c>
      <c r="AJ269">
        <v>11</v>
      </c>
      <c r="AK269">
        <v>47</v>
      </c>
      <c r="AL269">
        <v>40</v>
      </c>
      <c r="AM269">
        <v>17</v>
      </c>
      <c r="AN269">
        <v>5</v>
      </c>
      <c r="AO269">
        <v>312</v>
      </c>
      <c r="AP269">
        <v>28</v>
      </c>
      <c r="AQ269">
        <v>38</v>
      </c>
      <c r="AR269">
        <v>3</v>
      </c>
      <c r="AS269">
        <v>39</v>
      </c>
      <c r="AT269">
        <v>1</v>
      </c>
      <c r="AU269">
        <v>4</v>
      </c>
      <c r="AV269">
        <v>171</v>
      </c>
      <c r="AW269">
        <v>8</v>
      </c>
      <c r="AX269">
        <v>316</v>
      </c>
    </row>
    <row r="270" spans="1:50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3">
      <c r="A271">
        <v>4</v>
      </c>
      <c r="B271">
        <v>0</v>
      </c>
      <c r="C271">
        <v>1</v>
      </c>
      <c r="D271">
        <v>0</v>
      </c>
      <c r="E271">
        <v>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284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17</v>
      </c>
      <c r="AR271">
        <v>15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3">
      <c r="A272">
        <v>4</v>
      </c>
      <c r="B272">
        <v>27</v>
      </c>
      <c r="C272">
        <v>16</v>
      </c>
      <c r="D272">
        <v>55</v>
      </c>
      <c r="E272">
        <v>28</v>
      </c>
      <c r="F272">
        <v>34</v>
      </c>
      <c r="G272">
        <v>142</v>
      </c>
      <c r="H272">
        <v>56</v>
      </c>
      <c r="I272">
        <v>15</v>
      </c>
      <c r="J272">
        <v>51</v>
      </c>
      <c r="K272">
        <v>11</v>
      </c>
      <c r="L272">
        <v>7</v>
      </c>
      <c r="M272">
        <v>16</v>
      </c>
      <c r="N272">
        <v>4</v>
      </c>
      <c r="O272">
        <v>39</v>
      </c>
      <c r="P272">
        <v>35</v>
      </c>
      <c r="Q272">
        <v>18</v>
      </c>
      <c r="R272">
        <v>16</v>
      </c>
      <c r="S272">
        <v>23</v>
      </c>
      <c r="T272">
        <v>13</v>
      </c>
      <c r="U272">
        <v>81</v>
      </c>
      <c r="V272">
        <v>17</v>
      </c>
      <c r="W272">
        <v>2</v>
      </c>
      <c r="X272">
        <v>53</v>
      </c>
      <c r="Y272">
        <v>3</v>
      </c>
      <c r="Z272">
        <v>4</v>
      </c>
      <c r="AA272">
        <v>4</v>
      </c>
      <c r="AB272">
        <v>5</v>
      </c>
      <c r="AC272">
        <v>25</v>
      </c>
      <c r="AD272">
        <v>9</v>
      </c>
      <c r="AE272">
        <v>55</v>
      </c>
      <c r="AF272">
        <v>90</v>
      </c>
      <c r="AG272">
        <v>17</v>
      </c>
      <c r="AH272">
        <v>14</v>
      </c>
      <c r="AI272">
        <v>35</v>
      </c>
      <c r="AJ272">
        <v>84</v>
      </c>
      <c r="AK272">
        <v>42</v>
      </c>
      <c r="AL272">
        <v>83</v>
      </c>
      <c r="AM272">
        <v>71</v>
      </c>
      <c r="AN272">
        <v>87</v>
      </c>
      <c r="AO272">
        <v>44</v>
      </c>
      <c r="AP272">
        <v>7</v>
      </c>
      <c r="AQ272">
        <v>310</v>
      </c>
      <c r="AR272">
        <v>21</v>
      </c>
      <c r="AS272">
        <v>69</v>
      </c>
      <c r="AT272">
        <v>22</v>
      </c>
      <c r="AU272">
        <v>1</v>
      </c>
      <c r="AV272">
        <v>14</v>
      </c>
      <c r="AW272">
        <v>5</v>
      </c>
      <c r="AX272">
        <v>179</v>
      </c>
    </row>
    <row r="273" spans="1:50" x14ac:dyDescent="0.3">
      <c r="A273">
        <v>0</v>
      </c>
      <c r="B273">
        <v>0</v>
      </c>
      <c r="C273">
        <v>0</v>
      </c>
      <c r="D273">
        <v>4</v>
      </c>
      <c r="E273">
        <v>0</v>
      </c>
      <c r="F273">
        <v>0</v>
      </c>
      <c r="G273">
        <v>0</v>
      </c>
      <c r="H273">
        <v>0</v>
      </c>
      <c r="I273">
        <v>3</v>
      </c>
      <c r="J273">
        <v>56</v>
      </c>
      <c r="K273">
        <v>0</v>
      </c>
      <c r="L273">
        <v>0</v>
      </c>
      <c r="M273">
        <v>0</v>
      </c>
      <c r="N273">
        <v>3</v>
      </c>
      <c r="O273">
        <v>0</v>
      </c>
      <c r="P273">
        <v>25</v>
      </c>
      <c r="Q273">
        <v>1</v>
      </c>
      <c r="R273">
        <v>0</v>
      </c>
      <c r="S273">
        <v>3</v>
      </c>
      <c r="T273">
        <v>0</v>
      </c>
      <c r="U273">
        <v>0</v>
      </c>
      <c r="V273">
        <v>0</v>
      </c>
      <c r="W273">
        <v>2</v>
      </c>
      <c r="X273">
        <v>0</v>
      </c>
      <c r="Y273">
        <v>4</v>
      </c>
      <c r="Z273">
        <v>2</v>
      </c>
      <c r="AA273">
        <v>0</v>
      </c>
      <c r="AB273">
        <v>3</v>
      </c>
      <c r="AC273">
        <v>4</v>
      </c>
      <c r="AD273">
        <v>0</v>
      </c>
      <c r="AE273">
        <v>37</v>
      </c>
      <c r="AF273">
        <v>0</v>
      </c>
      <c r="AG273">
        <v>0</v>
      </c>
      <c r="AH273">
        <v>6</v>
      </c>
      <c r="AI273">
        <v>117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5</v>
      </c>
      <c r="AT273">
        <v>0</v>
      </c>
      <c r="AU273">
        <v>1</v>
      </c>
      <c r="AV273">
        <v>43</v>
      </c>
      <c r="AW273">
        <v>0</v>
      </c>
      <c r="AX273">
        <v>82</v>
      </c>
    </row>
    <row r="274" spans="1:50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172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19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268</v>
      </c>
      <c r="AL275">
        <v>0</v>
      </c>
      <c r="AM275">
        <v>0</v>
      </c>
      <c r="AN275">
        <v>121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3">
      <c r="A276">
        <v>0</v>
      </c>
      <c r="B276">
        <v>11</v>
      </c>
      <c r="C276">
        <v>0</v>
      </c>
      <c r="D276">
        <v>0</v>
      </c>
      <c r="E276">
        <v>7</v>
      </c>
      <c r="F276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189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75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32</v>
      </c>
      <c r="AK276">
        <v>0</v>
      </c>
      <c r="AL276">
        <v>0</v>
      </c>
      <c r="AM276">
        <v>5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57</v>
      </c>
      <c r="AX276">
        <v>0</v>
      </c>
    </row>
    <row r="277" spans="1:50" x14ac:dyDescent="0.3">
      <c r="A277">
        <v>1</v>
      </c>
      <c r="B277">
        <v>31</v>
      </c>
      <c r="C277">
        <v>15</v>
      </c>
      <c r="D277">
        <v>22</v>
      </c>
      <c r="E277">
        <v>11</v>
      </c>
      <c r="F277">
        <v>14</v>
      </c>
      <c r="G277">
        <v>115</v>
      </c>
      <c r="H277">
        <v>3</v>
      </c>
      <c r="I277">
        <v>13</v>
      </c>
      <c r="J277">
        <v>25</v>
      </c>
      <c r="K277">
        <v>10</v>
      </c>
      <c r="L277">
        <v>3</v>
      </c>
      <c r="M277">
        <v>9</v>
      </c>
      <c r="N277">
        <v>1</v>
      </c>
      <c r="O277">
        <v>1</v>
      </c>
      <c r="P277">
        <v>5</v>
      </c>
      <c r="Q277">
        <v>5</v>
      </c>
      <c r="R277">
        <v>9</v>
      </c>
      <c r="S277">
        <v>26</v>
      </c>
      <c r="T277">
        <v>4</v>
      </c>
      <c r="U277">
        <v>53</v>
      </c>
      <c r="V277">
        <v>3</v>
      </c>
      <c r="W277">
        <v>3</v>
      </c>
      <c r="X277">
        <v>40</v>
      </c>
      <c r="Y277">
        <v>1</v>
      </c>
      <c r="Z277">
        <v>5</v>
      </c>
      <c r="AA277">
        <v>1</v>
      </c>
      <c r="AB277">
        <v>8</v>
      </c>
      <c r="AC277">
        <v>17</v>
      </c>
      <c r="AD277">
        <v>6</v>
      </c>
      <c r="AE277">
        <v>48</v>
      </c>
      <c r="AF277">
        <v>52</v>
      </c>
      <c r="AG277">
        <v>4</v>
      </c>
      <c r="AH277">
        <v>10</v>
      </c>
      <c r="AI277">
        <v>27</v>
      </c>
      <c r="AJ277">
        <v>43</v>
      </c>
      <c r="AK277">
        <v>21</v>
      </c>
      <c r="AL277">
        <v>8</v>
      </c>
      <c r="AM277">
        <v>26</v>
      </c>
      <c r="AN277">
        <v>73</v>
      </c>
      <c r="AO277">
        <v>39</v>
      </c>
      <c r="AP277">
        <v>3</v>
      </c>
      <c r="AQ277">
        <v>131</v>
      </c>
      <c r="AR277">
        <v>23</v>
      </c>
      <c r="AS277">
        <v>27</v>
      </c>
      <c r="AT277">
        <v>1</v>
      </c>
      <c r="AU277">
        <v>4</v>
      </c>
      <c r="AV277">
        <v>12</v>
      </c>
      <c r="AW277">
        <v>14</v>
      </c>
      <c r="AX277">
        <v>43</v>
      </c>
    </row>
    <row r="278" spans="1:50" x14ac:dyDescent="0.3">
      <c r="A278">
        <v>0</v>
      </c>
      <c r="B278">
        <v>0</v>
      </c>
      <c r="C278">
        <v>0</v>
      </c>
      <c r="D278">
        <v>108</v>
      </c>
      <c r="E278">
        <v>0</v>
      </c>
      <c r="F278">
        <v>0</v>
      </c>
      <c r="G278">
        <v>0</v>
      </c>
      <c r="H278">
        <v>0</v>
      </c>
      <c r="I278">
        <v>66</v>
      </c>
      <c r="J278">
        <v>92</v>
      </c>
      <c r="K278">
        <v>0</v>
      </c>
      <c r="L278">
        <v>0</v>
      </c>
      <c r="M278">
        <v>0</v>
      </c>
      <c r="N278">
        <v>0</v>
      </c>
      <c r="O278">
        <v>74</v>
      </c>
      <c r="P278">
        <v>0</v>
      </c>
      <c r="Q278">
        <v>7</v>
      </c>
      <c r="R278">
        <v>53</v>
      </c>
      <c r="S278">
        <v>55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1</v>
      </c>
      <c r="AD278">
        <v>0</v>
      </c>
      <c r="AE278">
        <v>136</v>
      </c>
      <c r="AF278">
        <v>0</v>
      </c>
      <c r="AG278">
        <v>31</v>
      </c>
      <c r="AH278">
        <v>0</v>
      </c>
      <c r="AI278">
        <v>0</v>
      </c>
      <c r="AJ278">
        <v>0</v>
      </c>
      <c r="AK278">
        <v>3</v>
      </c>
      <c r="AL278">
        <v>2</v>
      </c>
      <c r="AM278">
        <v>0</v>
      </c>
      <c r="AN278">
        <v>0</v>
      </c>
      <c r="AO278">
        <v>1</v>
      </c>
      <c r="AP278">
        <v>0</v>
      </c>
      <c r="AQ278">
        <v>0</v>
      </c>
      <c r="AR278">
        <v>0</v>
      </c>
      <c r="AS278">
        <v>126</v>
      </c>
      <c r="AT278">
        <v>15</v>
      </c>
      <c r="AU278">
        <v>0</v>
      </c>
      <c r="AV278">
        <v>0</v>
      </c>
      <c r="AW278">
        <v>0</v>
      </c>
      <c r="AX278">
        <v>258</v>
      </c>
    </row>
    <row r="279" spans="1:50" x14ac:dyDescent="0.3">
      <c r="A279">
        <v>0</v>
      </c>
      <c r="B279">
        <v>0</v>
      </c>
      <c r="C279">
        <v>0</v>
      </c>
      <c r="D279">
        <v>21</v>
      </c>
      <c r="E279">
        <v>0</v>
      </c>
      <c r="F279">
        <v>0</v>
      </c>
      <c r="G279">
        <v>0</v>
      </c>
      <c r="H279">
        <v>0</v>
      </c>
      <c r="I279">
        <v>3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32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2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79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81</v>
      </c>
      <c r="AR280">
        <v>4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89</v>
      </c>
      <c r="AR281">
        <v>0</v>
      </c>
      <c r="AS281">
        <v>1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3">
      <c r="A282">
        <v>0</v>
      </c>
      <c r="B282">
        <v>0</v>
      </c>
      <c r="C282">
        <v>6</v>
      </c>
      <c r="D282">
        <v>5</v>
      </c>
      <c r="E282">
        <v>8</v>
      </c>
      <c r="F282">
        <v>1</v>
      </c>
      <c r="G282">
        <v>7</v>
      </c>
      <c r="H282">
        <v>6</v>
      </c>
      <c r="I282">
        <v>1</v>
      </c>
      <c r="J282">
        <v>26</v>
      </c>
      <c r="K282">
        <v>0</v>
      </c>
      <c r="L282">
        <v>6</v>
      </c>
      <c r="M282">
        <v>1</v>
      </c>
      <c r="N282">
        <v>1</v>
      </c>
      <c r="O282">
        <v>5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7</v>
      </c>
      <c r="V282">
        <v>0</v>
      </c>
      <c r="W282">
        <v>1</v>
      </c>
      <c r="X282">
        <v>2</v>
      </c>
      <c r="Y282">
        <v>0</v>
      </c>
      <c r="Z282">
        <v>0</v>
      </c>
      <c r="AA282">
        <v>0</v>
      </c>
      <c r="AB282">
        <v>0</v>
      </c>
      <c r="AC282">
        <v>39</v>
      </c>
      <c r="AD282">
        <v>0</v>
      </c>
      <c r="AE282">
        <v>4</v>
      </c>
      <c r="AF282">
        <v>1</v>
      </c>
      <c r="AG282">
        <v>2</v>
      </c>
      <c r="AH282">
        <v>0</v>
      </c>
      <c r="AI282">
        <v>0</v>
      </c>
      <c r="AJ282">
        <v>20</v>
      </c>
      <c r="AK282">
        <v>22</v>
      </c>
      <c r="AL282">
        <v>18</v>
      </c>
      <c r="AM282">
        <v>5</v>
      </c>
      <c r="AN282">
        <v>23</v>
      </c>
      <c r="AO282">
        <v>45</v>
      </c>
      <c r="AP282">
        <v>1</v>
      </c>
      <c r="AQ282">
        <v>43</v>
      </c>
      <c r="AR282">
        <v>2</v>
      </c>
      <c r="AS282">
        <v>5</v>
      </c>
      <c r="AT282">
        <v>0</v>
      </c>
      <c r="AU282">
        <v>0</v>
      </c>
      <c r="AV282">
        <v>0</v>
      </c>
      <c r="AW282">
        <v>0</v>
      </c>
      <c r="AX282">
        <v>35</v>
      </c>
    </row>
    <row r="283" spans="1:50" x14ac:dyDescent="0.3">
      <c r="A283">
        <v>4</v>
      </c>
      <c r="B283">
        <v>38</v>
      </c>
      <c r="C283">
        <v>29</v>
      </c>
      <c r="D283">
        <v>11</v>
      </c>
      <c r="E283">
        <v>30</v>
      </c>
      <c r="F283">
        <v>23</v>
      </c>
      <c r="G283">
        <v>142</v>
      </c>
      <c r="H283">
        <v>22</v>
      </c>
      <c r="I283">
        <v>12</v>
      </c>
      <c r="J283">
        <v>26</v>
      </c>
      <c r="K283">
        <v>17</v>
      </c>
      <c r="L283">
        <v>10</v>
      </c>
      <c r="M283">
        <v>11</v>
      </c>
      <c r="N283">
        <v>1</v>
      </c>
      <c r="O283">
        <v>26</v>
      </c>
      <c r="P283">
        <v>157</v>
      </c>
      <c r="Q283">
        <v>3</v>
      </c>
      <c r="R283">
        <v>7</v>
      </c>
      <c r="S283">
        <v>14</v>
      </c>
      <c r="T283">
        <v>9</v>
      </c>
      <c r="U283">
        <v>74</v>
      </c>
      <c r="V283">
        <v>11</v>
      </c>
      <c r="W283">
        <v>2</v>
      </c>
      <c r="X283">
        <v>56</v>
      </c>
      <c r="Y283">
        <v>4</v>
      </c>
      <c r="Z283">
        <v>5</v>
      </c>
      <c r="AA283">
        <v>3</v>
      </c>
      <c r="AB283">
        <v>5</v>
      </c>
      <c r="AC283">
        <v>53</v>
      </c>
      <c r="AD283">
        <v>2</v>
      </c>
      <c r="AE283">
        <v>42</v>
      </c>
      <c r="AF283">
        <v>52</v>
      </c>
      <c r="AG283">
        <v>10</v>
      </c>
      <c r="AH283">
        <v>7</v>
      </c>
      <c r="AI283">
        <v>38</v>
      </c>
      <c r="AJ283">
        <v>41</v>
      </c>
      <c r="AK283">
        <v>33</v>
      </c>
      <c r="AL283">
        <v>76</v>
      </c>
      <c r="AM283">
        <v>63</v>
      </c>
      <c r="AN283">
        <v>64</v>
      </c>
      <c r="AO283">
        <v>43</v>
      </c>
      <c r="AP283">
        <v>10</v>
      </c>
      <c r="AQ283">
        <v>510</v>
      </c>
      <c r="AR283">
        <v>15</v>
      </c>
      <c r="AS283">
        <v>12</v>
      </c>
      <c r="AT283">
        <v>7</v>
      </c>
      <c r="AU283">
        <v>3</v>
      </c>
      <c r="AV283">
        <v>5</v>
      </c>
      <c r="AW283">
        <v>8</v>
      </c>
      <c r="AX283">
        <v>26</v>
      </c>
    </row>
    <row r="284" spans="1:50" x14ac:dyDescent="0.3">
      <c r="A284">
        <v>0</v>
      </c>
      <c r="B284">
        <v>26</v>
      </c>
      <c r="C284">
        <v>0</v>
      </c>
      <c r="D284">
        <v>0</v>
      </c>
      <c r="E284">
        <v>24</v>
      </c>
      <c r="F284">
        <v>78</v>
      </c>
      <c r="G284">
        <v>1</v>
      </c>
      <c r="H284">
        <v>0</v>
      </c>
      <c r="I284">
        <v>0</v>
      </c>
      <c r="J284">
        <v>2</v>
      </c>
      <c r="K284">
        <v>0</v>
      </c>
      <c r="L284">
        <v>0</v>
      </c>
      <c r="M284">
        <v>114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16</v>
      </c>
      <c r="W284">
        <v>0</v>
      </c>
      <c r="X284">
        <v>0</v>
      </c>
      <c r="Y284">
        <v>0</v>
      </c>
      <c r="Z284">
        <v>0</v>
      </c>
      <c r="AA284">
        <v>7</v>
      </c>
      <c r="AB284">
        <v>0</v>
      </c>
      <c r="AC284">
        <v>0</v>
      </c>
      <c r="AD284">
        <v>0</v>
      </c>
      <c r="AE284">
        <v>0</v>
      </c>
      <c r="AF284">
        <v>7</v>
      </c>
      <c r="AG284">
        <v>0</v>
      </c>
      <c r="AH284">
        <v>0</v>
      </c>
      <c r="AI284">
        <v>0</v>
      </c>
      <c r="AJ284">
        <v>79</v>
      </c>
      <c r="AK284">
        <v>0</v>
      </c>
      <c r="AL284">
        <v>0</v>
      </c>
      <c r="AM284">
        <v>61</v>
      </c>
      <c r="AN284">
        <v>0</v>
      </c>
      <c r="AO284">
        <v>1</v>
      </c>
      <c r="AP284">
        <v>1</v>
      </c>
      <c r="AQ284">
        <v>0</v>
      </c>
      <c r="AR284">
        <v>11</v>
      </c>
      <c r="AS284">
        <v>0</v>
      </c>
      <c r="AT284">
        <v>0</v>
      </c>
      <c r="AU284">
        <v>0</v>
      </c>
      <c r="AV284">
        <v>0</v>
      </c>
      <c r="AW284">
        <v>65</v>
      </c>
      <c r="AX284">
        <v>95</v>
      </c>
    </row>
    <row r="285" spans="1:50" x14ac:dyDescent="0.3">
      <c r="A285">
        <v>0</v>
      </c>
      <c r="B285">
        <v>0</v>
      </c>
      <c r="C285">
        <v>2</v>
      </c>
      <c r="D285">
        <v>0</v>
      </c>
      <c r="E285">
        <v>2</v>
      </c>
      <c r="F285">
        <v>0</v>
      </c>
      <c r="G285">
        <v>0</v>
      </c>
      <c r="H285">
        <v>0</v>
      </c>
      <c r="I285">
        <v>3</v>
      </c>
      <c r="J285">
        <v>8</v>
      </c>
      <c r="K285">
        <v>3</v>
      </c>
      <c r="L285">
        <v>1</v>
      </c>
      <c r="M285">
        <v>12</v>
      </c>
      <c r="N285">
        <v>0</v>
      </c>
      <c r="O285">
        <v>6</v>
      </c>
      <c r="P285">
        <v>0</v>
      </c>
      <c r="Q285">
        <v>4</v>
      </c>
      <c r="R285">
        <v>6</v>
      </c>
      <c r="S285">
        <v>3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2</v>
      </c>
      <c r="AC285">
        <v>6</v>
      </c>
      <c r="AD285">
        <v>1</v>
      </c>
      <c r="AE285">
        <v>43</v>
      </c>
      <c r="AF285">
        <v>21</v>
      </c>
      <c r="AG285">
        <v>0</v>
      </c>
      <c r="AH285">
        <v>2</v>
      </c>
      <c r="AI285">
        <v>0</v>
      </c>
      <c r="AJ285">
        <v>12</v>
      </c>
      <c r="AK285">
        <v>10</v>
      </c>
      <c r="AL285">
        <v>15</v>
      </c>
      <c r="AM285">
        <v>0</v>
      </c>
      <c r="AN285">
        <v>4</v>
      </c>
      <c r="AO285">
        <v>5</v>
      </c>
      <c r="AP285">
        <v>0</v>
      </c>
      <c r="AQ285">
        <v>51</v>
      </c>
      <c r="AR285">
        <v>1</v>
      </c>
      <c r="AS285">
        <v>0</v>
      </c>
      <c r="AT285">
        <v>1</v>
      </c>
      <c r="AU285">
        <v>0</v>
      </c>
      <c r="AV285">
        <v>0</v>
      </c>
      <c r="AW285">
        <v>1</v>
      </c>
      <c r="AX285">
        <v>0</v>
      </c>
    </row>
    <row r="286" spans="1:50" x14ac:dyDescent="0.3">
      <c r="A286">
        <v>2</v>
      </c>
      <c r="B286">
        <v>0</v>
      </c>
      <c r="C286">
        <v>0</v>
      </c>
      <c r="D286">
        <v>0</v>
      </c>
      <c r="E286">
        <v>3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78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0</v>
      </c>
      <c r="AO286">
        <v>25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3">
      <c r="A287">
        <v>3</v>
      </c>
      <c r="B287">
        <v>20</v>
      </c>
      <c r="C287">
        <v>21</v>
      </c>
      <c r="D287">
        <v>19</v>
      </c>
      <c r="E287">
        <v>8</v>
      </c>
      <c r="F287">
        <v>1</v>
      </c>
      <c r="G287">
        <v>150</v>
      </c>
      <c r="H287">
        <v>0</v>
      </c>
      <c r="I287">
        <v>3</v>
      </c>
      <c r="J287">
        <v>28</v>
      </c>
      <c r="K287">
        <v>16</v>
      </c>
      <c r="L287">
        <v>2</v>
      </c>
      <c r="M287">
        <v>1</v>
      </c>
      <c r="N287">
        <v>5</v>
      </c>
      <c r="O287">
        <v>16</v>
      </c>
      <c r="P287">
        <v>7</v>
      </c>
      <c r="Q287">
        <v>8</v>
      </c>
      <c r="R287">
        <v>17</v>
      </c>
      <c r="S287">
        <v>2</v>
      </c>
      <c r="T287">
        <v>4</v>
      </c>
      <c r="U287">
        <v>79</v>
      </c>
      <c r="V287">
        <v>0</v>
      </c>
      <c r="W287">
        <v>3</v>
      </c>
      <c r="X287">
        <v>48</v>
      </c>
      <c r="Y287">
        <v>2</v>
      </c>
      <c r="Z287">
        <v>4</v>
      </c>
      <c r="AA287">
        <v>1</v>
      </c>
      <c r="AB287">
        <v>5</v>
      </c>
      <c r="AC287">
        <v>54</v>
      </c>
      <c r="AD287">
        <v>5</v>
      </c>
      <c r="AE287">
        <v>9</v>
      </c>
      <c r="AF287">
        <v>114</v>
      </c>
      <c r="AG287">
        <v>3</v>
      </c>
      <c r="AH287">
        <v>0</v>
      </c>
      <c r="AI287">
        <v>21</v>
      </c>
      <c r="AJ287">
        <v>50</v>
      </c>
      <c r="AK287">
        <v>34</v>
      </c>
      <c r="AL287">
        <v>109</v>
      </c>
      <c r="AM287">
        <v>29</v>
      </c>
      <c r="AN287">
        <v>52</v>
      </c>
      <c r="AO287">
        <v>5</v>
      </c>
      <c r="AP287">
        <v>7</v>
      </c>
      <c r="AQ287">
        <v>859</v>
      </c>
      <c r="AR287">
        <v>4</v>
      </c>
      <c r="AS287">
        <v>1</v>
      </c>
      <c r="AT287">
        <v>1</v>
      </c>
      <c r="AU287">
        <v>3</v>
      </c>
      <c r="AV287">
        <v>3</v>
      </c>
      <c r="AW287">
        <v>13</v>
      </c>
      <c r="AX287">
        <v>16</v>
      </c>
    </row>
    <row r="288" spans="1:50" x14ac:dyDescent="0.3">
      <c r="A288">
        <v>0</v>
      </c>
      <c r="B288">
        <v>25</v>
      </c>
      <c r="C288">
        <v>0</v>
      </c>
      <c r="D288">
        <v>0</v>
      </c>
      <c r="E288">
        <v>0</v>
      </c>
      <c r="F288">
        <v>0</v>
      </c>
      <c r="G288">
        <v>7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15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6</v>
      </c>
      <c r="W288">
        <v>0</v>
      </c>
      <c r="X288">
        <v>0</v>
      </c>
      <c r="Y288">
        <v>0</v>
      </c>
      <c r="Z288">
        <v>0</v>
      </c>
      <c r="AA288">
        <v>2</v>
      </c>
      <c r="AB288">
        <v>0</v>
      </c>
      <c r="AC288">
        <v>0</v>
      </c>
      <c r="AD288">
        <v>0</v>
      </c>
      <c r="AE288">
        <v>0</v>
      </c>
      <c r="AF288">
        <v>15</v>
      </c>
      <c r="AG288">
        <v>0</v>
      </c>
      <c r="AH288">
        <v>0</v>
      </c>
      <c r="AI288">
        <v>0</v>
      </c>
      <c r="AJ288">
        <v>18</v>
      </c>
      <c r="AK288">
        <v>0</v>
      </c>
      <c r="AL288">
        <v>0</v>
      </c>
      <c r="AM288">
        <v>5</v>
      </c>
      <c r="AN288">
        <v>0</v>
      </c>
      <c r="AO288">
        <v>0</v>
      </c>
      <c r="AP288">
        <v>0</v>
      </c>
      <c r="AQ288">
        <v>0</v>
      </c>
      <c r="AR288">
        <v>3</v>
      </c>
      <c r="AS288">
        <v>0</v>
      </c>
      <c r="AT288">
        <v>0</v>
      </c>
      <c r="AU288">
        <v>0</v>
      </c>
      <c r="AV288">
        <v>0</v>
      </c>
      <c r="AW288">
        <v>11</v>
      </c>
      <c r="AX288">
        <v>0</v>
      </c>
    </row>
    <row r="289" spans="1:50" x14ac:dyDescent="0.3">
      <c r="A289">
        <v>3</v>
      </c>
      <c r="B289">
        <v>29</v>
      </c>
      <c r="C289">
        <v>11</v>
      </c>
      <c r="D289">
        <v>8</v>
      </c>
      <c r="E289">
        <v>19</v>
      </c>
      <c r="F289">
        <v>11</v>
      </c>
      <c r="G289">
        <v>58</v>
      </c>
      <c r="H289">
        <v>13</v>
      </c>
      <c r="I289">
        <v>21</v>
      </c>
      <c r="J289">
        <v>30</v>
      </c>
      <c r="K289">
        <v>9</v>
      </c>
      <c r="L289">
        <v>5</v>
      </c>
      <c r="M289">
        <v>15</v>
      </c>
      <c r="N289">
        <v>2</v>
      </c>
      <c r="O289">
        <v>4</v>
      </c>
      <c r="P289">
        <v>10</v>
      </c>
      <c r="Q289">
        <v>9</v>
      </c>
      <c r="R289">
        <v>28</v>
      </c>
      <c r="S289">
        <v>16</v>
      </c>
      <c r="T289">
        <v>5</v>
      </c>
      <c r="U289">
        <v>82</v>
      </c>
      <c r="V289">
        <v>11</v>
      </c>
      <c r="W289">
        <v>0</v>
      </c>
      <c r="X289">
        <v>41</v>
      </c>
      <c r="Y289">
        <v>4</v>
      </c>
      <c r="Z289">
        <v>10</v>
      </c>
      <c r="AA289">
        <v>4</v>
      </c>
      <c r="AB289">
        <v>3</v>
      </c>
      <c r="AC289">
        <v>63</v>
      </c>
      <c r="AD289">
        <v>3</v>
      </c>
      <c r="AE289">
        <v>38</v>
      </c>
      <c r="AF289">
        <v>43</v>
      </c>
      <c r="AG289">
        <v>5</v>
      </c>
      <c r="AH289">
        <v>7</v>
      </c>
      <c r="AI289">
        <v>42</v>
      </c>
      <c r="AJ289">
        <v>45</v>
      </c>
      <c r="AK289">
        <v>27</v>
      </c>
      <c r="AL289">
        <v>33</v>
      </c>
      <c r="AM289">
        <v>12</v>
      </c>
      <c r="AN289">
        <v>32</v>
      </c>
      <c r="AO289">
        <v>52</v>
      </c>
      <c r="AP289">
        <v>9</v>
      </c>
      <c r="AQ289">
        <v>91</v>
      </c>
      <c r="AR289">
        <v>6</v>
      </c>
      <c r="AS289">
        <v>19</v>
      </c>
      <c r="AT289">
        <v>3</v>
      </c>
      <c r="AU289">
        <v>2</v>
      </c>
      <c r="AV289">
        <v>29</v>
      </c>
      <c r="AW289">
        <v>4</v>
      </c>
      <c r="AX289">
        <v>74</v>
      </c>
    </row>
    <row r="290" spans="1:50" x14ac:dyDescent="0.3">
      <c r="A290">
        <v>0</v>
      </c>
      <c r="B290">
        <v>0</v>
      </c>
      <c r="C290">
        <v>2</v>
      </c>
      <c r="D290">
        <v>2</v>
      </c>
      <c r="E290">
        <v>0</v>
      </c>
      <c r="F290">
        <v>0</v>
      </c>
      <c r="G290">
        <v>0</v>
      </c>
      <c r="H290">
        <v>0</v>
      </c>
      <c r="I290">
        <v>2</v>
      </c>
      <c r="J290">
        <v>9</v>
      </c>
      <c r="K290">
        <v>4</v>
      </c>
      <c r="L290">
        <v>1</v>
      </c>
      <c r="M290">
        <v>0</v>
      </c>
      <c r="N290">
        <v>0</v>
      </c>
      <c r="O290">
        <v>0</v>
      </c>
      <c r="P290">
        <v>3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1</v>
      </c>
      <c r="Y290">
        <v>1</v>
      </c>
      <c r="Z290">
        <v>0</v>
      </c>
      <c r="AA290">
        <v>0</v>
      </c>
      <c r="AB290">
        <v>0</v>
      </c>
      <c r="AC290">
        <v>14</v>
      </c>
      <c r="AD290">
        <v>1</v>
      </c>
      <c r="AE290">
        <v>7</v>
      </c>
      <c r="AF290">
        <v>0</v>
      </c>
      <c r="AG290">
        <v>3</v>
      </c>
      <c r="AH290">
        <v>0</v>
      </c>
      <c r="AI290">
        <v>23</v>
      </c>
      <c r="AJ290">
        <v>0</v>
      </c>
      <c r="AK290">
        <v>28</v>
      </c>
      <c r="AL290">
        <v>4</v>
      </c>
      <c r="AM290">
        <v>0</v>
      </c>
      <c r="AN290">
        <v>2</v>
      </c>
      <c r="AO290">
        <v>18</v>
      </c>
      <c r="AP290">
        <v>3</v>
      </c>
      <c r="AQ290">
        <v>11</v>
      </c>
      <c r="AR290">
        <v>0</v>
      </c>
      <c r="AS290">
        <v>5</v>
      </c>
      <c r="AT290">
        <v>1</v>
      </c>
      <c r="AU290">
        <v>1</v>
      </c>
      <c r="AV290">
        <v>146</v>
      </c>
      <c r="AW290">
        <v>0</v>
      </c>
      <c r="AX290">
        <v>18</v>
      </c>
    </row>
    <row r="291" spans="1:50" x14ac:dyDescent="0.3">
      <c r="A291">
        <v>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3">
      <c r="A292">
        <v>3</v>
      </c>
      <c r="B292">
        <v>15</v>
      </c>
      <c r="C292">
        <v>38</v>
      </c>
      <c r="D292">
        <v>0</v>
      </c>
      <c r="E292">
        <v>3</v>
      </c>
      <c r="F292">
        <v>4</v>
      </c>
      <c r="G292">
        <v>70</v>
      </c>
      <c r="H292">
        <v>22</v>
      </c>
      <c r="I292">
        <v>7</v>
      </c>
      <c r="J292">
        <v>20</v>
      </c>
      <c r="K292">
        <v>13</v>
      </c>
      <c r="L292">
        <v>15</v>
      </c>
      <c r="M292">
        <v>15</v>
      </c>
      <c r="N292">
        <v>1</v>
      </c>
      <c r="O292">
        <v>1</v>
      </c>
      <c r="P292">
        <v>3</v>
      </c>
      <c r="Q292">
        <v>0</v>
      </c>
      <c r="R292">
        <v>6</v>
      </c>
      <c r="S292">
        <v>1</v>
      </c>
      <c r="T292">
        <v>12</v>
      </c>
      <c r="U292">
        <v>62</v>
      </c>
      <c r="V292">
        <v>25</v>
      </c>
      <c r="W292">
        <v>0</v>
      </c>
      <c r="X292">
        <v>40</v>
      </c>
      <c r="Y292">
        <v>0</v>
      </c>
      <c r="Z292">
        <v>1</v>
      </c>
      <c r="AA292">
        <v>1</v>
      </c>
      <c r="AB292">
        <v>1</v>
      </c>
      <c r="AC292">
        <v>22</v>
      </c>
      <c r="AD292">
        <v>0</v>
      </c>
      <c r="AE292">
        <v>8</v>
      </c>
      <c r="AF292">
        <v>6</v>
      </c>
      <c r="AG292">
        <v>2</v>
      </c>
      <c r="AH292">
        <v>2</v>
      </c>
      <c r="AI292">
        <v>32</v>
      </c>
      <c r="AJ292">
        <v>10</v>
      </c>
      <c r="AK292">
        <v>29</v>
      </c>
      <c r="AL292">
        <v>5</v>
      </c>
      <c r="AM292">
        <v>15</v>
      </c>
      <c r="AN292">
        <v>63</v>
      </c>
      <c r="AO292">
        <v>73</v>
      </c>
      <c r="AP292">
        <v>9</v>
      </c>
      <c r="AQ292">
        <v>38</v>
      </c>
      <c r="AR292">
        <v>8</v>
      </c>
      <c r="AS292">
        <v>5</v>
      </c>
      <c r="AT292">
        <v>1</v>
      </c>
      <c r="AU292">
        <v>0</v>
      </c>
      <c r="AV292">
        <v>3</v>
      </c>
      <c r="AW292">
        <v>37</v>
      </c>
      <c r="AX292">
        <v>15</v>
      </c>
    </row>
    <row r="293" spans="1:50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6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3">
      <c r="A294">
        <v>0</v>
      </c>
      <c r="B294">
        <v>7</v>
      </c>
      <c r="C294">
        <v>3</v>
      </c>
      <c r="D294">
        <v>10</v>
      </c>
      <c r="E294">
        <v>4</v>
      </c>
      <c r="F294">
        <v>6</v>
      </c>
      <c r="G294">
        <v>9</v>
      </c>
      <c r="H294">
        <v>15</v>
      </c>
      <c r="I294">
        <v>3</v>
      </c>
      <c r="J294">
        <v>2</v>
      </c>
      <c r="K294">
        <v>3</v>
      </c>
      <c r="L294">
        <v>1</v>
      </c>
      <c r="M294">
        <v>17</v>
      </c>
      <c r="N294">
        <v>1</v>
      </c>
      <c r="O294">
        <v>0</v>
      </c>
      <c r="P294">
        <v>4</v>
      </c>
      <c r="Q294">
        <v>0</v>
      </c>
      <c r="R294">
        <v>0</v>
      </c>
      <c r="S294">
        <v>1</v>
      </c>
      <c r="T294">
        <v>1</v>
      </c>
      <c r="U294">
        <v>1</v>
      </c>
      <c r="V294">
        <v>0</v>
      </c>
      <c r="W294">
        <v>1</v>
      </c>
      <c r="X294">
        <v>0</v>
      </c>
      <c r="Y294">
        <v>0</v>
      </c>
      <c r="Z294">
        <v>1</v>
      </c>
      <c r="AA294">
        <v>1</v>
      </c>
      <c r="AB294">
        <v>0</v>
      </c>
      <c r="AC294">
        <v>29</v>
      </c>
      <c r="AD294">
        <v>1</v>
      </c>
      <c r="AE294">
        <v>7</v>
      </c>
      <c r="AF294">
        <v>4</v>
      </c>
      <c r="AG294">
        <v>0</v>
      </c>
      <c r="AH294">
        <v>0</v>
      </c>
      <c r="AI294">
        <v>6</v>
      </c>
      <c r="AJ294">
        <v>31</v>
      </c>
      <c r="AK294">
        <v>7</v>
      </c>
      <c r="AL294">
        <v>0</v>
      </c>
      <c r="AM294">
        <v>14</v>
      </c>
      <c r="AN294">
        <v>6</v>
      </c>
      <c r="AO294">
        <v>5</v>
      </c>
      <c r="AP294">
        <v>0</v>
      </c>
      <c r="AQ294">
        <v>6</v>
      </c>
      <c r="AR294">
        <v>1</v>
      </c>
      <c r="AS294">
        <v>3</v>
      </c>
      <c r="AT294">
        <v>0</v>
      </c>
      <c r="AU294">
        <v>2</v>
      </c>
      <c r="AV294">
        <v>6</v>
      </c>
      <c r="AW294">
        <v>7</v>
      </c>
      <c r="AX294">
        <v>24</v>
      </c>
    </row>
    <row r="295" spans="1:50" x14ac:dyDescent="0.3">
      <c r="A295">
        <v>24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1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39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</v>
      </c>
      <c r="AC295">
        <v>0</v>
      </c>
      <c r="AD295">
        <v>0</v>
      </c>
      <c r="AE295">
        <v>10</v>
      </c>
      <c r="AF295">
        <v>7</v>
      </c>
      <c r="AG295">
        <v>0</v>
      </c>
      <c r="AH295">
        <v>0</v>
      </c>
      <c r="AI295">
        <v>2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11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20</v>
      </c>
      <c r="AX295">
        <v>3</v>
      </c>
    </row>
    <row r="296" spans="1:50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</v>
      </c>
      <c r="K296">
        <v>13</v>
      </c>
      <c r="L296">
        <v>0</v>
      </c>
      <c r="M296">
        <v>0</v>
      </c>
      <c r="N296">
        <v>7</v>
      </c>
      <c r="O296">
        <v>0</v>
      </c>
      <c r="P296">
        <v>3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9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87</v>
      </c>
      <c r="AJ296">
        <v>0</v>
      </c>
      <c r="AK296">
        <v>2</v>
      </c>
      <c r="AL296">
        <v>0</v>
      </c>
      <c r="AM296">
        <v>0</v>
      </c>
      <c r="AN296">
        <v>0</v>
      </c>
      <c r="AO296">
        <v>2</v>
      </c>
      <c r="AP296">
        <v>13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30</v>
      </c>
      <c r="AW296">
        <v>0</v>
      </c>
      <c r="AX296">
        <v>3</v>
      </c>
    </row>
    <row r="297" spans="1:50" x14ac:dyDescent="0.3">
      <c r="A297">
        <v>0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5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4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0</v>
      </c>
      <c r="AE297">
        <v>8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1</v>
      </c>
      <c r="AT297">
        <v>0</v>
      </c>
      <c r="AU297">
        <v>0</v>
      </c>
      <c r="AV297">
        <v>152</v>
      </c>
      <c r="AW297">
        <v>0</v>
      </c>
      <c r="AX297">
        <v>41</v>
      </c>
    </row>
    <row r="298" spans="1:50" x14ac:dyDescent="0.3">
      <c r="A298">
        <v>0</v>
      </c>
      <c r="B298">
        <v>7</v>
      </c>
      <c r="C298">
        <v>2</v>
      </c>
      <c r="D298">
        <v>3</v>
      </c>
      <c r="E298">
        <v>4</v>
      </c>
      <c r="F298">
        <v>9</v>
      </c>
      <c r="G298">
        <v>19</v>
      </c>
      <c r="H298">
        <v>0</v>
      </c>
      <c r="I298">
        <v>1</v>
      </c>
      <c r="J298">
        <v>12</v>
      </c>
      <c r="K298">
        <v>3</v>
      </c>
      <c r="L298">
        <v>6</v>
      </c>
      <c r="M298">
        <v>14</v>
      </c>
      <c r="N298">
        <v>1</v>
      </c>
      <c r="O298">
        <v>1</v>
      </c>
      <c r="P298">
        <v>1</v>
      </c>
      <c r="Q298">
        <v>1</v>
      </c>
      <c r="R298">
        <v>2</v>
      </c>
      <c r="S298">
        <v>4</v>
      </c>
      <c r="T298">
        <v>3</v>
      </c>
      <c r="U298">
        <v>6</v>
      </c>
      <c r="V298">
        <v>2</v>
      </c>
      <c r="W298">
        <v>1</v>
      </c>
      <c r="X298">
        <v>6</v>
      </c>
      <c r="Y298">
        <v>0</v>
      </c>
      <c r="Z298">
        <v>1</v>
      </c>
      <c r="AA298">
        <v>0</v>
      </c>
      <c r="AB298">
        <v>0</v>
      </c>
      <c r="AC298">
        <v>3</v>
      </c>
      <c r="AD298">
        <v>2</v>
      </c>
      <c r="AE298">
        <v>19</v>
      </c>
      <c r="AF298">
        <v>2</v>
      </c>
      <c r="AG298">
        <v>0</v>
      </c>
      <c r="AH298">
        <v>0</v>
      </c>
      <c r="AI298">
        <v>4</v>
      </c>
      <c r="AJ298">
        <v>4</v>
      </c>
      <c r="AK298">
        <v>10</v>
      </c>
      <c r="AL298">
        <v>30</v>
      </c>
      <c r="AM298">
        <v>9</v>
      </c>
      <c r="AN298">
        <v>12</v>
      </c>
      <c r="AO298">
        <v>72</v>
      </c>
      <c r="AP298">
        <v>1</v>
      </c>
      <c r="AQ298">
        <v>54</v>
      </c>
      <c r="AR298">
        <v>1</v>
      </c>
      <c r="AS298">
        <v>3</v>
      </c>
      <c r="AT298">
        <v>0</v>
      </c>
      <c r="AU298">
        <v>0</v>
      </c>
      <c r="AV298">
        <v>0</v>
      </c>
      <c r="AW298">
        <v>7</v>
      </c>
      <c r="AX298">
        <v>6</v>
      </c>
    </row>
    <row r="299" spans="1:50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1</v>
      </c>
      <c r="L299">
        <v>2</v>
      </c>
      <c r="M299">
        <v>0</v>
      </c>
      <c r="N299">
        <v>8</v>
      </c>
      <c r="O299">
        <v>0</v>
      </c>
      <c r="P299">
        <v>9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2</v>
      </c>
      <c r="AF299">
        <v>0</v>
      </c>
      <c r="AG299">
        <v>0</v>
      </c>
      <c r="AH299">
        <v>0</v>
      </c>
      <c r="AI299">
        <v>151</v>
      </c>
      <c r="AJ299">
        <v>0</v>
      </c>
      <c r="AK299">
        <v>4</v>
      </c>
      <c r="AL299">
        <v>7</v>
      </c>
      <c r="AM299">
        <v>0</v>
      </c>
      <c r="AN299">
        <v>1</v>
      </c>
      <c r="AO299">
        <v>9</v>
      </c>
      <c r="AP299">
        <v>6</v>
      </c>
      <c r="AQ299">
        <v>21</v>
      </c>
      <c r="AR299">
        <v>0</v>
      </c>
      <c r="AS299">
        <v>0</v>
      </c>
      <c r="AT299">
        <v>0</v>
      </c>
      <c r="AU299">
        <v>0</v>
      </c>
      <c r="AV299">
        <v>200</v>
      </c>
      <c r="AW299">
        <v>0</v>
      </c>
      <c r="AX299">
        <v>4</v>
      </c>
    </row>
    <row r="300" spans="1:50" x14ac:dyDescent="0.3">
      <c r="A300">
        <v>0</v>
      </c>
      <c r="B300">
        <v>26</v>
      </c>
      <c r="C300">
        <v>0</v>
      </c>
      <c r="D300">
        <v>0</v>
      </c>
      <c r="E300">
        <v>0</v>
      </c>
      <c r="F300">
        <v>1</v>
      </c>
      <c r="G300">
        <v>8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13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</v>
      </c>
      <c r="AX300">
        <v>1</v>
      </c>
    </row>
    <row r="301" spans="1:50" x14ac:dyDescent="0.3">
      <c r="A301">
        <v>0</v>
      </c>
      <c r="B301">
        <v>29</v>
      </c>
      <c r="C301">
        <v>10</v>
      </c>
      <c r="D301">
        <v>0</v>
      </c>
      <c r="E301">
        <v>24</v>
      </c>
      <c r="F301">
        <v>31</v>
      </c>
      <c r="G301">
        <v>71</v>
      </c>
      <c r="H301">
        <v>0</v>
      </c>
      <c r="I301">
        <v>0</v>
      </c>
      <c r="J301">
        <v>0</v>
      </c>
      <c r="K301">
        <v>4</v>
      </c>
      <c r="L301">
        <v>4</v>
      </c>
      <c r="M301">
        <v>90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8</v>
      </c>
      <c r="U301">
        <v>64</v>
      </c>
      <c r="V301">
        <v>14</v>
      </c>
      <c r="W301">
        <v>0</v>
      </c>
      <c r="X301">
        <v>31</v>
      </c>
      <c r="Y301">
        <v>0</v>
      </c>
      <c r="Z301">
        <v>0</v>
      </c>
      <c r="AA301">
        <v>4</v>
      </c>
      <c r="AB301">
        <v>0</v>
      </c>
      <c r="AC301">
        <v>59</v>
      </c>
      <c r="AD301">
        <v>0</v>
      </c>
      <c r="AE301">
        <v>0</v>
      </c>
      <c r="AF301">
        <v>34</v>
      </c>
      <c r="AG301">
        <v>0</v>
      </c>
      <c r="AH301">
        <v>0</v>
      </c>
      <c r="AI301">
        <v>3</v>
      </c>
      <c r="AJ301">
        <v>40</v>
      </c>
      <c r="AK301">
        <v>21</v>
      </c>
      <c r="AL301">
        <v>0</v>
      </c>
      <c r="AM301">
        <v>16</v>
      </c>
      <c r="AN301">
        <v>44</v>
      </c>
      <c r="AO301">
        <v>24</v>
      </c>
      <c r="AP301">
        <v>17</v>
      </c>
      <c r="AQ301">
        <v>0</v>
      </c>
      <c r="AR301">
        <v>6</v>
      </c>
      <c r="AS301">
        <v>0</v>
      </c>
      <c r="AT301">
        <v>0</v>
      </c>
      <c r="AU301">
        <v>0</v>
      </c>
      <c r="AV301">
        <v>1</v>
      </c>
      <c r="AW301">
        <v>7</v>
      </c>
      <c r="AX301">
        <v>5</v>
      </c>
    </row>
    <row r="302" spans="1:50" x14ac:dyDescent="0.3">
      <c r="A302">
        <v>2</v>
      </c>
      <c r="B302">
        <v>24</v>
      </c>
      <c r="C302">
        <v>18</v>
      </c>
      <c r="D302">
        <v>8</v>
      </c>
      <c r="E302">
        <v>20</v>
      </c>
      <c r="F302">
        <v>18</v>
      </c>
      <c r="G302">
        <v>146</v>
      </c>
      <c r="H302">
        <v>7</v>
      </c>
      <c r="I302">
        <v>5</v>
      </c>
      <c r="J302">
        <v>43</v>
      </c>
      <c r="K302">
        <v>14</v>
      </c>
      <c r="L302">
        <v>5</v>
      </c>
      <c r="M302">
        <v>13</v>
      </c>
      <c r="N302">
        <v>1</v>
      </c>
      <c r="O302">
        <v>23</v>
      </c>
      <c r="P302">
        <v>16</v>
      </c>
      <c r="Q302">
        <v>1</v>
      </c>
      <c r="R302">
        <v>22</v>
      </c>
      <c r="S302">
        <v>10</v>
      </c>
      <c r="T302">
        <v>8</v>
      </c>
      <c r="U302">
        <v>40</v>
      </c>
      <c r="V302">
        <v>3</v>
      </c>
      <c r="W302">
        <v>2</v>
      </c>
      <c r="X302">
        <v>40</v>
      </c>
      <c r="Y302">
        <v>2</v>
      </c>
      <c r="Z302">
        <v>1</v>
      </c>
      <c r="AA302">
        <v>1</v>
      </c>
      <c r="AB302">
        <v>2</v>
      </c>
      <c r="AC302">
        <v>37</v>
      </c>
      <c r="AD302">
        <v>2</v>
      </c>
      <c r="AE302">
        <v>25</v>
      </c>
      <c r="AF302">
        <v>39</v>
      </c>
      <c r="AG302">
        <v>7</v>
      </c>
      <c r="AH302">
        <v>9</v>
      </c>
      <c r="AI302">
        <v>7</v>
      </c>
      <c r="AJ302">
        <v>46</v>
      </c>
      <c r="AK302">
        <v>26</v>
      </c>
      <c r="AL302">
        <v>95</v>
      </c>
      <c r="AM302">
        <v>38</v>
      </c>
      <c r="AN302">
        <v>108</v>
      </c>
      <c r="AO302">
        <v>22</v>
      </c>
      <c r="AP302">
        <v>5</v>
      </c>
      <c r="AQ302">
        <v>136</v>
      </c>
      <c r="AR302">
        <v>17</v>
      </c>
      <c r="AS302">
        <v>16</v>
      </c>
      <c r="AT302">
        <v>4</v>
      </c>
      <c r="AU302">
        <v>1</v>
      </c>
      <c r="AV302">
        <v>0</v>
      </c>
      <c r="AW302">
        <v>11</v>
      </c>
      <c r="AX302">
        <v>27</v>
      </c>
    </row>
    <row r="303" spans="1:50" x14ac:dyDescent="0.3">
      <c r="A303">
        <v>6</v>
      </c>
      <c r="B303">
        <v>2</v>
      </c>
      <c r="C303">
        <v>1</v>
      </c>
      <c r="D303">
        <v>9</v>
      </c>
      <c r="E303">
        <v>11</v>
      </c>
      <c r="F303">
        <v>5</v>
      </c>
      <c r="G303">
        <v>6</v>
      </c>
      <c r="H303">
        <v>0</v>
      </c>
      <c r="I303">
        <v>7</v>
      </c>
      <c r="J303">
        <v>17</v>
      </c>
      <c r="K303">
        <v>10</v>
      </c>
      <c r="L303">
        <v>0</v>
      </c>
      <c r="M303">
        <v>2</v>
      </c>
      <c r="N303">
        <v>9</v>
      </c>
      <c r="O303">
        <v>3</v>
      </c>
      <c r="P303">
        <v>12</v>
      </c>
      <c r="Q303">
        <v>0</v>
      </c>
      <c r="R303">
        <v>7</v>
      </c>
      <c r="S303">
        <v>1</v>
      </c>
      <c r="T303">
        <v>5</v>
      </c>
      <c r="U303">
        <v>0</v>
      </c>
      <c r="V303">
        <v>1</v>
      </c>
      <c r="W303">
        <v>1</v>
      </c>
      <c r="X303">
        <v>13</v>
      </c>
      <c r="Y303">
        <v>1</v>
      </c>
      <c r="Z303">
        <v>6</v>
      </c>
      <c r="AA303">
        <v>0</v>
      </c>
      <c r="AB303">
        <v>10</v>
      </c>
      <c r="AC303">
        <v>23</v>
      </c>
      <c r="AD303">
        <v>1</v>
      </c>
      <c r="AE303">
        <v>20</v>
      </c>
      <c r="AF303">
        <v>1</v>
      </c>
      <c r="AG303">
        <v>2</v>
      </c>
      <c r="AH303">
        <v>0</v>
      </c>
      <c r="AI303">
        <v>77</v>
      </c>
      <c r="AJ303">
        <v>10</v>
      </c>
      <c r="AK303">
        <v>18</v>
      </c>
      <c r="AL303">
        <v>13</v>
      </c>
      <c r="AM303">
        <v>0</v>
      </c>
      <c r="AN303">
        <v>2</v>
      </c>
      <c r="AO303">
        <v>5</v>
      </c>
      <c r="AP303">
        <v>26</v>
      </c>
      <c r="AQ303">
        <v>120</v>
      </c>
      <c r="AR303">
        <v>0</v>
      </c>
      <c r="AS303">
        <v>23</v>
      </c>
      <c r="AT303">
        <v>2</v>
      </c>
      <c r="AU303">
        <v>7</v>
      </c>
      <c r="AV303">
        <v>186</v>
      </c>
      <c r="AW303">
        <v>4</v>
      </c>
      <c r="AX303">
        <v>86</v>
      </c>
    </row>
    <row r="304" spans="1:50" x14ac:dyDescent="0.3">
      <c r="A304">
        <v>0</v>
      </c>
      <c r="B304">
        <v>0</v>
      </c>
      <c r="C304">
        <v>0</v>
      </c>
      <c r="D304">
        <v>4</v>
      </c>
      <c r="E304">
        <v>0</v>
      </c>
      <c r="F304">
        <v>0</v>
      </c>
      <c r="G304">
        <v>0</v>
      </c>
      <c r="H304">
        <v>0</v>
      </c>
      <c r="I304">
        <v>14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14</v>
      </c>
      <c r="P304">
        <v>0</v>
      </c>
      <c r="Q304">
        <v>13</v>
      </c>
      <c r="R304">
        <v>98</v>
      </c>
      <c r="S304">
        <v>20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139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4</v>
      </c>
    </row>
    <row r="305" spans="1:50" x14ac:dyDescent="0.3">
      <c r="A305">
        <v>0</v>
      </c>
      <c r="B305">
        <v>0</v>
      </c>
      <c r="C305">
        <v>2</v>
      </c>
      <c r="D305">
        <v>0</v>
      </c>
      <c r="E305">
        <v>0</v>
      </c>
      <c r="F305">
        <v>0</v>
      </c>
      <c r="G305">
        <v>2</v>
      </c>
      <c r="H305">
        <v>54</v>
      </c>
      <c r="I305">
        <v>1</v>
      </c>
      <c r="J305">
        <v>6</v>
      </c>
      <c r="K305">
        <v>1</v>
      </c>
      <c r="L305">
        <v>7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9</v>
      </c>
      <c r="Y305">
        <v>0</v>
      </c>
      <c r="Z305">
        <v>3</v>
      </c>
      <c r="AA305">
        <v>0</v>
      </c>
      <c r="AB305">
        <v>6</v>
      </c>
      <c r="AC305">
        <v>20</v>
      </c>
      <c r="AD305">
        <v>0</v>
      </c>
      <c r="AE305">
        <v>2</v>
      </c>
      <c r="AF305">
        <v>0</v>
      </c>
      <c r="AG305">
        <v>1</v>
      </c>
      <c r="AH305">
        <v>0</v>
      </c>
      <c r="AI305">
        <v>79</v>
      </c>
      <c r="AJ305">
        <v>0</v>
      </c>
      <c r="AK305">
        <v>10</v>
      </c>
      <c r="AL305">
        <v>13</v>
      </c>
      <c r="AM305">
        <v>0</v>
      </c>
      <c r="AN305">
        <v>18</v>
      </c>
      <c r="AO305">
        <v>92</v>
      </c>
      <c r="AP305">
        <v>4</v>
      </c>
      <c r="AQ305">
        <v>53</v>
      </c>
      <c r="AR305">
        <v>0</v>
      </c>
      <c r="AS305">
        <v>1</v>
      </c>
      <c r="AT305">
        <v>0</v>
      </c>
      <c r="AU305">
        <v>2</v>
      </c>
      <c r="AV305">
        <v>45</v>
      </c>
      <c r="AW305">
        <v>0</v>
      </c>
      <c r="AX305">
        <v>9</v>
      </c>
    </row>
    <row r="306" spans="1:50" x14ac:dyDescent="0.3">
      <c r="A306">
        <v>0</v>
      </c>
      <c r="B306">
        <v>0</v>
      </c>
      <c r="C306">
        <v>2</v>
      </c>
      <c r="D306">
        <v>13</v>
      </c>
      <c r="E306">
        <v>0</v>
      </c>
      <c r="F306">
        <v>3</v>
      </c>
      <c r="G306">
        <v>2</v>
      </c>
      <c r="H306">
        <v>1</v>
      </c>
      <c r="I306">
        <v>7</v>
      </c>
      <c r="J306">
        <v>29</v>
      </c>
      <c r="K306">
        <v>0</v>
      </c>
      <c r="L306">
        <v>1</v>
      </c>
      <c r="M306">
        <v>1</v>
      </c>
      <c r="N306">
        <v>6</v>
      </c>
      <c r="O306">
        <v>6</v>
      </c>
      <c r="P306">
        <v>1</v>
      </c>
      <c r="Q306">
        <v>1</v>
      </c>
      <c r="R306">
        <v>1</v>
      </c>
      <c r="S306">
        <v>3</v>
      </c>
      <c r="T306">
        <v>0</v>
      </c>
      <c r="U306">
        <v>2</v>
      </c>
      <c r="V306">
        <v>0</v>
      </c>
      <c r="W306">
        <v>2</v>
      </c>
      <c r="X306">
        <v>5</v>
      </c>
      <c r="Y306">
        <v>0</v>
      </c>
      <c r="Z306">
        <v>3</v>
      </c>
      <c r="AA306">
        <v>0</v>
      </c>
      <c r="AB306">
        <v>18</v>
      </c>
      <c r="AC306">
        <v>12</v>
      </c>
      <c r="AD306">
        <v>1</v>
      </c>
      <c r="AE306">
        <v>25</v>
      </c>
      <c r="AF306">
        <v>2</v>
      </c>
      <c r="AG306">
        <v>0</v>
      </c>
      <c r="AH306">
        <v>1</v>
      </c>
      <c r="AI306">
        <v>38</v>
      </c>
      <c r="AJ306">
        <v>14</v>
      </c>
      <c r="AK306">
        <v>21</v>
      </c>
      <c r="AL306">
        <v>31</v>
      </c>
      <c r="AM306">
        <v>0</v>
      </c>
      <c r="AN306">
        <v>8</v>
      </c>
      <c r="AO306">
        <v>30</v>
      </c>
      <c r="AP306">
        <v>4</v>
      </c>
      <c r="AQ306">
        <v>28</v>
      </c>
      <c r="AR306">
        <v>0</v>
      </c>
      <c r="AS306">
        <v>25</v>
      </c>
      <c r="AT306">
        <v>0</v>
      </c>
      <c r="AU306">
        <v>5</v>
      </c>
      <c r="AV306">
        <v>59</v>
      </c>
      <c r="AW306">
        <v>1</v>
      </c>
      <c r="AX306">
        <v>113</v>
      </c>
    </row>
    <row r="307" spans="1:50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204</v>
      </c>
      <c r="I307">
        <v>0</v>
      </c>
      <c r="J307">
        <v>1</v>
      </c>
      <c r="K307">
        <v>9</v>
      </c>
      <c r="L307">
        <v>5</v>
      </c>
      <c r="M307">
        <v>0</v>
      </c>
      <c r="N307">
        <v>0</v>
      </c>
      <c r="O307">
        <v>0</v>
      </c>
      <c r="P307">
        <v>5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6</v>
      </c>
      <c r="AD307">
        <v>0</v>
      </c>
      <c r="AE307">
        <v>2</v>
      </c>
      <c r="AF307">
        <v>0</v>
      </c>
      <c r="AG307">
        <v>0</v>
      </c>
      <c r="AH307">
        <v>0</v>
      </c>
      <c r="AI307">
        <v>79</v>
      </c>
      <c r="AJ307">
        <v>0</v>
      </c>
      <c r="AK307">
        <v>8</v>
      </c>
      <c r="AL307">
        <v>13</v>
      </c>
      <c r="AM307">
        <v>0</v>
      </c>
      <c r="AN307">
        <v>9</v>
      </c>
      <c r="AO307">
        <v>54</v>
      </c>
      <c r="AP307">
        <v>9</v>
      </c>
      <c r="AQ307">
        <v>24</v>
      </c>
      <c r="AR307">
        <v>0</v>
      </c>
      <c r="AS307">
        <v>1</v>
      </c>
      <c r="AT307">
        <v>0</v>
      </c>
      <c r="AU307">
        <v>0</v>
      </c>
      <c r="AV307">
        <v>10</v>
      </c>
      <c r="AW307">
        <v>0</v>
      </c>
      <c r="AX307">
        <v>4</v>
      </c>
    </row>
    <row r="308" spans="1:50" x14ac:dyDescent="0.3">
      <c r="A308">
        <v>0</v>
      </c>
      <c r="B308">
        <v>0</v>
      </c>
      <c r="C308">
        <v>2</v>
      </c>
      <c r="D308">
        <v>1</v>
      </c>
      <c r="E308">
        <v>0</v>
      </c>
      <c r="F308">
        <v>0</v>
      </c>
      <c r="G308">
        <v>0</v>
      </c>
      <c r="H308">
        <v>266</v>
      </c>
      <c r="I308">
        <v>1</v>
      </c>
      <c r="J308">
        <v>3</v>
      </c>
      <c r="K308">
        <v>5</v>
      </c>
      <c r="L308">
        <v>15</v>
      </c>
      <c r="M308">
        <v>0</v>
      </c>
      <c r="N308">
        <v>0</v>
      </c>
      <c r="O308">
        <v>0</v>
      </c>
      <c r="P308">
        <v>13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7</v>
      </c>
      <c r="AC308">
        <v>13</v>
      </c>
      <c r="AD308">
        <v>0</v>
      </c>
      <c r="AE308">
        <v>1</v>
      </c>
      <c r="AF308">
        <v>1</v>
      </c>
      <c r="AG308">
        <v>0</v>
      </c>
      <c r="AH308">
        <v>0</v>
      </c>
      <c r="AI308">
        <v>46</v>
      </c>
      <c r="AJ308">
        <v>0</v>
      </c>
      <c r="AK308">
        <v>29</v>
      </c>
      <c r="AL308">
        <v>45</v>
      </c>
      <c r="AM308">
        <v>0</v>
      </c>
      <c r="AN308">
        <v>4</v>
      </c>
      <c r="AO308">
        <v>657</v>
      </c>
      <c r="AP308">
        <v>3</v>
      </c>
      <c r="AQ308">
        <v>7</v>
      </c>
      <c r="AR308">
        <v>0</v>
      </c>
      <c r="AS308">
        <v>2</v>
      </c>
      <c r="AT308">
        <v>0</v>
      </c>
      <c r="AU308">
        <v>0</v>
      </c>
      <c r="AV308">
        <v>821</v>
      </c>
      <c r="AW308">
        <v>0</v>
      </c>
      <c r="AX308">
        <v>398</v>
      </c>
    </row>
    <row r="309" spans="1:50" x14ac:dyDescent="0.3">
      <c r="A309">
        <v>0</v>
      </c>
      <c r="B309">
        <v>4</v>
      </c>
      <c r="C309">
        <v>0</v>
      </c>
      <c r="D309">
        <v>0</v>
      </c>
      <c r="E309">
        <v>4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7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3</v>
      </c>
      <c r="AK309">
        <v>0</v>
      </c>
      <c r="AL309">
        <v>0</v>
      </c>
      <c r="AM309">
        <v>6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11</v>
      </c>
      <c r="AX309">
        <v>0</v>
      </c>
    </row>
    <row r="310" spans="1:50" x14ac:dyDescent="0.3">
      <c r="A310">
        <v>5</v>
      </c>
      <c r="B310">
        <v>12</v>
      </c>
      <c r="C310">
        <v>3</v>
      </c>
      <c r="D310">
        <v>0</v>
      </c>
      <c r="E310">
        <v>18</v>
      </c>
      <c r="F310">
        <v>15</v>
      </c>
      <c r="G310">
        <v>26</v>
      </c>
      <c r="H310">
        <v>0</v>
      </c>
      <c r="I310">
        <v>0</v>
      </c>
      <c r="J310">
        <v>3</v>
      </c>
      <c r="K310">
        <v>1</v>
      </c>
      <c r="L310">
        <v>1</v>
      </c>
      <c r="M310">
        <v>33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9</v>
      </c>
      <c r="V310">
        <v>11</v>
      </c>
      <c r="W310">
        <v>0</v>
      </c>
      <c r="X310">
        <v>8</v>
      </c>
      <c r="Y310">
        <v>0</v>
      </c>
      <c r="Z310">
        <v>0</v>
      </c>
      <c r="AA310">
        <v>0</v>
      </c>
      <c r="AB310">
        <v>1</v>
      </c>
      <c r="AC310">
        <v>3</v>
      </c>
      <c r="AD310">
        <v>0</v>
      </c>
      <c r="AE310">
        <v>1</v>
      </c>
      <c r="AF310">
        <v>9</v>
      </c>
      <c r="AG310">
        <v>0</v>
      </c>
      <c r="AH310">
        <v>0</v>
      </c>
      <c r="AI310">
        <v>2</v>
      </c>
      <c r="AJ310">
        <v>34</v>
      </c>
      <c r="AK310">
        <v>2</v>
      </c>
      <c r="AL310">
        <v>2</v>
      </c>
      <c r="AM310">
        <v>17</v>
      </c>
      <c r="AN310">
        <v>10</v>
      </c>
      <c r="AO310">
        <v>8</v>
      </c>
      <c r="AP310">
        <v>0</v>
      </c>
      <c r="AQ310">
        <v>2</v>
      </c>
      <c r="AR310">
        <v>3</v>
      </c>
      <c r="AS310">
        <v>0</v>
      </c>
      <c r="AT310">
        <v>0</v>
      </c>
      <c r="AU310">
        <v>0</v>
      </c>
      <c r="AV310">
        <v>0</v>
      </c>
      <c r="AW310">
        <v>19</v>
      </c>
      <c r="AX310">
        <v>6</v>
      </c>
    </row>
    <row r="311" spans="1:50" x14ac:dyDescent="0.3">
      <c r="A311">
        <v>0</v>
      </c>
      <c r="B311">
        <v>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16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3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2</v>
      </c>
    </row>
    <row r="312" spans="1:50" x14ac:dyDescent="0.3">
      <c r="A312">
        <v>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6</v>
      </c>
      <c r="J312">
        <v>2</v>
      </c>
      <c r="K312">
        <v>0</v>
      </c>
      <c r="L312">
        <v>0</v>
      </c>
      <c r="M312">
        <v>0</v>
      </c>
      <c r="N312">
        <v>14</v>
      </c>
      <c r="O312">
        <v>0</v>
      </c>
      <c r="P312">
        <v>0</v>
      </c>
      <c r="Q312">
        <v>2</v>
      </c>
      <c r="R312">
        <v>0</v>
      </c>
      <c r="S312">
        <v>4</v>
      </c>
      <c r="T312">
        <v>0</v>
      </c>
      <c r="U312">
        <v>0</v>
      </c>
      <c r="V312">
        <v>0</v>
      </c>
      <c r="W312">
        <v>2</v>
      </c>
      <c r="X312">
        <v>0</v>
      </c>
      <c r="Y312">
        <v>1</v>
      </c>
      <c r="Z312">
        <v>1</v>
      </c>
      <c r="AA312">
        <v>0</v>
      </c>
      <c r="AB312">
        <v>2</v>
      </c>
      <c r="AC312">
        <v>0</v>
      </c>
      <c r="AD312">
        <v>1</v>
      </c>
      <c r="AE312">
        <v>33</v>
      </c>
      <c r="AF312">
        <v>0</v>
      </c>
      <c r="AG312">
        <v>0</v>
      </c>
      <c r="AH312">
        <v>0</v>
      </c>
      <c r="AI312">
        <v>53</v>
      </c>
      <c r="AJ312">
        <v>0</v>
      </c>
      <c r="AK312">
        <v>0</v>
      </c>
      <c r="AL312">
        <v>5</v>
      </c>
      <c r="AM312">
        <v>4</v>
      </c>
      <c r="AN312">
        <v>6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4</v>
      </c>
      <c r="AW312">
        <v>0</v>
      </c>
      <c r="AX312">
        <v>3</v>
      </c>
    </row>
    <row r="313" spans="1:50" x14ac:dyDescent="0.3">
      <c r="A313">
        <v>0</v>
      </c>
      <c r="B313">
        <v>0</v>
      </c>
      <c r="C313">
        <v>0</v>
      </c>
      <c r="D313">
        <v>0</v>
      </c>
      <c r="E313">
        <v>4</v>
      </c>
      <c r="F313">
        <v>0</v>
      </c>
      <c r="G313">
        <v>0</v>
      </c>
      <c r="H313">
        <v>0</v>
      </c>
      <c r="I313">
        <v>0</v>
      </c>
      <c r="J313">
        <v>2</v>
      </c>
      <c r="K313">
        <v>1</v>
      </c>
      <c r="L313">
        <v>0</v>
      </c>
      <c r="M313">
        <v>28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3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2</v>
      </c>
      <c r="AF313">
        <v>0</v>
      </c>
      <c r="AG313">
        <v>0</v>
      </c>
      <c r="AH313">
        <v>0</v>
      </c>
      <c r="AI313">
        <v>8</v>
      </c>
      <c r="AJ313">
        <v>2</v>
      </c>
      <c r="AK313">
        <v>0</v>
      </c>
      <c r="AL313">
        <v>8</v>
      </c>
      <c r="AM313">
        <v>0</v>
      </c>
      <c r="AN313">
        <v>0</v>
      </c>
      <c r="AO313">
        <v>0</v>
      </c>
      <c r="AP313">
        <v>0</v>
      </c>
      <c r="AQ313">
        <v>20</v>
      </c>
      <c r="AR313">
        <v>0</v>
      </c>
      <c r="AS313">
        <v>3</v>
      </c>
      <c r="AT313">
        <v>0</v>
      </c>
      <c r="AU313">
        <v>0</v>
      </c>
      <c r="AV313">
        <v>2</v>
      </c>
      <c r="AW313">
        <v>18</v>
      </c>
      <c r="AX313">
        <v>1</v>
      </c>
    </row>
    <row r="314" spans="1:50" x14ac:dyDescent="0.3">
      <c r="A314">
        <v>3</v>
      </c>
      <c r="B314">
        <v>5</v>
      </c>
      <c r="C314">
        <v>1</v>
      </c>
      <c r="D314">
        <v>1</v>
      </c>
      <c r="E314">
        <v>13</v>
      </c>
      <c r="F314">
        <v>18</v>
      </c>
      <c r="G314">
        <v>1</v>
      </c>
      <c r="H314">
        <v>0</v>
      </c>
      <c r="I314">
        <v>2</v>
      </c>
      <c r="J314">
        <v>26</v>
      </c>
      <c r="K314">
        <v>4</v>
      </c>
      <c r="L314">
        <v>1</v>
      </c>
      <c r="M314">
        <v>46</v>
      </c>
      <c r="N314">
        <v>7</v>
      </c>
      <c r="O314">
        <v>0</v>
      </c>
      <c r="P314">
        <v>9</v>
      </c>
      <c r="Q314">
        <v>1</v>
      </c>
      <c r="R314">
        <v>0</v>
      </c>
      <c r="S314">
        <v>0</v>
      </c>
      <c r="T314">
        <v>0</v>
      </c>
      <c r="U314">
        <v>2</v>
      </c>
      <c r="V314">
        <v>2</v>
      </c>
      <c r="W314">
        <v>2</v>
      </c>
      <c r="X314">
        <v>17</v>
      </c>
      <c r="Y314">
        <v>0</v>
      </c>
      <c r="Z314">
        <v>15</v>
      </c>
      <c r="AA314">
        <v>0</v>
      </c>
      <c r="AB314">
        <v>18</v>
      </c>
      <c r="AC314">
        <v>12</v>
      </c>
      <c r="AD314">
        <v>1</v>
      </c>
      <c r="AE314">
        <v>29</v>
      </c>
      <c r="AF314">
        <v>2</v>
      </c>
      <c r="AG314">
        <v>1</v>
      </c>
      <c r="AH314">
        <v>0</v>
      </c>
      <c r="AI314">
        <v>114</v>
      </c>
      <c r="AJ314">
        <v>51</v>
      </c>
      <c r="AK314">
        <v>15</v>
      </c>
      <c r="AL314">
        <v>26</v>
      </c>
      <c r="AM314">
        <v>8</v>
      </c>
      <c r="AN314">
        <v>16</v>
      </c>
      <c r="AO314">
        <v>0</v>
      </c>
      <c r="AP314">
        <v>36</v>
      </c>
      <c r="AQ314">
        <v>43</v>
      </c>
      <c r="AR314">
        <v>7</v>
      </c>
      <c r="AS314">
        <v>17</v>
      </c>
      <c r="AT314">
        <v>0</v>
      </c>
      <c r="AU314">
        <v>1</v>
      </c>
      <c r="AV314">
        <v>50</v>
      </c>
      <c r="AW314">
        <v>0</v>
      </c>
      <c r="AX314">
        <v>80</v>
      </c>
    </row>
    <row r="315" spans="1:50" x14ac:dyDescent="0.3">
      <c r="A315">
        <v>0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16</v>
      </c>
      <c r="L315">
        <v>7</v>
      </c>
      <c r="M315">
        <v>0</v>
      </c>
      <c r="N315">
        <v>0</v>
      </c>
      <c r="O315">
        <v>0</v>
      </c>
      <c r="P315">
        <v>11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0</v>
      </c>
      <c r="AB315">
        <v>2</v>
      </c>
      <c r="AC315">
        <v>3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20</v>
      </c>
      <c r="AJ315">
        <v>11</v>
      </c>
      <c r="AK315">
        <v>44</v>
      </c>
      <c r="AL315">
        <v>1</v>
      </c>
      <c r="AM315">
        <v>0</v>
      </c>
      <c r="AN315">
        <v>14</v>
      </c>
      <c r="AO315">
        <v>51</v>
      </c>
      <c r="AP315">
        <v>0</v>
      </c>
      <c r="AQ315">
        <v>4</v>
      </c>
      <c r="AR315">
        <v>0</v>
      </c>
      <c r="AS315">
        <v>0</v>
      </c>
      <c r="AT315">
        <v>0</v>
      </c>
      <c r="AU315">
        <v>0</v>
      </c>
      <c r="AV315">
        <v>131</v>
      </c>
      <c r="AW315">
        <v>0</v>
      </c>
      <c r="AX315">
        <v>0</v>
      </c>
    </row>
    <row r="316" spans="1:50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60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</v>
      </c>
      <c r="AT316">
        <v>0</v>
      </c>
      <c r="AU316">
        <v>0</v>
      </c>
      <c r="AV316">
        <v>0</v>
      </c>
      <c r="AW316">
        <v>0</v>
      </c>
      <c r="AX316">
        <v>86</v>
      </c>
    </row>
    <row r="317" spans="1:50" x14ac:dyDescent="0.3">
      <c r="A317">
        <v>0</v>
      </c>
      <c r="B317">
        <v>17</v>
      </c>
      <c r="C317">
        <v>0</v>
      </c>
      <c r="D317">
        <v>0</v>
      </c>
      <c r="E317">
        <v>6</v>
      </c>
      <c r="F317">
        <v>6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72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0</v>
      </c>
      <c r="AL317">
        <v>0</v>
      </c>
      <c r="AM317">
        <v>6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25</v>
      </c>
      <c r="AX317">
        <v>0</v>
      </c>
    </row>
    <row r="318" spans="1:50" x14ac:dyDescent="0.3">
      <c r="A318">
        <v>5</v>
      </c>
      <c r="B318">
        <v>0</v>
      </c>
      <c r="C318">
        <v>1</v>
      </c>
      <c r="D318">
        <v>3</v>
      </c>
      <c r="E318">
        <v>2</v>
      </c>
      <c r="F318">
        <v>1</v>
      </c>
      <c r="G318">
        <v>16</v>
      </c>
      <c r="H318">
        <v>0</v>
      </c>
      <c r="I318">
        <v>1</v>
      </c>
      <c r="J318">
        <v>7</v>
      </c>
      <c r="K318">
        <v>11</v>
      </c>
      <c r="L318">
        <v>2</v>
      </c>
      <c r="M318">
        <v>31</v>
      </c>
      <c r="N318">
        <v>4</v>
      </c>
      <c r="O318">
        <v>0</v>
      </c>
      <c r="P318">
        <v>3</v>
      </c>
      <c r="Q318">
        <v>0</v>
      </c>
      <c r="R318">
        <v>0</v>
      </c>
      <c r="S318">
        <v>1</v>
      </c>
      <c r="T318">
        <v>0</v>
      </c>
      <c r="U318">
        <v>8</v>
      </c>
      <c r="V318">
        <v>2</v>
      </c>
      <c r="W318">
        <v>0</v>
      </c>
      <c r="X318">
        <v>1</v>
      </c>
      <c r="Y318">
        <v>0</v>
      </c>
      <c r="Z318">
        <v>8</v>
      </c>
      <c r="AA318">
        <v>0</v>
      </c>
      <c r="AB318">
        <v>15</v>
      </c>
      <c r="AC318">
        <v>20</v>
      </c>
      <c r="AD318">
        <v>1</v>
      </c>
      <c r="AE318">
        <v>31</v>
      </c>
      <c r="AF318">
        <v>1</v>
      </c>
      <c r="AG318">
        <v>0</v>
      </c>
      <c r="AH318">
        <v>2</v>
      </c>
      <c r="AI318">
        <v>157</v>
      </c>
      <c r="AJ318">
        <v>12</v>
      </c>
      <c r="AK318">
        <v>11</v>
      </c>
      <c r="AL318">
        <v>12</v>
      </c>
      <c r="AM318">
        <v>3</v>
      </c>
      <c r="AN318">
        <v>1</v>
      </c>
      <c r="AO318">
        <v>25</v>
      </c>
      <c r="AP318">
        <v>3</v>
      </c>
      <c r="AQ318">
        <v>10</v>
      </c>
      <c r="AR318">
        <v>0</v>
      </c>
      <c r="AS318">
        <v>3</v>
      </c>
      <c r="AT318">
        <v>0</v>
      </c>
      <c r="AU318">
        <v>0</v>
      </c>
      <c r="AV318">
        <v>18</v>
      </c>
      <c r="AW318">
        <v>0</v>
      </c>
      <c r="AX318">
        <v>21</v>
      </c>
    </row>
    <row r="319" spans="1:50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61</v>
      </c>
      <c r="I319">
        <v>0</v>
      </c>
      <c r="J319">
        <v>0</v>
      </c>
      <c r="K319">
        <v>0</v>
      </c>
      <c r="L319">
        <v>6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120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77</v>
      </c>
      <c r="AP319">
        <v>3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2</v>
      </c>
      <c r="AW319">
        <v>0</v>
      </c>
      <c r="AX319">
        <v>3</v>
      </c>
    </row>
    <row r="320" spans="1:50" x14ac:dyDescent="0.3">
      <c r="A320">
        <v>9</v>
      </c>
      <c r="B320">
        <v>0</v>
      </c>
      <c r="C320">
        <v>1</v>
      </c>
      <c r="D320">
        <v>24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40</v>
      </c>
      <c r="K320">
        <v>41</v>
      </c>
      <c r="L320">
        <v>0</v>
      </c>
      <c r="M320">
        <v>18</v>
      </c>
      <c r="N320">
        <v>1</v>
      </c>
      <c r="O320">
        <v>1</v>
      </c>
      <c r="P320">
        <v>4</v>
      </c>
      <c r="Q320">
        <v>1</v>
      </c>
      <c r="R320">
        <v>0</v>
      </c>
      <c r="S320">
        <v>5</v>
      </c>
      <c r="T320">
        <v>0</v>
      </c>
      <c r="U320">
        <v>6</v>
      </c>
      <c r="V320">
        <v>0</v>
      </c>
      <c r="W320">
        <v>0</v>
      </c>
      <c r="X320">
        <v>4</v>
      </c>
      <c r="Y320">
        <v>1</v>
      </c>
      <c r="Z320">
        <v>2</v>
      </c>
      <c r="AA320">
        <v>0</v>
      </c>
      <c r="AB320">
        <v>4</v>
      </c>
      <c r="AC320">
        <v>2</v>
      </c>
      <c r="AD320">
        <v>0</v>
      </c>
      <c r="AE320">
        <v>30</v>
      </c>
      <c r="AF320">
        <v>1</v>
      </c>
      <c r="AG320">
        <v>0</v>
      </c>
      <c r="AH320">
        <v>5</v>
      </c>
      <c r="AI320">
        <v>12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47</v>
      </c>
      <c r="AR320">
        <v>0</v>
      </c>
      <c r="AS320">
        <v>17</v>
      </c>
      <c r="AT320">
        <v>0</v>
      </c>
      <c r="AU320">
        <v>3</v>
      </c>
      <c r="AV320">
        <v>38</v>
      </c>
      <c r="AW320">
        <v>0</v>
      </c>
      <c r="AX320">
        <v>72</v>
      </c>
    </row>
    <row r="321" spans="1:50" x14ac:dyDescent="0.3">
      <c r="A321">
        <v>7</v>
      </c>
      <c r="B321">
        <v>7</v>
      </c>
      <c r="C321">
        <v>3</v>
      </c>
      <c r="D321">
        <v>8</v>
      </c>
      <c r="E321">
        <v>4</v>
      </c>
      <c r="F321">
        <v>8</v>
      </c>
      <c r="G321">
        <v>17</v>
      </c>
      <c r="H321">
        <v>3</v>
      </c>
      <c r="I321">
        <v>4</v>
      </c>
      <c r="J321">
        <v>10</v>
      </c>
      <c r="K321">
        <v>1</v>
      </c>
      <c r="L321">
        <v>2</v>
      </c>
      <c r="M321">
        <v>9</v>
      </c>
      <c r="N321">
        <v>2</v>
      </c>
      <c r="O321">
        <v>2</v>
      </c>
      <c r="P321">
        <v>0</v>
      </c>
      <c r="Q321">
        <v>3</v>
      </c>
      <c r="R321">
        <v>13</v>
      </c>
      <c r="S321">
        <v>5</v>
      </c>
      <c r="T321">
        <v>3</v>
      </c>
      <c r="U321">
        <v>6</v>
      </c>
      <c r="V321">
        <v>12</v>
      </c>
      <c r="W321">
        <v>2</v>
      </c>
      <c r="X321">
        <v>6</v>
      </c>
      <c r="Y321">
        <v>2</v>
      </c>
      <c r="Z321">
        <v>5</v>
      </c>
      <c r="AA321">
        <v>1</v>
      </c>
      <c r="AB321">
        <v>0</v>
      </c>
      <c r="AC321">
        <v>9</v>
      </c>
      <c r="AD321">
        <v>1</v>
      </c>
      <c r="AE321">
        <v>12</v>
      </c>
      <c r="AF321">
        <v>4</v>
      </c>
      <c r="AG321">
        <v>0</v>
      </c>
      <c r="AH321">
        <v>0</v>
      </c>
      <c r="AI321">
        <v>8</v>
      </c>
      <c r="AJ321">
        <v>22</v>
      </c>
      <c r="AK321">
        <v>18</v>
      </c>
      <c r="AL321">
        <v>7</v>
      </c>
      <c r="AM321">
        <v>5</v>
      </c>
      <c r="AN321">
        <v>17</v>
      </c>
      <c r="AO321">
        <v>17</v>
      </c>
      <c r="AP321">
        <v>6</v>
      </c>
      <c r="AQ321">
        <v>8</v>
      </c>
      <c r="AR321">
        <v>1</v>
      </c>
      <c r="AS321">
        <v>3</v>
      </c>
      <c r="AT321">
        <v>0</v>
      </c>
      <c r="AU321">
        <v>0</v>
      </c>
      <c r="AV321">
        <v>7</v>
      </c>
      <c r="AW321">
        <v>10</v>
      </c>
      <c r="AX321">
        <v>35</v>
      </c>
    </row>
    <row r="322" spans="1:50" x14ac:dyDescent="0.3">
      <c r="A322">
        <v>0</v>
      </c>
      <c r="B322">
        <v>9</v>
      </c>
      <c r="C322">
        <v>0</v>
      </c>
      <c r="D322">
        <v>0</v>
      </c>
      <c r="E322">
        <v>0</v>
      </c>
      <c r="F322">
        <v>25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106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4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16</v>
      </c>
      <c r="AX322">
        <v>0</v>
      </c>
    </row>
    <row r="323" spans="1:50" x14ac:dyDescent="0.3">
      <c r="A323">
        <v>0</v>
      </c>
      <c r="B323">
        <v>35</v>
      </c>
      <c r="C323">
        <v>0</v>
      </c>
      <c r="D323">
        <v>0</v>
      </c>
      <c r="E323">
        <v>0</v>
      </c>
      <c r="F323">
        <v>22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127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10</v>
      </c>
      <c r="AK323">
        <v>0</v>
      </c>
      <c r="AL323">
        <v>0</v>
      </c>
      <c r="AM323">
        <v>8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3">
      <c r="A324">
        <v>1</v>
      </c>
      <c r="B324">
        <v>0</v>
      </c>
      <c r="C324">
        <v>1</v>
      </c>
      <c r="D324">
        <v>77</v>
      </c>
      <c r="E324">
        <v>0</v>
      </c>
      <c r="F324">
        <v>0</v>
      </c>
      <c r="G324">
        <v>0</v>
      </c>
      <c r="H324">
        <v>0</v>
      </c>
      <c r="I324">
        <v>7</v>
      </c>
      <c r="J324">
        <v>19</v>
      </c>
      <c r="K324">
        <v>14</v>
      </c>
      <c r="L324">
        <v>0</v>
      </c>
      <c r="M324">
        <v>0</v>
      </c>
      <c r="N324">
        <v>3</v>
      </c>
      <c r="O324">
        <v>11</v>
      </c>
      <c r="P324">
        <v>6</v>
      </c>
      <c r="Q324">
        <v>4</v>
      </c>
      <c r="R324">
        <v>0</v>
      </c>
      <c r="S324">
        <v>27</v>
      </c>
      <c r="T324">
        <v>0</v>
      </c>
      <c r="U324">
        <v>2</v>
      </c>
      <c r="V324">
        <v>0</v>
      </c>
      <c r="W324">
        <v>0</v>
      </c>
      <c r="X324">
        <v>19</v>
      </c>
      <c r="Y324">
        <v>0</v>
      </c>
      <c r="Z324">
        <v>4</v>
      </c>
      <c r="AA324">
        <v>0</v>
      </c>
      <c r="AB324">
        <v>4</v>
      </c>
      <c r="AC324">
        <v>1</v>
      </c>
      <c r="AD324">
        <v>0</v>
      </c>
      <c r="AE324">
        <v>144</v>
      </c>
      <c r="AF324">
        <v>0</v>
      </c>
      <c r="AG324">
        <v>0</v>
      </c>
      <c r="AH324">
        <v>2</v>
      </c>
      <c r="AI324">
        <v>3</v>
      </c>
      <c r="AJ324">
        <v>5</v>
      </c>
      <c r="AK324">
        <v>1</v>
      </c>
      <c r="AL324">
        <v>1</v>
      </c>
      <c r="AM324">
        <v>0</v>
      </c>
      <c r="AN324">
        <v>0</v>
      </c>
      <c r="AO324">
        <v>0</v>
      </c>
      <c r="AP324">
        <v>0</v>
      </c>
      <c r="AQ324">
        <v>24</v>
      </c>
      <c r="AR324">
        <v>0</v>
      </c>
      <c r="AS324">
        <v>50</v>
      </c>
      <c r="AT324">
        <v>2</v>
      </c>
      <c r="AU324">
        <v>0</v>
      </c>
      <c r="AV324">
        <v>11</v>
      </c>
      <c r="AW324">
        <v>1</v>
      </c>
      <c r="AX324">
        <v>166</v>
      </c>
    </row>
    <row r="325" spans="1:50" x14ac:dyDescent="0.3">
      <c r="A325">
        <v>2</v>
      </c>
      <c r="B325">
        <v>24</v>
      </c>
      <c r="C325">
        <v>6</v>
      </c>
      <c r="D325">
        <v>1</v>
      </c>
      <c r="E325">
        <v>11</v>
      </c>
      <c r="F325">
        <v>21</v>
      </c>
      <c r="G325">
        <v>30</v>
      </c>
      <c r="H325">
        <v>6</v>
      </c>
      <c r="I325">
        <v>3</v>
      </c>
      <c r="J325">
        <v>57</v>
      </c>
      <c r="K325">
        <v>1</v>
      </c>
      <c r="L325">
        <v>3</v>
      </c>
      <c r="M325">
        <v>12</v>
      </c>
      <c r="N325">
        <v>1</v>
      </c>
      <c r="O325">
        <v>2</v>
      </c>
      <c r="P325">
        <v>0</v>
      </c>
      <c r="Q325">
        <v>0</v>
      </c>
      <c r="R325">
        <v>0</v>
      </c>
      <c r="S325">
        <v>1</v>
      </c>
      <c r="T325">
        <v>6</v>
      </c>
      <c r="U325">
        <v>23</v>
      </c>
      <c r="V325">
        <v>7</v>
      </c>
      <c r="W325">
        <v>2</v>
      </c>
      <c r="X325">
        <v>17</v>
      </c>
      <c r="Y325">
        <v>2</v>
      </c>
      <c r="Z325">
        <v>0</v>
      </c>
      <c r="AA325">
        <v>2</v>
      </c>
      <c r="AB325">
        <v>1</v>
      </c>
      <c r="AC325">
        <v>12</v>
      </c>
      <c r="AD325">
        <v>2</v>
      </c>
      <c r="AE325">
        <v>2</v>
      </c>
      <c r="AF325">
        <v>204</v>
      </c>
      <c r="AG325">
        <v>1</v>
      </c>
      <c r="AH325">
        <v>0</v>
      </c>
      <c r="AI325">
        <v>1</v>
      </c>
      <c r="AJ325">
        <v>36</v>
      </c>
      <c r="AK325">
        <v>49</v>
      </c>
      <c r="AL325">
        <v>1</v>
      </c>
      <c r="AM325">
        <v>12</v>
      </c>
      <c r="AN325">
        <v>52</v>
      </c>
      <c r="AO325">
        <v>22</v>
      </c>
      <c r="AP325">
        <v>2</v>
      </c>
      <c r="AQ325">
        <v>14</v>
      </c>
      <c r="AR325">
        <v>8</v>
      </c>
      <c r="AS325">
        <v>5</v>
      </c>
      <c r="AT325">
        <v>1</v>
      </c>
      <c r="AU325">
        <v>1</v>
      </c>
      <c r="AV325">
        <v>0</v>
      </c>
      <c r="AW325">
        <v>30</v>
      </c>
      <c r="AX325">
        <v>26</v>
      </c>
    </row>
    <row r="326" spans="1:50" x14ac:dyDescent="0.3">
      <c r="A326">
        <v>6</v>
      </c>
      <c r="B326">
        <v>11</v>
      </c>
      <c r="C326">
        <v>0</v>
      </c>
      <c r="D326">
        <v>2</v>
      </c>
      <c r="E326">
        <v>2</v>
      </c>
      <c r="F326">
        <v>3</v>
      </c>
      <c r="G326">
        <v>127</v>
      </c>
      <c r="H326">
        <v>0</v>
      </c>
      <c r="I326">
        <v>3</v>
      </c>
      <c r="J326">
        <v>10</v>
      </c>
      <c r="K326">
        <v>0</v>
      </c>
      <c r="L326">
        <v>0</v>
      </c>
      <c r="M326">
        <v>4</v>
      </c>
      <c r="N326">
        <v>0</v>
      </c>
      <c r="O326">
        <v>0</v>
      </c>
      <c r="P326">
        <v>0</v>
      </c>
      <c r="Q326">
        <v>3</v>
      </c>
      <c r="R326">
        <v>13</v>
      </c>
      <c r="S326">
        <v>0</v>
      </c>
      <c r="T326">
        <v>4</v>
      </c>
      <c r="U326">
        <v>2</v>
      </c>
      <c r="V326">
        <v>2</v>
      </c>
      <c r="W326">
        <v>2</v>
      </c>
      <c r="X326">
        <v>45</v>
      </c>
      <c r="Y326">
        <v>1</v>
      </c>
      <c r="Z326">
        <v>0</v>
      </c>
      <c r="AA326">
        <v>4</v>
      </c>
      <c r="AB326">
        <v>1</v>
      </c>
      <c r="AC326">
        <v>19</v>
      </c>
      <c r="AD326">
        <v>1</v>
      </c>
      <c r="AE326">
        <v>31</v>
      </c>
      <c r="AF326">
        <v>227</v>
      </c>
      <c r="AG326">
        <v>1</v>
      </c>
      <c r="AH326">
        <v>2</v>
      </c>
      <c r="AI326">
        <v>1</v>
      </c>
      <c r="AJ326">
        <v>26</v>
      </c>
      <c r="AK326">
        <v>17</v>
      </c>
      <c r="AL326">
        <v>2</v>
      </c>
      <c r="AM326">
        <v>27</v>
      </c>
      <c r="AN326">
        <v>20</v>
      </c>
      <c r="AO326">
        <v>0</v>
      </c>
      <c r="AP326">
        <v>1</v>
      </c>
      <c r="AQ326">
        <v>198</v>
      </c>
      <c r="AR326">
        <v>5</v>
      </c>
      <c r="AS326">
        <v>0</v>
      </c>
      <c r="AT326">
        <v>1</v>
      </c>
      <c r="AU326">
        <v>0</v>
      </c>
      <c r="AV326">
        <v>0</v>
      </c>
      <c r="AW326">
        <v>3</v>
      </c>
      <c r="AX326">
        <v>13</v>
      </c>
    </row>
    <row r="327" spans="1:50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3">
      <c r="A328">
        <v>1</v>
      </c>
      <c r="B328">
        <v>14</v>
      </c>
      <c r="C328">
        <v>22</v>
      </c>
      <c r="D328">
        <v>41</v>
      </c>
      <c r="E328">
        <v>25</v>
      </c>
      <c r="F328">
        <v>36</v>
      </c>
      <c r="G328">
        <v>31</v>
      </c>
      <c r="H328">
        <v>63</v>
      </c>
      <c r="I328">
        <v>14</v>
      </c>
      <c r="J328">
        <v>43</v>
      </c>
      <c r="K328">
        <v>9</v>
      </c>
      <c r="L328">
        <v>22</v>
      </c>
      <c r="M328">
        <v>24</v>
      </c>
      <c r="N328">
        <v>3</v>
      </c>
      <c r="O328">
        <v>17</v>
      </c>
      <c r="P328">
        <v>13</v>
      </c>
      <c r="Q328">
        <v>0</v>
      </c>
      <c r="R328">
        <v>0</v>
      </c>
      <c r="S328">
        <v>3</v>
      </c>
      <c r="T328">
        <v>1</v>
      </c>
      <c r="U328">
        <v>28</v>
      </c>
      <c r="V328">
        <v>23</v>
      </c>
      <c r="W328">
        <v>3</v>
      </c>
      <c r="X328">
        <v>32</v>
      </c>
      <c r="Y328">
        <v>2</v>
      </c>
      <c r="Z328">
        <v>6</v>
      </c>
      <c r="AA328">
        <v>3</v>
      </c>
      <c r="AB328">
        <v>20</v>
      </c>
      <c r="AC328">
        <v>15</v>
      </c>
      <c r="AD328">
        <v>7</v>
      </c>
      <c r="AE328">
        <v>44</v>
      </c>
      <c r="AF328">
        <v>4</v>
      </c>
      <c r="AG328">
        <v>4</v>
      </c>
      <c r="AH328">
        <v>2</v>
      </c>
      <c r="AI328">
        <v>84</v>
      </c>
      <c r="AJ328">
        <v>10</v>
      </c>
      <c r="AK328">
        <v>23</v>
      </c>
      <c r="AL328">
        <v>26</v>
      </c>
      <c r="AM328">
        <v>28</v>
      </c>
      <c r="AN328">
        <v>23</v>
      </c>
      <c r="AO328">
        <v>117</v>
      </c>
      <c r="AP328">
        <v>4</v>
      </c>
      <c r="AQ328">
        <v>55</v>
      </c>
      <c r="AR328">
        <v>27</v>
      </c>
      <c r="AS328">
        <v>101</v>
      </c>
      <c r="AT328">
        <v>1</v>
      </c>
      <c r="AU328">
        <v>1</v>
      </c>
      <c r="AV328">
        <v>59</v>
      </c>
      <c r="AW328">
        <v>0</v>
      </c>
      <c r="AX328">
        <v>159</v>
      </c>
    </row>
    <row r="329" spans="1:50" x14ac:dyDescent="0.3">
      <c r="A329">
        <v>4</v>
      </c>
      <c r="B329">
        <v>3</v>
      </c>
      <c r="C329">
        <v>0</v>
      </c>
      <c r="D329">
        <v>2</v>
      </c>
      <c r="E329">
        <v>0</v>
      </c>
      <c r="F329">
        <v>4</v>
      </c>
      <c r="G329">
        <v>0</v>
      </c>
      <c r="H329">
        <v>0</v>
      </c>
      <c r="I329">
        <v>2</v>
      </c>
      <c r="J329">
        <v>3</v>
      </c>
      <c r="K329">
        <v>0</v>
      </c>
      <c r="L329">
        <v>1</v>
      </c>
      <c r="M329">
        <v>40</v>
      </c>
      <c r="N329">
        <v>1</v>
      </c>
      <c r="O329">
        <v>0</v>
      </c>
      <c r="P329">
        <v>0</v>
      </c>
      <c r="Q329">
        <v>2</v>
      </c>
      <c r="R329">
        <v>11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v>90</v>
      </c>
      <c r="AG329">
        <v>0</v>
      </c>
      <c r="AH329">
        <v>2</v>
      </c>
      <c r="AI329">
        <v>0</v>
      </c>
      <c r="AJ329">
        <v>11</v>
      </c>
      <c r="AK329">
        <v>0</v>
      </c>
      <c r="AL329">
        <v>0</v>
      </c>
      <c r="AM329">
        <v>0</v>
      </c>
      <c r="AN329">
        <v>0</v>
      </c>
      <c r="AO329">
        <v>1</v>
      </c>
      <c r="AP329">
        <v>0</v>
      </c>
      <c r="AQ329">
        <v>3</v>
      </c>
      <c r="AR329">
        <v>17</v>
      </c>
      <c r="AS329">
        <v>0</v>
      </c>
      <c r="AT329">
        <v>0</v>
      </c>
      <c r="AU329">
        <v>0</v>
      </c>
      <c r="AV329">
        <v>0</v>
      </c>
      <c r="AW329">
        <v>3</v>
      </c>
      <c r="AX329">
        <v>7</v>
      </c>
    </row>
    <row r="330" spans="1:50" x14ac:dyDescent="0.3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42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4</v>
      </c>
      <c r="Q330">
        <v>0</v>
      </c>
      <c r="R330">
        <v>0</v>
      </c>
      <c r="S330">
        <v>2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2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137</v>
      </c>
      <c r="AJ330">
        <v>0</v>
      </c>
      <c r="AK330">
        <v>3</v>
      </c>
      <c r="AL330">
        <v>1</v>
      </c>
      <c r="AM330">
        <v>0</v>
      </c>
      <c r="AN330">
        <v>0</v>
      </c>
      <c r="AO330">
        <v>17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1</v>
      </c>
    </row>
    <row r="331" spans="1:50" x14ac:dyDescent="0.3">
      <c r="A331">
        <v>0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19</v>
      </c>
      <c r="H331">
        <v>35</v>
      </c>
      <c r="I331">
        <v>0</v>
      </c>
      <c r="J331">
        <v>2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2</v>
      </c>
      <c r="AP331">
        <v>0</v>
      </c>
      <c r="AQ331">
        <v>2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</row>
    <row r="332" spans="1:50" x14ac:dyDescent="0.3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9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</row>
    <row r="333" spans="1:50" x14ac:dyDescent="0.3">
      <c r="A333">
        <v>2</v>
      </c>
      <c r="B333">
        <v>6</v>
      </c>
      <c r="C333">
        <v>0</v>
      </c>
      <c r="D333">
        <v>5</v>
      </c>
      <c r="E333">
        <v>3</v>
      </c>
      <c r="F333">
        <v>2</v>
      </c>
      <c r="G333">
        <v>7</v>
      </c>
      <c r="H333">
        <v>0</v>
      </c>
      <c r="I333">
        <v>0</v>
      </c>
      <c r="J333">
        <v>2</v>
      </c>
      <c r="K333">
        <v>0</v>
      </c>
      <c r="L333">
        <v>0</v>
      </c>
      <c r="M333">
        <v>63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2</v>
      </c>
      <c r="U333">
        <v>3</v>
      </c>
      <c r="V333">
        <v>0</v>
      </c>
      <c r="W333">
        <v>0</v>
      </c>
      <c r="X333">
        <v>1</v>
      </c>
      <c r="Y333">
        <v>0</v>
      </c>
      <c r="Z333">
        <v>0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8</v>
      </c>
      <c r="AG333">
        <v>0</v>
      </c>
      <c r="AH333">
        <v>0</v>
      </c>
      <c r="AI333">
        <v>0</v>
      </c>
      <c r="AJ333">
        <v>34</v>
      </c>
      <c r="AK333">
        <v>5</v>
      </c>
      <c r="AL333">
        <v>1</v>
      </c>
      <c r="AM333">
        <v>5</v>
      </c>
      <c r="AN333">
        <v>31</v>
      </c>
      <c r="AO333">
        <v>2</v>
      </c>
      <c r="AP333">
        <v>0</v>
      </c>
      <c r="AQ333">
        <v>9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</v>
      </c>
      <c r="AX333">
        <v>0</v>
      </c>
    </row>
    <row r="334" spans="1:50" x14ac:dyDescent="0.3">
      <c r="A334">
        <v>0</v>
      </c>
      <c r="B334">
        <v>4</v>
      </c>
      <c r="C334">
        <v>4</v>
      </c>
      <c r="D334">
        <v>2</v>
      </c>
      <c r="E334">
        <v>7</v>
      </c>
      <c r="F334">
        <v>2</v>
      </c>
      <c r="G334">
        <v>9</v>
      </c>
      <c r="H334">
        <v>4</v>
      </c>
      <c r="I334">
        <v>9</v>
      </c>
      <c r="J334">
        <v>4</v>
      </c>
      <c r="K334">
        <v>3</v>
      </c>
      <c r="L334">
        <v>2</v>
      </c>
      <c r="M334">
        <v>72</v>
      </c>
      <c r="N334">
        <v>0</v>
      </c>
      <c r="O334">
        <v>0</v>
      </c>
      <c r="P334">
        <v>0</v>
      </c>
      <c r="Q334">
        <v>0</v>
      </c>
      <c r="R334">
        <v>7</v>
      </c>
      <c r="S334">
        <v>0</v>
      </c>
      <c r="T334">
        <v>0</v>
      </c>
      <c r="U334">
        <v>11</v>
      </c>
      <c r="V334">
        <v>5</v>
      </c>
      <c r="W334">
        <v>0</v>
      </c>
      <c r="X334">
        <v>6</v>
      </c>
      <c r="Y334">
        <v>0</v>
      </c>
      <c r="Z334">
        <v>0</v>
      </c>
      <c r="AA334">
        <v>0</v>
      </c>
      <c r="AB334">
        <v>0</v>
      </c>
      <c r="AC334">
        <v>7</v>
      </c>
      <c r="AD334">
        <v>0</v>
      </c>
      <c r="AE334">
        <v>146</v>
      </c>
      <c r="AF334">
        <v>16</v>
      </c>
      <c r="AG334">
        <v>0</v>
      </c>
      <c r="AH334">
        <v>0</v>
      </c>
      <c r="AI334">
        <v>1</v>
      </c>
      <c r="AJ334">
        <v>22</v>
      </c>
      <c r="AK334">
        <v>4</v>
      </c>
      <c r="AL334">
        <v>5</v>
      </c>
      <c r="AM334">
        <v>3</v>
      </c>
      <c r="AN334">
        <v>20</v>
      </c>
      <c r="AO334">
        <v>19</v>
      </c>
      <c r="AP334">
        <v>0</v>
      </c>
      <c r="AQ334">
        <v>16</v>
      </c>
      <c r="AR334">
        <v>0</v>
      </c>
      <c r="AS334">
        <v>2</v>
      </c>
      <c r="AT334">
        <v>0</v>
      </c>
      <c r="AU334">
        <v>0</v>
      </c>
      <c r="AV334">
        <v>0</v>
      </c>
      <c r="AW334">
        <v>2</v>
      </c>
      <c r="AX334">
        <v>10</v>
      </c>
    </row>
    <row r="335" spans="1:50" x14ac:dyDescent="0.3">
      <c r="A335">
        <v>10</v>
      </c>
      <c r="B335">
        <v>7</v>
      </c>
      <c r="C335">
        <v>0</v>
      </c>
      <c r="D335">
        <v>1</v>
      </c>
      <c r="E335">
        <v>14</v>
      </c>
      <c r="F335">
        <v>12</v>
      </c>
      <c r="G335">
        <v>1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41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15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11</v>
      </c>
      <c r="AG335">
        <v>0</v>
      </c>
      <c r="AH335">
        <v>0</v>
      </c>
      <c r="AI335">
        <v>0</v>
      </c>
      <c r="AJ335">
        <v>11</v>
      </c>
      <c r="AK335">
        <v>0</v>
      </c>
      <c r="AL335">
        <v>0</v>
      </c>
      <c r="AM335">
        <v>13</v>
      </c>
      <c r="AN335">
        <v>0</v>
      </c>
      <c r="AO335">
        <v>0</v>
      </c>
      <c r="AP335">
        <v>2</v>
      </c>
      <c r="AQ335">
        <v>0</v>
      </c>
      <c r="AR335">
        <v>1</v>
      </c>
      <c r="AS335">
        <v>0</v>
      </c>
      <c r="AT335">
        <v>0</v>
      </c>
      <c r="AU335">
        <v>0</v>
      </c>
      <c r="AV335">
        <v>1</v>
      </c>
      <c r="AW335">
        <v>24</v>
      </c>
      <c r="AX335">
        <v>0</v>
      </c>
    </row>
    <row r="336" spans="1:50" x14ac:dyDescent="0.3">
      <c r="A336">
        <v>0</v>
      </c>
      <c r="B336">
        <v>0</v>
      </c>
      <c r="C336">
        <v>0</v>
      </c>
      <c r="D336">
        <v>49</v>
      </c>
      <c r="E336">
        <v>0</v>
      </c>
      <c r="F336">
        <v>0</v>
      </c>
      <c r="G336">
        <v>0</v>
      </c>
      <c r="H336">
        <v>0</v>
      </c>
      <c r="I336">
        <v>3</v>
      </c>
      <c r="J336">
        <v>18</v>
      </c>
      <c r="K336">
        <v>1</v>
      </c>
      <c r="L336">
        <v>0</v>
      </c>
      <c r="M336">
        <v>0</v>
      </c>
      <c r="N336">
        <v>7</v>
      </c>
      <c r="O336">
        <v>0</v>
      </c>
      <c r="P336">
        <v>0</v>
      </c>
      <c r="Q336">
        <v>4</v>
      </c>
      <c r="R336">
        <v>1</v>
      </c>
      <c r="S336">
        <v>19</v>
      </c>
      <c r="T336">
        <v>0</v>
      </c>
      <c r="U336">
        <v>0</v>
      </c>
      <c r="V336">
        <v>0</v>
      </c>
      <c r="W336">
        <v>2</v>
      </c>
      <c r="X336">
        <v>0</v>
      </c>
      <c r="Y336">
        <v>5</v>
      </c>
      <c r="Z336">
        <v>0</v>
      </c>
      <c r="AA336">
        <v>0</v>
      </c>
      <c r="AB336">
        <v>0</v>
      </c>
      <c r="AC336">
        <v>0</v>
      </c>
      <c r="AD336">
        <v>2</v>
      </c>
      <c r="AE336">
        <v>58</v>
      </c>
      <c r="AF336">
        <v>0</v>
      </c>
      <c r="AG336">
        <v>0</v>
      </c>
      <c r="AH336">
        <v>1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6</v>
      </c>
      <c r="AP336">
        <v>1</v>
      </c>
      <c r="AQ336">
        <v>5</v>
      </c>
      <c r="AR336">
        <v>0</v>
      </c>
      <c r="AS336">
        <v>18</v>
      </c>
      <c r="AT336">
        <v>0</v>
      </c>
      <c r="AU336">
        <v>0</v>
      </c>
      <c r="AV336">
        <v>3</v>
      </c>
      <c r="AW336">
        <v>0</v>
      </c>
      <c r="AX336">
        <v>552</v>
      </c>
    </row>
    <row r="337" spans="1:50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3</v>
      </c>
      <c r="I337">
        <v>0</v>
      </c>
      <c r="J337">
        <v>0</v>
      </c>
      <c r="K337">
        <v>3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0</v>
      </c>
      <c r="AO337">
        <v>141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46</v>
      </c>
      <c r="AW337">
        <v>0</v>
      </c>
      <c r="AX337">
        <v>1</v>
      </c>
    </row>
    <row r="338" spans="1:50" x14ac:dyDescent="0.3">
      <c r="A338">
        <v>0</v>
      </c>
      <c r="B338">
        <v>1</v>
      </c>
      <c r="C338">
        <v>0</v>
      </c>
      <c r="D338">
        <v>0</v>
      </c>
      <c r="E338">
        <v>1</v>
      </c>
      <c r="F338">
        <v>15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102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4</v>
      </c>
      <c r="W338">
        <v>0</v>
      </c>
      <c r="X338">
        <v>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1</v>
      </c>
      <c r="AJ338">
        <v>3</v>
      </c>
      <c r="AK338">
        <v>0</v>
      </c>
      <c r="AL338">
        <v>0</v>
      </c>
      <c r="AM338">
        <v>11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3">
      <c r="A340">
        <v>0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190</v>
      </c>
      <c r="I340">
        <v>0</v>
      </c>
      <c r="J340">
        <v>1</v>
      </c>
      <c r="K340">
        <v>14</v>
      </c>
      <c r="L340">
        <v>10</v>
      </c>
      <c r="M340">
        <v>0</v>
      </c>
      <c r="N340">
        <v>1</v>
      </c>
      <c r="O340">
        <v>0</v>
      </c>
      <c r="P340">
        <v>8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10</v>
      </c>
      <c r="AA340">
        <v>0</v>
      </c>
      <c r="AB340">
        <v>22</v>
      </c>
      <c r="AC340">
        <v>10</v>
      </c>
      <c r="AD340">
        <v>0</v>
      </c>
      <c r="AE340">
        <v>2</v>
      </c>
      <c r="AF340">
        <v>0</v>
      </c>
      <c r="AG340">
        <v>0</v>
      </c>
      <c r="AH340">
        <v>2</v>
      </c>
      <c r="AI340">
        <v>147</v>
      </c>
      <c r="AJ340">
        <v>0</v>
      </c>
      <c r="AK340">
        <v>16</v>
      </c>
      <c r="AL340">
        <v>25</v>
      </c>
      <c r="AM340">
        <v>0</v>
      </c>
      <c r="AN340">
        <v>12</v>
      </c>
      <c r="AO340">
        <v>121</v>
      </c>
      <c r="AP340">
        <v>7</v>
      </c>
      <c r="AQ340">
        <v>22</v>
      </c>
      <c r="AR340">
        <v>0</v>
      </c>
      <c r="AS340">
        <v>1</v>
      </c>
      <c r="AT340">
        <v>0</v>
      </c>
      <c r="AU340">
        <v>0</v>
      </c>
      <c r="AV340">
        <v>74</v>
      </c>
      <c r="AW340">
        <v>0</v>
      </c>
      <c r="AX340">
        <v>8</v>
      </c>
    </row>
    <row r="341" spans="1:50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8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46</v>
      </c>
    </row>
    <row r="342" spans="1:50" x14ac:dyDescent="0.3">
      <c r="A342">
        <v>0</v>
      </c>
      <c r="B342">
        <v>0</v>
      </c>
      <c r="C342">
        <v>0</v>
      </c>
      <c r="D342">
        <v>2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2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3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33</v>
      </c>
      <c r="AD342">
        <v>0</v>
      </c>
      <c r="AE342">
        <v>2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0</v>
      </c>
      <c r="AU342">
        <v>0</v>
      </c>
      <c r="AV342">
        <v>0</v>
      </c>
      <c r="AW342">
        <v>0</v>
      </c>
      <c r="AX342">
        <v>1</v>
      </c>
    </row>
    <row r="343" spans="1:50" x14ac:dyDescent="0.3">
      <c r="A343">
        <v>0</v>
      </c>
      <c r="B343">
        <v>0</v>
      </c>
      <c r="C343">
        <v>7</v>
      </c>
      <c r="D343">
        <v>0</v>
      </c>
      <c r="E343">
        <v>0</v>
      </c>
      <c r="F343">
        <v>1</v>
      </c>
      <c r="G343">
        <v>10</v>
      </c>
      <c r="H343">
        <v>0</v>
      </c>
      <c r="I343">
        <v>3</v>
      </c>
      <c r="J343">
        <v>40</v>
      </c>
      <c r="K343">
        <v>32</v>
      </c>
      <c r="L343">
        <v>1</v>
      </c>
      <c r="M343">
        <v>0</v>
      </c>
      <c r="N343">
        <v>1</v>
      </c>
      <c r="O343">
        <v>1</v>
      </c>
      <c r="P343">
        <v>7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1</v>
      </c>
      <c r="X343">
        <v>19</v>
      </c>
      <c r="Y343">
        <v>0</v>
      </c>
      <c r="Z343">
        <v>2</v>
      </c>
      <c r="AA343">
        <v>0</v>
      </c>
      <c r="AB343">
        <v>2</v>
      </c>
      <c r="AC343">
        <v>9</v>
      </c>
      <c r="AD343">
        <v>0</v>
      </c>
      <c r="AE343">
        <v>10</v>
      </c>
      <c r="AF343">
        <v>0</v>
      </c>
      <c r="AG343">
        <v>0</v>
      </c>
      <c r="AH343">
        <v>1</v>
      </c>
      <c r="AI343">
        <v>33</v>
      </c>
      <c r="AJ343">
        <v>0</v>
      </c>
      <c r="AK343">
        <v>22</v>
      </c>
      <c r="AL343">
        <v>17</v>
      </c>
      <c r="AM343">
        <v>1</v>
      </c>
      <c r="AN343">
        <v>1</v>
      </c>
      <c r="AO343">
        <v>14</v>
      </c>
      <c r="AP343">
        <v>7</v>
      </c>
      <c r="AQ343">
        <v>81</v>
      </c>
      <c r="AR343">
        <v>0</v>
      </c>
      <c r="AS343">
        <v>9</v>
      </c>
      <c r="AT343">
        <v>4</v>
      </c>
      <c r="AU343">
        <v>0</v>
      </c>
      <c r="AV343">
        <v>17</v>
      </c>
      <c r="AW343">
        <v>0</v>
      </c>
      <c r="AX343">
        <v>109</v>
      </c>
    </row>
    <row r="344" spans="1:50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3">
      <c r="A345">
        <v>0</v>
      </c>
      <c r="B345">
        <v>2</v>
      </c>
      <c r="C345">
        <v>1</v>
      </c>
      <c r="D345">
        <v>0</v>
      </c>
      <c r="E345">
        <v>0</v>
      </c>
      <c r="F345">
        <v>0</v>
      </c>
      <c r="G345">
        <v>51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8</v>
      </c>
      <c r="Y345">
        <v>0</v>
      </c>
      <c r="Z345">
        <v>0</v>
      </c>
      <c r="AA345">
        <v>0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1</v>
      </c>
      <c r="AH345">
        <v>0</v>
      </c>
      <c r="AI345">
        <v>0</v>
      </c>
      <c r="AJ345">
        <v>9</v>
      </c>
      <c r="AK345">
        <v>0</v>
      </c>
      <c r="AL345">
        <v>0</v>
      </c>
      <c r="AM345">
        <v>2</v>
      </c>
      <c r="AN345">
        <v>1</v>
      </c>
      <c r="AO345">
        <v>0</v>
      </c>
      <c r="AP345">
        <v>0</v>
      </c>
      <c r="AQ345">
        <v>38</v>
      </c>
      <c r="AR345">
        <v>0</v>
      </c>
      <c r="AS345">
        <v>1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3">
      <c r="A346">
        <v>0</v>
      </c>
      <c r="B346">
        <v>35</v>
      </c>
      <c r="C346">
        <v>12</v>
      </c>
      <c r="D346">
        <v>0</v>
      </c>
      <c r="E346">
        <v>26</v>
      </c>
      <c r="F346">
        <v>21</v>
      </c>
      <c r="G346">
        <v>120</v>
      </c>
      <c r="H346">
        <v>1</v>
      </c>
      <c r="I346">
        <v>1</v>
      </c>
      <c r="J346">
        <v>0</v>
      </c>
      <c r="K346">
        <v>2</v>
      </c>
      <c r="L346">
        <v>0</v>
      </c>
      <c r="M346">
        <v>17</v>
      </c>
      <c r="N346">
        <v>2</v>
      </c>
      <c r="O346">
        <v>0</v>
      </c>
      <c r="P346">
        <v>8</v>
      </c>
      <c r="Q346">
        <v>1</v>
      </c>
      <c r="R346">
        <v>2</v>
      </c>
      <c r="S346">
        <v>1</v>
      </c>
      <c r="T346">
        <v>6</v>
      </c>
      <c r="U346">
        <v>32</v>
      </c>
      <c r="V346">
        <v>6</v>
      </c>
      <c r="W346">
        <v>1</v>
      </c>
      <c r="X346">
        <v>39</v>
      </c>
      <c r="Y346">
        <v>0</v>
      </c>
      <c r="Z346">
        <v>1</v>
      </c>
      <c r="AA346">
        <v>3</v>
      </c>
      <c r="AB346">
        <v>1</v>
      </c>
      <c r="AC346">
        <v>2</v>
      </c>
      <c r="AD346">
        <v>1</v>
      </c>
      <c r="AE346">
        <v>9</v>
      </c>
      <c r="AF346">
        <v>46</v>
      </c>
      <c r="AG346">
        <v>0</v>
      </c>
      <c r="AH346">
        <v>3</v>
      </c>
      <c r="AI346">
        <v>11</v>
      </c>
      <c r="AJ346">
        <v>36</v>
      </c>
      <c r="AK346">
        <v>6</v>
      </c>
      <c r="AL346">
        <v>2</v>
      </c>
      <c r="AM346">
        <v>57</v>
      </c>
      <c r="AN346">
        <v>7</v>
      </c>
      <c r="AO346">
        <v>0</v>
      </c>
      <c r="AP346">
        <v>3</v>
      </c>
      <c r="AQ346">
        <v>76</v>
      </c>
      <c r="AR346">
        <v>21</v>
      </c>
      <c r="AS346">
        <v>1</v>
      </c>
      <c r="AT346">
        <v>0</v>
      </c>
      <c r="AU346">
        <v>1</v>
      </c>
      <c r="AV346">
        <v>1</v>
      </c>
      <c r="AW346">
        <v>18</v>
      </c>
      <c r="AX346">
        <v>5</v>
      </c>
    </row>
    <row r="347" spans="1:50" x14ac:dyDescent="0.3">
      <c r="A347">
        <v>10</v>
      </c>
      <c r="B347">
        <v>31</v>
      </c>
      <c r="C347">
        <v>1</v>
      </c>
      <c r="D347">
        <v>0</v>
      </c>
      <c r="E347">
        <v>27</v>
      </c>
      <c r="F347">
        <v>29</v>
      </c>
      <c r="G347">
        <v>126</v>
      </c>
      <c r="H347">
        <v>1</v>
      </c>
      <c r="I347">
        <v>0</v>
      </c>
      <c r="J347">
        <v>0</v>
      </c>
      <c r="K347">
        <v>2</v>
      </c>
      <c r="L347">
        <v>0</v>
      </c>
      <c r="M347">
        <v>33</v>
      </c>
      <c r="N347">
        <v>3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2</v>
      </c>
      <c r="U347">
        <v>8</v>
      </c>
      <c r="V347">
        <v>8</v>
      </c>
      <c r="W347">
        <v>0</v>
      </c>
      <c r="X347">
        <v>20</v>
      </c>
      <c r="Y347">
        <v>1</v>
      </c>
      <c r="Z347">
        <v>0</v>
      </c>
      <c r="AA347">
        <v>2</v>
      </c>
      <c r="AB347">
        <v>0</v>
      </c>
      <c r="AC347">
        <v>8</v>
      </c>
      <c r="AD347">
        <v>0</v>
      </c>
      <c r="AE347">
        <v>1</v>
      </c>
      <c r="AF347">
        <v>37</v>
      </c>
      <c r="AG347">
        <v>0</v>
      </c>
      <c r="AH347">
        <v>0</v>
      </c>
      <c r="AI347">
        <v>37</v>
      </c>
      <c r="AJ347">
        <v>67</v>
      </c>
      <c r="AK347">
        <v>1</v>
      </c>
      <c r="AL347">
        <v>0</v>
      </c>
      <c r="AM347">
        <v>29</v>
      </c>
      <c r="AN347">
        <v>1</v>
      </c>
      <c r="AO347">
        <v>0</v>
      </c>
      <c r="AP347">
        <v>1</v>
      </c>
      <c r="AQ347">
        <v>5</v>
      </c>
      <c r="AR347">
        <v>7</v>
      </c>
      <c r="AS347">
        <v>0</v>
      </c>
      <c r="AT347">
        <v>0</v>
      </c>
      <c r="AU347">
        <v>1</v>
      </c>
      <c r="AV347">
        <v>0</v>
      </c>
      <c r="AW347">
        <v>25</v>
      </c>
      <c r="AX347">
        <v>0</v>
      </c>
    </row>
    <row r="348" spans="1:50" x14ac:dyDescent="0.3">
      <c r="A348">
        <v>0</v>
      </c>
      <c r="B348">
        <v>0</v>
      </c>
      <c r="C348">
        <v>5</v>
      </c>
      <c r="D348">
        <v>3</v>
      </c>
      <c r="E348">
        <v>0</v>
      </c>
      <c r="F348">
        <v>0</v>
      </c>
      <c r="G348">
        <v>0</v>
      </c>
      <c r="H348">
        <v>2</v>
      </c>
      <c r="I348">
        <v>6</v>
      </c>
      <c r="J348">
        <v>52</v>
      </c>
      <c r="K348">
        <v>13</v>
      </c>
      <c r="L348">
        <v>5</v>
      </c>
      <c r="M348">
        <v>0</v>
      </c>
      <c r="N348">
        <v>3</v>
      </c>
      <c r="O348">
        <v>1</v>
      </c>
      <c r="P348">
        <v>18</v>
      </c>
      <c r="Q348">
        <v>3</v>
      </c>
      <c r="R348">
        <v>0</v>
      </c>
      <c r="S348">
        <v>2</v>
      </c>
      <c r="T348">
        <v>0</v>
      </c>
      <c r="U348">
        <v>0</v>
      </c>
      <c r="V348">
        <v>0</v>
      </c>
      <c r="W348">
        <v>2</v>
      </c>
      <c r="X348">
        <v>0</v>
      </c>
      <c r="Y348">
        <v>1</v>
      </c>
      <c r="Z348">
        <v>2</v>
      </c>
      <c r="AA348">
        <v>0</v>
      </c>
      <c r="AB348">
        <v>17</v>
      </c>
      <c r="AC348">
        <v>27</v>
      </c>
      <c r="AD348">
        <v>1</v>
      </c>
      <c r="AE348">
        <v>34</v>
      </c>
      <c r="AF348">
        <v>0</v>
      </c>
      <c r="AG348">
        <v>0</v>
      </c>
      <c r="AH348">
        <v>5</v>
      </c>
      <c r="AI348">
        <v>107</v>
      </c>
      <c r="AJ348">
        <v>0</v>
      </c>
      <c r="AK348">
        <v>38</v>
      </c>
      <c r="AL348">
        <v>56</v>
      </c>
      <c r="AM348">
        <v>0</v>
      </c>
      <c r="AN348">
        <v>7</v>
      </c>
      <c r="AO348">
        <v>203</v>
      </c>
      <c r="AP348">
        <v>36</v>
      </c>
      <c r="AQ348">
        <v>8</v>
      </c>
      <c r="AR348">
        <v>0</v>
      </c>
      <c r="AS348">
        <v>7</v>
      </c>
      <c r="AT348">
        <v>0</v>
      </c>
      <c r="AU348">
        <v>5</v>
      </c>
      <c r="AV348">
        <v>146</v>
      </c>
      <c r="AW348">
        <v>0</v>
      </c>
      <c r="AX348">
        <v>83</v>
      </c>
    </row>
    <row r="349" spans="1:50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25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11</v>
      </c>
      <c r="AC349">
        <v>0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107</v>
      </c>
      <c r="AW349">
        <v>0</v>
      </c>
      <c r="AX349">
        <v>145</v>
      </c>
    </row>
    <row r="350" spans="1:50" x14ac:dyDescent="0.3">
      <c r="A350">
        <v>0</v>
      </c>
      <c r="B350">
        <v>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12</v>
      </c>
      <c r="N350">
        <v>0</v>
      </c>
      <c r="O350">
        <v>0</v>
      </c>
      <c r="P350">
        <v>0</v>
      </c>
      <c r="Q350">
        <v>0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1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2</v>
      </c>
    </row>
    <row r="351" spans="1:50" x14ac:dyDescent="0.3">
      <c r="A351">
        <v>0</v>
      </c>
      <c r="B351">
        <v>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39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4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</row>
    <row r="352" spans="1:50" x14ac:dyDescent="0.3">
      <c r="A352">
        <v>11</v>
      </c>
      <c r="B352">
        <v>6</v>
      </c>
      <c r="C352">
        <v>0</v>
      </c>
      <c r="D352">
        <v>0</v>
      </c>
      <c r="E352">
        <v>8</v>
      </c>
      <c r="F352">
        <v>3</v>
      </c>
      <c r="G352">
        <v>2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8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313</v>
      </c>
      <c r="AG352">
        <v>0</v>
      </c>
      <c r="AH352">
        <v>0</v>
      </c>
      <c r="AI352">
        <v>0</v>
      </c>
      <c r="AJ352">
        <v>28</v>
      </c>
      <c r="AK352">
        <v>0</v>
      </c>
      <c r="AL352">
        <v>0</v>
      </c>
      <c r="AM352">
        <v>1</v>
      </c>
      <c r="AN352">
        <v>0</v>
      </c>
      <c r="AO352">
        <v>0</v>
      </c>
      <c r="AP352">
        <v>0</v>
      </c>
      <c r="AQ352">
        <v>2</v>
      </c>
      <c r="AR352">
        <v>10</v>
      </c>
      <c r="AS352">
        <v>0</v>
      </c>
      <c r="AT352">
        <v>0</v>
      </c>
      <c r="AU352">
        <v>0</v>
      </c>
      <c r="AV352">
        <v>0</v>
      </c>
      <c r="AW352">
        <v>14</v>
      </c>
      <c r="AX352">
        <v>0</v>
      </c>
    </row>
    <row r="353" spans="1:50" x14ac:dyDescent="0.3">
      <c r="A353">
        <v>2</v>
      </c>
      <c r="B353">
        <v>21</v>
      </c>
      <c r="C353">
        <v>11</v>
      </c>
      <c r="D353">
        <v>15</v>
      </c>
      <c r="E353">
        <v>19</v>
      </c>
      <c r="F353">
        <v>4</v>
      </c>
      <c r="G353">
        <v>35</v>
      </c>
      <c r="H353">
        <v>0</v>
      </c>
      <c r="I353">
        <v>5</v>
      </c>
      <c r="J353">
        <v>26</v>
      </c>
      <c r="K353">
        <v>4</v>
      </c>
      <c r="L353">
        <v>2</v>
      </c>
      <c r="M353">
        <v>17</v>
      </c>
      <c r="N353">
        <v>2</v>
      </c>
      <c r="O353">
        <v>18</v>
      </c>
      <c r="P353">
        <v>6</v>
      </c>
      <c r="Q353">
        <v>2</v>
      </c>
      <c r="R353">
        <v>11</v>
      </c>
      <c r="S353">
        <v>12</v>
      </c>
      <c r="T353">
        <v>6</v>
      </c>
      <c r="U353">
        <v>45</v>
      </c>
      <c r="V353">
        <v>7</v>
      </c>
      <c r="W353">
        <v>1</v>
      </c>
      <c r="X353">
        <v>45</v>
      </c>
      <c r="Y353">
        <v>2</v>
      </c>
      <c r="Z353">
        <v>0</v>
      </c>
      <c r="AA353">
        <v>3</v>
      </c>
      <c r="AB353">
        <v>7</v>
      </c>
      <c r="AC353">
        <v>39</v>
      </c>
      <c r="AD353">
        <v>4</v>
      </c>
      <c r="AE353">
        <v>17</v>
      </c>
      <c r="AF353">
        <v>131</v>
      </c>
      <c r="AG353">
        <v>1</v>
      </c>
      <c r="AH353">
        <v>6</v>
      </c>
      <c r="AI353">
        <v>42</v>
      </c>
      <c r="AJ353">
        <v>67</v>
      </c>
      <c r="AK353">
        <v>27</v>
      </c>
      <c r="AL353">
        <v>13</v>
      </c>
      <c r="AM353">
        <v>37</v>
      </c>
      <c r="AN353">
        <v>45</v>
      </c>
      <c r="AO353">
        <v>7</v>
      </c>
      <c r="AP353">
        <v>4</v>
      </c>
      <c r="AQ353">
        <v>221</v>
      </c>
      <c r="AR353">
        <v>17</v>
      </c>
      <c r="AS353">
        <v>2</v>
      </c>
      <c r="AT353">
        <v>0</v>
      </c>
      <c r="AU353">
        <v>3</v>
      </c>
      <c r="AV353">
        <v>0</v>
      </c>
      <c r="AW353">
        <v>14</v>
      </c>
      <c r="AX353">
        <v>23</v>
      </c>
    </row>
    <row r="354" spans="1:50" x14ac:dyDescent="0.3">
      <c r="A354">
        <v>0</v>
      </c>
      <c r="B354">
        <v>5</v>
      </c>
      <c r="C354">
        <v>2</v>
      </c>
      <c r="D354">
        <v>0</v>
      </c>
      <c r="E354">
        <v>6</v>
      </c>
      <c r="F354">
        <v>1</v>
      </c>
      <c r="G354">
        <v>2</v>
      </c>
      <c r="H354">
        <v>512</v>
      </c>
      <c r="I354">
        <v>0</v>
      </c>
      <c r="J354">
        <v>2</v>
      </c>
      <c r="K354">
        <v>4</v>
      </c>
      <c r="L354">
        <v>12</v>
      </c>
      <c r="M354">
        <v>25</v>
      </c>
      <c r="N354">
        <v>0</v>
      </c>
      <c r="O354">
        <v>0</v>
      </c>
      <c r="P354">
        <v>5</v>
      </c>
      <c r="Q354">
        <v>0</v>
      </c>
      <c r="R354">
        <v>0</v>
      </c>
      <c r="S354">
        <v>1</v>
      </c>
      <c r="T354">
        <v>1</v>
      </c>
      <c r="U354">
        <v>2</v>
      </c>
      <c r="V354">
        <v>6</v>
      </c>
      <c r="W354">
        <v>0</v>
      </c>
      <c r="X354">
        <v>6</v>
      </c>
      <c r="Y354">
        <v>0</v>
      </c>
      <c r="Z354">
        <v>0</v>
      </c>
      <c r="AA354">
        <v>0</v>
      </c>
      <c r="AB354">
        <v>0</v>
      </c>
      <c r="AC354">
        <v>4</v>
      </c>
      <c r="AD354">
        <v>0</v>
      </c>
      <c r="AE354">
        <v>1</v>
      </c>
      <c r="AF354">
        <v>1</v>
      </c>
      <c r="AG354">
        <v>1</v>
      </c>
      <c r="AH354">
        <v>0</v>
      </c>
      <c r="AI354">
        <v>29</v>
      </c>
      <c r="AJ354">
        <v>6</v>
      </c>
      <c r="AK354">
        <v>12</v>
      </c>
      <c r="AL354">
        <v>6</v>
      </c>
      <c r="AM354">
        <v>1</v>
      </c>
      <c r="AN354">
        <v>14</v>
      </c>
      <c r="AO354">
        <v>128</v>
      </c>
      <c r="AP354">
        <v>2</v>
      </c>
      <c r="AQ354">
        <v>9</v>
      </c>
      <c r="AR354">
        <v>1</v>
      </c>
      <c r="AS354">
        <v>2</v>
      </c>
      <c r="AT354">
        <v>0</v>
      </c>
      <c r="AU354">
        <v>0</v>
      </c>
      <c r="AV354">
        <v>1</v>
      </c>
      <c r="AW354">
        <v>4</v>
      </c>
      <c r="AX354">
        <v>11</v>
      </c>
    </row>
    <row r="355" spans="1:50" x14ac:dyDescent="0.3">
      <c r="A355">
        <v>1</v>
      </c>
      <c r="B355">
        <v>0</v>
      </c>
      <c r="C355">
        <v>5</v>
      </c>
      <c r="D355">
        <v>0</v>
      </c>
      <c r="E355">
        <v>9</v>
      </c>
      <c r="F355">
        <v>11</v>
      </c>
      <c r="G355">
        <v>13</v>
      </c>
      <c r="H355">
        <v>75</v>
      </c>
      <c r="I355">
        <v>0</v>
      </c>
      <c r="J355">
        <v>7</v>
      </c>
      <c r="K355">
        <v>0</v>
      </c>
      <c r="L355">
        <v>12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3</v>
      </c>
      <c r="V355">
        <v>17</v>
      </c>
      <c r="W355">
        <v>0</v>
      </c>
      <c r="X355">
        <v>0</v>
      </c>
      <c r="Y355">
        <v>0</v>
      </c>
      <c r="Z355">
        <v>0</v>
      </c>
      <c r="AA355">
        <v>2</v>
      </c>
      <c r="AB355">
        <v>0</v>
      </c>
      <c r="AC355">
        <v>22</v>
      </c>
      <c r="AD355">
        <v>0</v>
      </c>
      <c r="AE355">
        <v>0</v>
      </c>
      <c r="AF355">
        <v>9</v>
      </c>
      <c r="AG355">
        <v>0</v>
      </c>
      <c r="AH355">
        <v>0</v>
      </c>
      <c r="AI355">
        <v>0</v>
      </c>
      <c r="AJ355">
        <v>3</v>
      </c>
      <c r="AK355">
        <v>18</v>
      </c>
      <c r="AL355">
        <v>10</v>
      </c>
      <c r="AM355">
        <v>3</v>
      </c>
      <c r="AN355">
        <v>31</v>
      </c>
      <c r="AO355">
        <v>54</v>
      </c>
      <c r="AP355">
        <v>0</v>
      </c>
      <c r="AQ355">
        <v>1</v>
      </c>
      <c r="AR355">
        <v>11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5</v>
      </c>
    </row>
    <row r="356" spans="1:50" x14ac:dyDescent="0.3">
      <c r="A356">
        <v>0</v>
      </c>
      <c r="B356">
        <v>0</v>
      </c>
      <c r="C356">
        <v>7</v>
      </c>
      <c r="D356">
        <v>1</v>
      </c>
      <c r="E356">
        <v>0</v>
      </c>
      <c r="F356">
        <v>0</v>
      </c>
      <c r="G356">
        <v>0</v>
      </c>
      <c r="H356">
        <v>185</v>
      </c>
      <c r="I356">
        <v>1</v>
      </c>
      <c r="J356">
        <v>5</v>
      </c>
      <c r="K356">
        <v>0</v>
      </c>
      <c r="L356">
        <v>7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4</v>
      </c>
      <c r="AD356">
        <v>0</v>
      </c>
      <c r="AE356">
        <v>4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11</v>
      </c>
      <c r="AL356">
        <v>65</v>
      </c>
      <c r="AM356">
        <v>0</v>
      </c>
      <c r="AN356">
        <v>5</v>
      </c>
      <c r="AO356">
        <v>33</v>
      </c>
      <c r="AP356">
        <v>0</v>
      </c>
      <c r="AQ356">
        <v>31</v>
      </c>
      <c r="AR356">
        <v>0</v>
      </c>
      <c r="AS356">
        <v>1</v>
      </c>
      <c r="AT356">
        <v>0</v>
      </c>
      <c r="AU356">
        <v>0</v>
      </c>
      <c r="AV356">
        <v>0</v>
      </c>
      <c r="AW356">
        <v>0</v>
      </c>
      <c r="AX356">
        <v>5</v>
      </c>
    </row>
    <row r="357" spans="1:50" x14ac:dyDescent="0.3">
      <c r="A357">
        <v>0</v>
      </c>
      <c r="B357">
        <v>0</v>
      </c>
      <c r="C357">
        <v>0</v>
      </c>
      <c r="D357">
        <v>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3</v>
      </c>
      <c r="AA357">
        <v>0</v>
      </c>
      <c r="AB357">
        <v>3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14</v>
      </c>
      <c r="AL357">
        <v>0</v>
      </c>
      <c r="AM357">
        <v>0</v>
      </c>
      <c r="AN357">
        <v>0</v>
      </c>
      <c r="AO357">
        <v>1</v>
      </c>
      <c r="AP357">
        <v>1</v>
      </c>
      <c r="AQ357">
        <v>2</v>
      </c>
      <c r="AR357">
        <v>0</v>
      </c>
      <c r="AS357">
        <v>2</v>
      </c>
      <c r="AT357">
        <v>0</v>
      </c>
      <c r="AU357">
        <v>0</v>
      </c>
      <c r="AV357">
        <v>0</v>
      </c>
      <c r="AW357">
        <v>0</v>
      </c>
      <c r="AX357">
        <v>7</v>
      </c>
    </row>
    <row r="358" spans="1:50" x14ac:dyDescent="0.3">
      <c r="A358">
        <v>0</v>
      </c>
      <c r="B358">
        <v>0</v>
      </c>
      <c r="C358">
        <v>0</v>
      </c>
      <c r="D358">
        <v>78</v>
      </c>
      <c r="E358">
        <v>0</v>
      </c>
      <c r="F358">
        <v>0</v>
      </c>
      <c r="G358">
        <v>0</v>
      </c>
      <c r="H358">
        <v>0</v>
      </c>
      <c r="I358">
        <v>28</v>
      </c>
      <c r="J358">
        <v>67</v>
      </c>
      <c r="K358">
        <v>1</v>
      </c>
      <c r="L358">
        <v>0</v>
      </c>
      <c r="M358">
        <v>0</v>
      </c>
      <c r="N358">
        <v>11</v>
      </c>
      <c r="O358">
        <v>16</v>
      </c>
      <c r="P358">
        <v>9</v>
      </c>
      <c r="Q358">
        <v>11</v>
      </c>
      <c r="R358">
        <v>2</v>
      </c>
      <c r="S358">
        <v>44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11</v>
      </c>
      <c r="Z358">
        <v>18</v>
      </c>
      <c r="AA358">
        <v>0</v>
      </c>
      <c r="AB358">
        <v>13</v>
      </c>
      <c r="AC358">
        <v>0</v>
      </c>
      <c r="AD358">
        <v>2</v>
      </c>
      <c r="AE358">
        <v>230</v>
      </c>
      <c r="AF358">
        <v>0</v>
      </c>
      <c r="AG358">
        <v>2</v>
      </c>
      <c r="AH358">
        <v>6</v>
      </c>
      <c r="AI358">
        <v>3</v>
      </c>
      <c r="AJ358">
        <v>0</v>
      </c>
      <c r="AK358">
        <v>3</v>
      </c>
      <c r="AL358">
        <v>27</v>
      </c>
      <c r="AM358">
        <v>0</v>
      </c>
      <c r="AN358">
        <v>0</v>
      </c>
      <c r="AO358">
        <v>0</v>
      </c>
      <c r="AP358">
        <v>1</v>
      </c>
      <c r="AQ358">
        <v>0</v>
      </c>
      <c r="AR358">
        <v>0</v>
      </c>
      <c r="AS358">
        <v>64</v>
      </c>
      <c r="AT358">
        <v>4</v>
      </c>
      <c r="AU358">
        <v>9</v>
      </c>
      <c r="AV358">
        <v>34</v>
      </c>
      <c r="AW358">
        <v>0</v>
      </c>
      <c r="AX358">
        <v>292</v>
      </c>
    </row>
    <row r="359" spans="1:50" x14ac:dyDescent="0.3">
      <c r="A359">
        <v>0</v>
      </c>
      <c r="B359">
        <v>0</v>
      </c>
      <c r="C359">
        <v>0</v>
      </c>
      <c r="D359">
        <v>87</v>
      </c>
      <c r="E359">
        <v>0</v>
      </c>
      <c r="F359">
        <v>0</v>
      </c>
      <c r="G359">
        <v>0</v>
      </c>
      <c r="H359">
        <v>0</v>
      </c>
      <c r="I359">
        <v>99</v>
      </c>
      <c r="J359">
        <v>63</v>
      </c>
      <c r="K359">
        <v>0</v>
      </c>
      <c r="L359">
        <v>0</v>
      </c>
      <c r="M359">
        <v>0</v>
      </c>
      <c r="N359">
        <v>0</v>
      </c>
      <c r="O359">
        <v>87</v>
      </c>
      <c r="P359">
        <v>0</v>
      </c>
      <c r="Q359">
        <v>23</v>
      </c>
      <c r="R359">
        <v>93</v>
      </c>
      <c r="S359">
        <v>113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346</v>
      </c>
      <c r="AF359">
        <v>0</v>
      </c>
      <c r="AG359">
        <v>55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25</v>
      </c>
      <c r="AT359">
        <v>12</v>
      </c>
      <c r="AU359">
        <v>0</v>
      </c>
      <c r="AV359">
        <v>0</v>
      </c>
      <c r="AW359">
        <v>0</v>
      </c>
      <c r="AX359">
        <v>386</v>
      </c>
    </row>
    <row r="360" spans="1:50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27</v>
      </c>
      <c r="N360">
        <v>0</v>
      </c>
      <c r="O360">
        <v>0</v>
      </c>
      <c r="P360">
        <v>0</v>
      </c>
      <c r="Q360">
        <v>0</v>
      </c>
      <c r="R360">
        <v>3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0</v>
      </c>
      <c r="AF360">
        <v>9</v>
      </c>
      <c r="AG360">
        <v>0</v>
      </c>
      <c r="AH360">
        <v>0</v>
      </c>
      <c r="AI360">
        <v>0</v>
      </c>
      <c r="AJ360">
        <v>0</v>
      </c>
      <c r="AK360">
        <v>2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1</v>
      </c>
    </row>
    <row r="361" spans="1:50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3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</v>
      </c>
      <c r="AF361">
        <v>0</v>
      </c>
      <c r="AG361">
        <v>0</v>
      </c>
      <c r="AH361">
        <v>0</v>
      </c>
      <c r="AI361">
        <v>325</v>
      </c>
      <c r="AJ361">
        <v>0</v>
      </c>
      <c r="AK361">
        <v>6</v>
      </c>
      <c r="AL361">
        <v>0</v>
      </c>
      <c r="AM361">
        <v>0</v>
      </c>
      <c r="AN361">
        <v>0</v>
      </c>
      <c r="AO361">
        <v>116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2</v>
      </c>
    </row>
    <row r="362" spans="1:50" x14ac:dyDescent="0.3">
      <c r="A362">
        <v>1</v>
      </c>
      <c r="B362">
        <v>2</v>
      </c>
      <c r="C362">
        <v>3</v>
      </c>
      <c r="D362">
        <v>12</v>
      </c>
      <c r="E362">
        <v>4</v>
      </c>
      <c r="F362">
        <v>5</v>
      </c>
      <c r="G362">
        <v>30</v>
      </c>
      <c r="H362">
        <v>0</v>
      </c>
      <c r="I362">
        <v>0</v>
      </c>
      <c r="J362">
        <v>25</v>
      </c>
      <c r="K362">
        <v>12</v>
      </c>
      <c r="L362">
        <v>0</v>
      </c>
      <c r="M362">
        <v>6</v>
      </c>
      <c r="N362">
        <v>2</v>
      </c>
      <c r="O362">
        <v>6</v>
      </c>
      <c r="P362">
        <v>1</v>
      </c>
      <c r="Q362">
        <v>1</v>
      </c>
      <c r="R362">
        <v>7</v>
      </c>
      <c r="S362">
        <v>4</v>
      </c>
      <c r="T362">
        <v>1</v>
      </c>
      <c r="U362">
        <v>9</v>
      </c>
      <c r="V362">
        <v>0</v>
      </c>
      <c r="W362">
        <v>1</v>
      </c>
      <c r="X362">
        <v>6</v>
      </c>
      <c r="Y362">
        <v>0</v>
      </c>
      <c r="Z362">
        <v>0</v>
      </c>
      <c r="AA362">
        <v>0</v>
      </c>
      <c r="AB362">
        <v>1</v>
      </c>
      <c r="AC362">
        <v>33</v>
      </c>
      <c r="AD362">
        <v>0</v>
      </c>
      <c r="AE362">
        <v>21</v>
      </c>
      <c r="AF362">
        <v>190</v>
      </c>
      <c r="AG362">
        <v>3</v>
      </c>
      <c r="AH362">
        <v>6</v>
      </c>
      <c r="AI362">
        <v>58</v>
      </c>
      <c r="AJ362">
        <v>17</v>
      </c>
      <c r="AK362">
        <v>17</v>
      </c>
      <c r="AL362">
        <v>0</v>
      </c>
      <c r="AM362">
        <v>2</v>
      </c>
      <c r="AN362">
        <v>5</v>
      </c>
      <c r="AO362">
        <v>1</v>
      </c>
      <c r="AP362">
        <v>7</v>
      </c>
      <c r="AQ362">
        <v>14</v>
      </c>
      <c r="AR362">
        <v>9</v>
      </c>
      <c r="AS362">
        <v>4</v>
      </c>
      <c r="AT362">
        <v>0</v>
      </c>
      <c r="AU362">
        <v>1</v>
      </c>
      <c r="AV362">
        <v>3</v>
      </c>
      <c r="AW362">
        <v>5</v>
      </c>
      <c r="AX362">
        <v>25</v>
      </c>
    </row>
    <row r="363" spans="1:50" x14ac:dyDescent="0.3">
      <c r="A363">
        <v>0</v>
      </c>
      <c r="B363">
        <v>2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128</v>
      </c>
      <c r="N363">
        <v>0</v>
      </c>
      <c r="O363">
        <v>5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2</v>
      </c>
      <c r="AT363">
        <v>0</v>
      </c>
      <c r="AU363">
        <v>0</v>
      </c>
      <c r="AV363">
        <v>0</v>
      </c>
      <c r="AW363">
        <v>9</v>
      </c>
      <c r="AX363">
        <v>0</v>
      </c>
    </row>
    <row r="364" spans="1:50" x14ac:dyDescent="0.3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149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3">
      <c r="A365">
        <v>4</v>
      </c>
      <c r="B365">
        <v>2</v>
      </c>
      <c r="C365">
        <v>4</v>
      </c>
      <c r="D365">
        <v>8</v>
      </c>
      <c r="E365">
        <v>5</v>
      </c>
      <c r="F365">
        <v>4</v>
      </c>
      <c r="G365">
        <v>8</v>
      </c>
      <c r="H365">
        <v>8</v>
      </c>
      <c r="I365">
        <v>4</v>
      </c>
      <c r="J365">
        <v>14</v>
      </c>
      <c r="K365">
        <v>11</v>
      </c>
      <c r="L365">
        <v>3</v>
      </c>
      <c r="M365">
        <v>3</v>
      </c>
      <c r="N365">
        <v>1</v>
      </c>
      <c r="O365">
        <v>1</v>
      </c>
      <c r="P365">
        <v>16</v>
      </c>
      <c r="Q365">
        <v>0</v>
      </c>
      <c r="R365">
        <v>1</v>
      </c>
      <c r="S365">
        <v>2</v>
      </c>
      <c r="T365">
        <v>3</v>
      </c>
      <c r="U365">
        <v>4</v>
      </c>
      <c r="V365">
        <v>6</v>
      </c>
      <c r="W365">
        <v>1</v>
      </c>
      <c r="X365">
        <v>18</v>
      </c>
      <c r="Y365">
        <v>0</v>
      </c>
      <c r="Z365">
        <v>3</v>
      </c>
      <c r="AA365">
        <v>0</v>
      </c>
      <c r="AB365">
        <v>14</v>
      </c>
      <c r="AC365">
        <v>8</v>
      </c>
      <c r="AD365">
        <v>1</v>
      </c>
      <c r="AE365">
        <v>4</v>
      </c>
      <c r="AF365">
        <v>13</v>
      </c>
      <c r="AG365">
        <v>1</v>
      </c>
      <c r="AH365">
        <v>1</v>
      </c>
      <c r="AI365">
        <v>63</v>
      </c>
      <c r="AJ365">
        <v>22</v>
      </c>
      <c r="AK365">
        <v>26</v>
      </c>
      <c r="AL365">
        <v>16</v>
      </c>
      <c r="AM365">
        <v>1</v>
      </c>
      <c r="AN365">
        <v>27</v>
      </c>
      <c r="AO365">
        <v>72</v>
      </c>
      <c r="AP365">
        <v>23</v>
      </c>
      <c r="AQ365">
        <v>93</v>
      </c>
      <c r="AR365">
        <v>3</v>
      </c>
      <c r="AS365">
        <v>2</v>
      </c>
      <c r="AT365">
        <v>1</v>
      </c>
      <c r="AU365">
        <v>1</v>
      </c>
      <c r="AV365">
        <v>73</v>
      </c>
      <c r="AW365">
        <v>3</v>
      </c>
      <c r="AX365">
        <v>54</v>
      </c>
    </row>
    <row r="366" spans="1:50" x14ac:dyDescent="0.3">
      <c r="A366">
        <v>0</v>
      </c>
      <c r="B366">
        <v>1</v>
      </c>
      <c r="C366">
        <v>5</v>
      </c>
      <c r="D366">
        <v>13</v>
      </c>
      <c r="E366">
        <v>6</v>
      </c>
      <c r="F366">
        <v>0</v>
      </c>
      <c r="G366">
        <v>1</v>
      </c>
      <c r="H366">
        <v>7</v>
      </c>
      <c r="I366">
        <v>1</v>
      </c>
      <c r="J366">
        <v>14</v>
      </c>
      <c r="K366">
        <v>4</v>
      </c>
      <c r="L366">
        <v>1</v>
      </c>
      <c r="M366">
        <v>16</v>
      </c>
      <c r="N366">
        <v>11</v>
      </c>
      <c r="O366">
        <v>1</v>
      </c>
      <c r="P366">
        <v>12</v>
      </c>
      <c r="Q366">
        <v>4</v>
      </c>
      <c r="R366">
        <v>3</v>
      </c>
      <c r="S366">
        <v>16</v>
      </c>
      <c r="T366">
        <v>1</v>
      </c>
      <c r="U366">
        <v>1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13</v>
      </c>
      <c r="AC366">
        <v>4</v>
      </c>
      <c r="AD366">
        <v>1</v>
      </c>
      <c r="AE366">
        <v>15</v>
      </c>
      <c r="AF366">
        <v>0</v>
      </c>
      <c r="AG366">
        <v>1</v>
      </c>
      <c r="AH366">
        <v>1</v>
      </c>
      <c r="AI366">
        <v>45</v>
      </c>
      <c r="AJ366">
        <v>3</v>
      </c>
      <c r="AK366">
        <v>17</v>
      </c>
      <c r="AL366">
        <v>3</v>
      </c>
      <c r="AM366">
        <v>1</v>
      </c>
      <c r="AN366">
        <v>7</v>
      </c>
      <c r="AO366">
        <v>60</v>
      </c>
      <c r="AP366">
        <v>3</v>
      </c>
      <c r="AQ366">
        <v>14</v>
      </c>
      <c r="AR366">
        <v>0</v>
      </c>
      <c r="AS366">
        <v>8</v>
      </c>
      <c r="AT366">
        <v>0</v>
      </c>
      <c r="AU366">
        <v>3</v>
      </c>
      <c r="AV366">
        <v>34</v>
      </c>
      <c r="AW366">
        <v>3</v>
      </c>
      <c r="AX366">
        <v>49</v>
      </c>
    </row>
    <row r="367" spans="1:50" x14ac:dyDescent="0.3">
      <c r="A367">
        <v>14</v>
      </c>
      <c r="B367">
        <v>55</v>
      </c>
      <c r="C367">
        <v>3</v>
      </c>
      <c r="D367">
        <v>4</v>
      </c>
      <c r="E367">
        <v>26</v>
      </c>
      <c r="F367">
        <v>32</v>
      </c>
      <c r="G367">
        <v>35</v>
      </c>
      <c r="H367">
        <v>10</v>
      </c>
      <c r="I367">
        <v>0</v>
      </c>
      <c r="J367">
        <v>8</v>
      </c>
      <c r="K367">
        <v>3</v>
      </c>
      <c r="L367">
        <v>8</v>
      </c>
      <c r="M367">
        <v>29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6</v>
      </c>
      <c r="U367">
        <v>11</v>
      </c>
      <c r="V367">
        <v>17</v>
      </c>
      <c r="W367">
        <v>1</v>
      </c>
      <c r="X367">
        <v>2</v>
      </c>
      <c r="Y367">
        <v>0</v>
      </c>
      <c r="Z367">
        <v>0</v>
      </c>
      <c r="AA367">
        <v>5</v>
      </c>
      <c r="AB367">
        <v>0</v>
      </c>
      <c r="AC367">
        <v>12</v>
      </c>
      <c r="AD367">
        <v>0</v>
      </c>
      <c r="AE367">
        <v>0</v>
      </c>
      <c r="AF367">
        <v>51</v>
      </c>
      <c r="AG367">
        <v>1</v>
      </c>
      <c r="AH367">
        <v>0</v>
      </c>
      <c r="AI367">
        <v>3</v>
      </c>
      <c r="AJ367">
        <v>64</v>
      </c>
      <c r="AK367">
        <v>23</v>
      </c>
      <c r="AL367">
        <v>34</v>
      </c>
      <c r="AM367">
        <v>52</v>
      </c>
      <c r="AN367">
        <v>76</v>
      </c>
      <c r="AO367">
        <v>20</v>
      </c>
      <c r="AP367">
        <v>1</v>
      </c>
      <c r="AQ367">
        <v>108</v>
      </c>
      <c r="AR367">
        <v>35</v>
      </c>
      <c r="AS367">
        <v>3</v>
      </c>
      <c r="AT367">
        <v>0</v>
      </c>
      <c r="AU367">
        <v>0</v>
      </c>
      <c r="AV367">
        <v>0</v>
      </c>
      <c r="AW367">
        <v>21</v>
      </c>
      <c r="AX367">
        <v>6</v>
      </c>
    </row>
    <row r="368" spans="1:50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189</v>
      </c>
      <c r="I368">
        <v>0</v>
      </c>
      <c r="J368">
        <v>1</v>
      </c>
      <c r="K368">
        <v>1</v>
      </c>
      <c r="L368">
        <v>9</v>
      </c>
      <c r="M368">
        <v>0</v>
      </c>
      <c r="N368">
        <v>0</v>
      </c>
      <c r="O368">
        <v>0</v>
      </c>
      <c r="P368">
        <v>6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63</v>
      </c>
      <c r="AJ368">
        <v>0</v>
      </c>
      <c r="AK368">
        <v>8</v>
      </c>
      <c r="AL368">
        <v>5</v>
      </c>
      <c r="AM368">
        <v>0</v>
      </c>
      <c r="AN368">
        <v>17</v>
      </c>
      <c r="AO368">
        <v>46</v>
      </c>
      <c r="AP368">
        <v>0</v>
      </c>
      <c r="AQ368">
        <v>6</v>
      </c>
      <c r="AR368">
        <v>0</v>
      </c>
      <c r="AS368">
        <v>0</v>
      </c>
      <c r="AT368">
        <v>0</v>
      </c>
      <c r="AU368">
        <v>0</v>
      </c>
      <c r="AV368">
        <v>108</v>
      </c>
      <c r="AW368">
        <v>0</v>
      </c>
      <c r="AX368">
        <v>2</v>
      </c>
    </row>
    <row r="369" spans="1:50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85</v>
      </c>
      <c r="I369">
        <v>0</v>
      </c>
      <c r="J369">
        <v>0</v>
      </c>
      <c r="K369">
        <v>0</v>
      </c>
      <c r="L369">
        <v>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2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1</v>
      </c>
    </row>
    <row r="370" spans="1:50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219</v>
      </c>
      <c r="I370">
        <v>0</v>
      </c>
      <c r="J370">
        <v>0</v>
      </c>
      <c r="K370">
        <v>8</v>
      </c>
      <c r="L370">
        <v>20</v>
      </c>
      <c r="M370">
        <v>0</v>
      </c>
      <c r="N370">
        <v>0</v>
      </c>
      <c r="O370">
        <v>0</v>
      </c>
      <c r="P370">
        <v>6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2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87</v>
      </c>
      <c r="AJ370">
        <v>0</v>
      </c>
      <c r="AK370">
        <v>0</v>
      </c>
      <c r="AL370">
        <v>0</v>
      </c>
      <c r="AM370">
        <v>0</v>
      </c>
      <c r="AN370">
        <v>9</v>
      </c>
      <c r="AO370">
        <v>38</v>
      </c>
      <c r="AP370">
        <v>3</v>
      </c>
      <c r="AQ370">
        <v>1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3</v>
      </c>
    </row>
    <row r="371" spans="1:50" x14ac:dyDescent="0.3">
      <c r="A371">
        <v>1</v>
      </c>
      <c r="B371">
        <v>8</v>
      </c>
      <c r="C371">
        <v>9</v>
      </c>
      <c r="D371">
        <v>12</v>
      </c>
      <c r="E371">
        <v>3</v>
      </c>
      <c r="F371">
        <v>6</v>
      </c>
      <c r="G371">
        <v>9</v>
      </c>
      <c r="H371">
        <v>10</v>
      </c>
      <c r="I371">
        <v>0</v>
      </c>
      <c r="J371">
        <v>3</v>
      </c>
      <c r="K371">
        <v>7</v>
      </c>
      <c r="L371">
        <v>1</v>
      </c>
      <c r="M371">
        <v>9</v>
      </c>
      <c r="N371">
        <v>0</v>
      </c>
      <c r="O371">
        <v>1</v>
      </c>
      <c r="P371">
        <v>6</v>
      </c>
      <c r="Q371">
        <v>1</v>
      </c>
      <c r="R371">
        <v>1</v>
      </c>
      <c r="S371">
        <v>0</v>
      </c>
      <c r="T371">
        <v>0</v>
      </c>
      <c r="U371">
        <v>7</v>
      </c>
      <c r="V371">
        <v>6</v>
      </c>
      <c r="W371">
        <v>0</v>
      </c>
      <c r="X371">
        <v>15</v>
      </c>
      <c r="Y371">
        <v>0</v>
      </c>
      <c r="Z371">
        <v>0</v>
      </c>
      <c r="AA371">
        <v>1</v>
      </c>
      <c r="AB371">
        <v>2</v>
      </c>
      <c r="AC371">
        <v>19</v>
      </c>
      <c r="AD371">
        <v>0</v>
      </c>
      <c r="AE371">
        <v>16</v>
      </c>
      <c r="AF371">
        <v>6</v>
      </c>
      <c r="AG371">
        <v>0</v>
      </c>
      <c r="AH371">
        <v>0</v>
      </c>
      <c r="AI371">
        <v>14</v>
      </c>
      <c r="AJ371">
        <v>38</v>
      </c>
      <c r="AK371">
        <v>5</v>
      </c>
      <c r="AL371">
        <v>7</v>
      </c>
      <c r="AM371">
        <v>1</v>
      </c>
      <c r="AN371">
        <v>6</v>
      </c>
      <c r="AO371">
        <v>7</v>
      </c>
      <c r="AP371">
        <v>3</v>
      </c>
      <c r="AQ371">
        <v>33</v>
      </c>
      <c r="AR371">
        <v>0</v>
      </c>
      <c r="AS371">
        <v>4</v>
      </c>
      <c r="AT371">
        <v>0</v>
      </c>
      <c r="AU371">
        <v>0</v>
      </c>
      <c r="AV371">
        <v>6</v>
      </c>
      <c r="AW371">
        <v>4</v>
      </c>
      <c r="AX371">
        <v>24</v>
      </c>
    </row>
    <row r="372" spans="1:50" x14ac:dyDescent="0.3">
      <c r="A372">
        <v>1</v>
      </c>
      <c r="B372">
        <v>26</v>
      </c>
      <c r="C372">
        <v>8</v>
      </c>
      <c r="D372">
        <v>11</v>
      </c>
      <c r="E372">
        <v>10</v>
      </c>
      <c r="F372">
        <v>25</v>
      </c>
      <c r="G372">
        <v>12</v>
      </c>
      <c r="H372">
        <v>8</v>
      </c>
      <c r="I372">
        <v>7</v>
      </c>
      <c r="J372">
        <v>26</v>
      </c>
      <c r="K372">
        <v>19</v>
      </c>
      <c r="L372">
        <v>2</v>
      </c>
      <c r="M372">
        <v>18</v>
      </c>
      <c r="N372">
        <v>5</v>
      </c>
      <c r="O372">
        <v>0</v>
      </c>
      <c r="P372">
        <v>13</v>
      </c>
      <c r="Q372">
        <v>3</v>
      </c>
      <c r="R372">
        <v>4</v>
      </c>
      <c r="S372">
        <v>1</v>
      </c>
      <c r="T372">
        <v>2</v>
      </c>
      <c r="U372">
        <v>12</v>
      </c>
      <c r="V372">
        <v>2</v>
      </c>
      <c r="W372">
        <v>0</v>
      </c>
      <c r="X372">
        <v>37</v>
      </c>
      <c r="Y372">
        <v>1</v>
      </c>
      <c r="Z372">
        <v>10</v>
      </c>
      <c r="AA372">
        <v>1</v>
      </c>
      <c r="AB372">
        <v>15</v>
      </c>
      <c r="AC372">
        <v>25</v>
      </c>
      <c r="AD372">
        <v>3</v>
      </c>
      <c r="AE372">
        <v>24</v>
      </c>
      <c r="AF372">
        <v>4</v>
      </c>
      <c r="AG372">
        <v>1</v>
      </c>
      <c r="AH372">
        <v>4</v>
      </c>
      <c r="AI372">
        <v>85</v>
      </c>
      <c r="AJ372">
        <v>25</v>
      </c>
      <c r="AK372">
        <v>38</v>
      </c>
      <c r="AL372">
        <v>48</v>
      </c>
      <c r="AM372">
        <v>14</v>
      </c>
      <c r="AN372">
        <v>36</v>
      </c>
      <c r="AO372">
        <v>23</v>
      </c>
      <c r="AP372">
        <v>16</v>
      </c>
      <c r="AQ372">
        <v>101</v>
      </c>
      <c r="AR372">
        <v>6</v>
      </c>
      <c r="AS372">
        <v>11</v>
      </c>
      <c r="AT372">
        <v>1</v>
      </c>
      <c r="AU372">
        <v>5</v>
      </c>
      <c r="AV372">
        <v>99</v>
      </c>
      <c r="AW372">
        <v>10</v>
      </c>
      <c r="AX372">
        <v>52</v>
      </c>
    </row>
    <row r="373" spans="1:50" x14ac:dyDescent="0.3">
      <c r="A373">
        <v>0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2</v>
      </c>
      <c r="J373">
        <v>0</v>
      </c>
      <c r="K373">
        <v>3</v>
      </c>
      <c r="L373">
        <v>2</v>
      </c>
      <c r="M373">
        <v>0</v>
      </c>
      <c r="N373">
        <v>1</v>
      </c>
      <c r="O373">
        <v>0</v>
      </c>
      <c r="P373">
        <v>2</v>
      </c>
      <c r="Q373">
        <v>1</v>
      </c>
      <c r="R373">
        <v>1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8</v>
      </c>
      <c r="Y373">
        <v>1</v>
      </c>
      <c r="Z373">
        <v>1</v>
      </c>
      <c r="AA373">
        <v>0</v>
      </c>
      <c r="AB373">
        <v>0</v>
      </c>
      <c r="AC373">
        <v>18</v>
      </c>
      <c r="AD373">
        <v>1</v>
      </c>
      <c r="AE373">
        <v>25</v>
      </c>
      <c r="AF373">
        <v>0</v>
      </c>
      <c r="AG373">
        <v>1</v>
      </c>
      <c r="AH373">
        <v>0</v>
      </c>
      <c r="AI373">
        <v>14</v>
      </c>
      <c r="AJ373">
        <v>0</v>
      </c>
      <c r="AK373">
        <v>32</v>
      </c>
      <c r="AL373">
        <v>3</v>
      </c>
      <c r="AM373">
        <v>3</v>
      </c>
      <c r="AN373">
        <v>1</v>
      </c>
      <c r="AO373">
        <v>17</v>
      </c>
      <c r="AP373">
        <v>2</v>
      </c>
      <c r="AQ373">
        <v>34</v>
      </c>
      <c r="AR373">
        <v>0</v>
      </c>
      <c r="AS373">
        <v>15</v>
      </c>
      <c r="AT373">
        <v>1</v>
      </c>
      <c r="AU373">
        <v>0</v>
      </c>
      <c r="AV373">
        <v>387</v>
      </c>
      <c r="AW373">
        <v>15</v>
      </c>
      <c r="AX373">
        <v>8</v>
      </c>
    </row>
    <row r="374" spans="1:50" x14ac:dyDescent="0.3">
      <c r="A374">
        <v>3</v>
      </c>
      <c r="B374">
        <v>19</v>
      </c>
      <c r="C374">
        <v>4</v>
      </c>
      <c r="D374">
        <v>0</v>
      </c>
      <c r="E374">
        <v>6</v>
      </c>
      <c r="F374">
        <v>8</v>
      </c>
      <c r="G374">
        <v>9</v>
      </c>
      <c r="H374">
        <v>29</v>
      </c>
      <c r="I374">
        <v>1</v>
      </c>
      <c r="J374">
        <v>2</v>
      </c>
      <c r="K374">
        <v>3</v>
      </c>
      <c r="L374">
        <v>3</v>
      </c>
      <c r="M374">
        <v>5</v>
      </c>
      <c r="N374">
        <v>1</v>
      </c>
      <c r="O374">
        <v>1</v>
      </c>
      <c r="P374">
        <v>2</v>
      </c>
      <c r="Q374">
        <v>0</v>
      </c>
      <c r="R374">
        <v>0</v>
      </c>
      <c r="S374">
        <v>0</v>
      </c>
      <c r="T374">
        <v>1</v>
      </c>
      <c r="U374">
        <v>5</v>
      </c>
      <c r="V374">
        <v>3</v>
      </c>
      <c r="W374">
        <v>0</v>
      </c>
      <c r="X374">
        <v>10</v>
      </c>
      <c r="Y374">
        <v>3</v>
      </c>
      <c r="Z374">
        <v>6</v>
      </c>
      <c r="AA374">
        <v>0</v>
      </c>
      <c r="AB374">
        <v>4</v>
      </c>
      <c r="AC374">
        <v>4</v>
      </c>
      <c r="AD374">
        <v>0</v>
      </c>
      <c r="AE374">
        <v>2</v>
      </c>
      <c r="AF374">
        <v>2</v>
      </c>
      <c r="AG374">
        <v>1</v>
      </c>
      <c r="AH374">
        <v>0</v>
      </c>
      <c r="AI374">
        <v>32</v>
      </c>
      <c r="AJ374">
        <v>13</v>
      </c>
      <c r="AK374">
        <v>10</v>
      </c>
      <c r="AL374">
        <v>3</v>
      </c>
      <c r="AM374">
        <v>9</v>
      </c>
      <c r="AN374">
        <v>4</v>
      </c>
      <c r="AO374">
        <v>17</v>
      </c>
      <c r="AP374">
        <v>1</v>
      </c>
      <c r="AQ374">
        <v>56</v>
      </c>
      <c r="AR374">
        <v>4</v>
      </c>
      <c r="AS374">
        <v>2</v>
      </c>
      <c r="AT374">
        <v>1</v>
      </c>
      <c r="AU374">
        <v>0</v>
      </c>
      <c r="AV374">
        <v>145</v>
      </c>
      <c r="AW374">
        <v>3</v>
      </c>
      <c r="AX374">
        <v>25</v>
      </c>
    </row>
    <row r="375" spans="1:50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4</v>
      </c>
    </row>
    <row r="376" spans="1:50" x14ac:dyDescent="0.3">
      <c r="A376">
        <v>1</v>
      </c>
      <c r="B376">
        <v>1</v>
      </c>
      <c r="C376">
        <v>5</v>
      </c>
      <c r="D376">
        <v>0</v>
      </c>
      <c r="E376">
        <v>24</v>
      </c>
      <c r="F376">
        <v>4</v>
      </c>
      <c r="G376">
        <v>1</v>
      </c>
      <c r="H376">
        <v>246</v>
      </c>
      <c r="I376">
        <v>0</v>
      </c>
      <c r="J376">
        <v>2</v>
      </c>
      <c r="K376">
        <v>7</v>
      </c>
      <c r="L376">
        <v>13</v>
      </c>
      <c r="M376">
        <v>3</v>
      </c>
      <c r="N376">
        <v>0</v>
      </c>
      <c r="O376">
        <v>0</v>
      </c>
      <c r="P376">
        <v>19</v>
      </c>
      <c r="Q376">
        <v>2</v>
      </c>
      <c r="R376">
        <v>0</v>
      </c>
      <c r="S376">
        <v>2</v>
      </c>
      <c r="T376">
        <v>3</v>
      </c>
      <c r="U376">
        <v>1</v>
      </c>
      <c r="V376">
        <v>1</v>
      </c>
      <c r="W376">
        <v>0</v>
      </c>
      <c r="X376">
        <v>21</v>
      </c>
      <c r="Y376">
        <v>0</v>
      </c>
      <c r="Z376">
        <v>7</v>
      </c>
      <c r="AA376">
        <v>0</v>
      </c>
      <c r="AB376">
        <v>0</v>
      </c>
      <c r="AC376">
        <v>7</v>
      </c>
      <c r="AD376">
        <v>0</v>
      </c>
      <c r="AE376">
        <v>2</v>
      </c>
      <c r="AF376">
        <v>2</v>
      </c>
      <c r="AG376">
        <v>0</v>
      </c>
      <c r="AH376">
        <v>0</v>
      </c>
      <c r="AI376">
        <v>93</v>
      </c>
      <c r="AJ376">
        <v>7</v>
      </c>
      <c r="AK376">
        <v>22</v>
      </c>
      <c r="AL376">
        <v>4</v>
      </c>
      <c r="AM376">
        <v>1</v>
      </c>
      <c r="AN376">
        <v>11</v>
      </c>
      <c r="AO376">
        <v>500</v>
      </c>
      <c r="AP376">
        <v>4</v>
      </c>
      <c r="AQ376">
        <v>38</v>
      </c>
      <c r="AR376">
        <v>4</v>
      </c>
      <c r="AS376">
        <v>0</v>
      </c>
      <c r="AT376">
        <v>0</v>
      </c>
      <c r="AU376">
        <v>0</v>
      </c>
      <c r="AV376">
        <v>47</v>
      </c>
      <c r="AW376">
        <v>2</v>
      </c>
      <c r="AX376">
        <v>11</v>
      </c>
    </row>
    <row r="377" spans="1:50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4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3</v>
      </c>
      <c r="R379">
        <v>7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22</v>
      </c>
      <c r="AF379">
        <v>6</v>
      </c>
      <c r="AG379">
        <v>2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2</v>
      </c>
      <c r="AR379">
        <v>0</v>
      </c>
      <c r="AS379">
        <v>1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159</v>
      </c>
      <c r="I380">
        <v>0</v>
      </c>
      <c r="J380">
        <v>0</v>
      </c>
      <c r="K380">
        <v>0</v>
      </c>
      <c r="L380">
        <v>3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9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x14ac:dyDescent="0.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8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196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1</v>
      </c>
      <c r="AP381">
        <v>20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245</v>
      </c>
      <c r="AW381">
        <v>0</v>
      </c>
      <c r="AX381">
        <v>1</v>
      </c>
    </row>
    <row r="382" spans="1:50" x14ac:dyDescent="0.3">
      <c r="A382">
        <v>0</v>
      </c>
      <c r="B382">
        <v>0</v>
      </c>
      <c r="C382">
        <v>11</v>
      </c>
      <c r="D382">
        <v>0</v>
      </c>
      <c r="E382">
        <v>5</v>
      </c>
      <c r="F382">
        <v>8</v>
      </c>
      <c r="G382">
        <v>20</v>
      </c>
      <c r="H382">
        <v>82</v>
      </c>
      <c r="I382">
        <v>2</v>
      </c>
      <c r="J382">
        <v>4</v>
      </c>
      <c r="K382">
        <v>6</v>
      </c>
      <c r="L382">
        <v>3</v>
      </c>
      <c r="M382">
        <v>4</v>
      </c>
      <c r="N382">
        <v>1</v>
      </c>
      <c r="O382">
        <v>0</v>
      </c>
      <c r="P382">
        <v>17</v>
      </c>
      <c r="Q382">
        <v>1</v>
      </c>
      <c r="R382">
        <v>0</v>
      </c>
      <c r="S382">
        <v>3</v>
      </c>
      <c r="T382">
        <v>2</v>
      </c>
      <c r="U382">
        <v>41</v>
      </c>
      <c r="V382">
        <v>5</v>
      </c>
      <c r="W382">
        <v>1</v>
      </c>
      <c r="X382">
        <v>23</v>
      </c>
      <c r="Y382">
        <v>1</v>
      </c>
      <c r="Z382">
        <v>3</v>
      </c>
      <c r="AA382">
        <v>2</v>
      </c>
      <c r="AB382">
        <v>12</v>
      </c>
      <c r="AC382">
        <v>19</v>
      </c>
      <c r="AD382">
        <v>0</v>
      </c>
      <c r="AE382">
        <v>10</v>
      </c>
      <c r="AF382">
        <v>13</v>
      </c>
      <c r="AG382">
        <v>0</v>
      </c>
      <c r="AH382">
        <v>0</v>
      </c>
      <c r="AI382">
        <v>27</v>
      </c>
      <c r="AJ382">
        <v>50</v>
      </c>
      <c r="AK382">
        <v>28</v>
      </c>
      <c r="AL382">
        <v>19</v>
      </c>
      <c r="AM382">
        <v>2</v>
      </c>
      <c r="AN382">
        <v>14</v>
      </c>
      <c r="AO382">
        <v>44</v>
      </c>
      <c r="AP382">
        <v>23</v>
      </c>
      <c r="AQ382">
        <v>56</v>
      </c>
      <c r="AR382">
        <v>1</v>
      </c>
      <c r="AS382">
        <v>0</v>
      </c>
      <c r="AT382">
        <v>1</v>
      </c>
      <c r="AU382">
        <v>2</v>
      </c>
      <c r="AV382">
        <v>101</v>
      </c>
      <c r="AW382">
        <v>0</v>
      </c>
      <c r="AX382">
        <v>6</v>
      </c>
    </row>
    <row r="383" spans="1:50" x14ac:dyDescent="0.3">
      <c r="A383">
        <v>0</v>
      </c>
      <c r="B383">
        <v>0</v>
      </c>
      <c r="C383">
        <v>0</v>
      </c>
      <c r="D383">
        <v>5</v>
      </c>
      <c r="E383">
        <v>0</v>
      </c>
      <c r="F383">
        <v>0</v>
      </c>
      <c r="G383">
        <v>0</v>
      </c>
      <c r="H383">
        <v>1</v>
      </c>
      <c r="I383">
        <v>7</v>
      </c>
      <c r="J383">
        <v>29</v>
      </c>
      <c r="K383">
        <v>1</v>
      </c>
      <c r="L383">
        <v>0</v>
      </c>
      <c r="M383">
        <v>0</v>
      </c>
      <c r="N383">
        <v>13</v>
      </c>
      <c r="O383">
        <v>0</v>
      </c>
      <c r="P383">
        <v>4</v>
      </c>
      <c r="Q383">
        <v>3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1</v>
      </c>
      <c r="X383">
        <v>1</v>
      </c>
      <c r="Y383">
        <v>1</v>
      </c>
      <c r="Z383">
        <v>44</v>
      </c>
      <c r="AA383">
        <v>0</v>
      </c>
      <c r="AB383">
        <v>143</v>
      </c>
      <c r="AC383">
        <v>15</v>
      </c>
      <c r="AD383">
        <v>0</v>
      </c>
      <c r="AE383">
        <v>49</v>
      </c>
      <c r="AF383">
        <v>0</v>
      </c>
      <c r="AG383">
        <v>0</v>
      </c>
      <c r="AH383">
        <v>0</v>
      </c>
      <c r="AI383">
        <v>33</v>
      </c>
      <c r="AJ383">
        <v>0</v>
      </c>
      <c r="AK383">
        <v>27</v>
      </c>
      <c r="AL383">
        <v>15</v>
      </c>
      <c r="AM383">
        <v>0</v>
      </c>
      <c r="AN383">
        <v>0</v>
      </c>
      <c r="AO383">
        <v>86</v>
      </c>
      <c r="AP383">
        <v>4</v>
      </c>
      <c r="AQ383">
        <v>10</v>
      </c>
      <c r="AR383">
        <v>0</v>
      </c>
      <c r="AS383">
        <v>13</v>
      </c>
      <c r="AT383">
        <v>0</v>
      </c>
      <c r="AU383">
        <v>2</v>
      </c>
      <c r="AV383">
        <v>349</v>
      </c>
      <c r="AW383">
        <v>0</v>
      </c>
      <c r="AX383">
        <v>1047</v>
      </c>
    </row>
    <row r="384" spans="1:50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5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23</v>
      </c>
    </row>
    <row r="385" spans="1:50" x14ac:dyDescent="0.3">
      <c r="A385">
        <v>0</v>
      </c>
      <c r="B385">
        <v>8</v>
      </c>
      <c r="C385">
        <v>3</v>
      </c>
      <c r="D385">
        <v>2</v>
      </c>
      <c r="E385">
        <v>0</v>
      </c>
      <c r="F385">
        <v>2</v>
      </c>
      <c r="G385">
        <v>5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6</v>
      </c>
      <c r="N385">
        <v>2</v>
      </c>
      <c r="O385">
        <v>2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2</v>
      </c>
      <c r="V385">
        <v>1</v>
      </c>
      <c r="W385">
        <v>0</v>
      </c>
      <c r="X385">
        <v>2</v>
      </c>
      <c r="Y385">
        <v>0</v>
      </c>
      <c r="Z385">
        <v>0</v>
      </c>
      <c r="AA385">
        <v>0</v>
      </c>
      <c r="AB385">
        <v>1</v>
      </c>
      <c r="AC385">
        <v>34</v>
      </c>
      <c r="AD385">
        <v>0</v>
      </c>
      <c r="AE385">
        <v>9</v>
      </c>
      <c r="AF385">
        <v>0</v>
      </c>
      <c r="AG385">
        <v>0</v>
      </c>
      <c r="AH385">
        <v>1</v>
      </c>
      <c r="AI385">
        <v>13</v>
      </c>
      <c r="AJ385">
        <v>7</v>
      </c>
      <c r="AK385">
        <v>6</v>
      </c>
      <c r="AL385">
        <v>0</v>
      </c>
      <c r="AM385">
        <v>1</v>
      </c>
      <c r="AN385">
        <v>5</v>
      </c>
      <c r="AO385">
        <v>27</v>
      </c>
      <c r="AP385">
        <v>3</v>
      </c>
      <c r="AQ385">
        <v>67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2</v>
      </c>
    </row>
    <row r="386" spans="1:50" x14ac:dyDescent="0.3">
      <c r="A386">
        <v>2</v>
      </c>
      <c r="B386">
        <v>21</v>
      </c>
      <c r="C386">
        <v>9</v>
      </c>
      <c r="D386">
        <v>28</v>
      </c>
      <c r="E386">
        <v>17</v>
      </c>
      <c r="F386">
        <v>8</v>
      </c>
      <c r="G386">
        <v>76</v>
      </c>
      <c r="H386">
        <v>22</v>
      </c>
      <c r="I386">
        <v>14</v>
      </c>
      <c r="J386">
        <v>34</v>
      </c>
      <c r="K386">
        <v>6</v>
      </c>
      <c r="L386">
        <v>4</v>
      </c>
      <c r="M386">
        <v>13</v>
      </c>
      <c r="N386">
        <v>1</v>
      </c>
      <c r="O386">
        <v>22</v>
      </c>
      <c r="P386">
        <v>11</v>
      </c>
      <c r="Q386">
        <v>2</v>
      </c>
      <c r="R386">
        <v>7</v>
      </c>
      <c r="S386">
        <v>7</v>
      </c>
      <c r="T386">
        <v>11</v>
      </c>
      <c r="U386">
        <v>31</v>
      </c>
      <c r="V386">
        <v>8</v>
      </c>
      <c r="W386">
        <v>0</v>
      </c>
      <c r="X386">
        <v>46</v>
      </c>
      <c r="Y386">
        <v>0</v>
      </c>
      <c r="Z386">
        <v>3</v>
      </c>
      <c r="AA386">
        <v>5</v>
      </c>
      <c r="AB386">
        <v>2</v>
      </c>
      <c r="AC386">
        <v>25</v>
      </c>
      <c r="AD386">
        <v>2</v>
      </c>
      <c r="AE386">
        <v>34</v>
      </c>
      <c r="AF386">
        <v>34</v>
      </c>
      <c r="AG386">
        <v>7</v>
      </c>
      <c r="AH386">
        <v>1</v>
      </c>
      <c r="AI386">
        <v>21</v>
      </c>
      <c r="AJ386">
        <v>39</v>
      </c>
      <c r="AK386">
        <v>17</v>
      </c>
      <c r="AL386">
        <v>49</v>
      </c>
      <c r="AM386">
        <v>31</v>
      </c>
      <c r="AN386">
        <v>66</v>
      </c>
      <c r="AO386">
        <v>17</v>
      </c>
      <c r="AP386">
        <v>11</v>
      </c>
      <c r="AQ386">
        <v>219</v>
      </c>
      <c r="AR386">
        <v>22</v>
      </c>
      <c r="AS386">
        <v>14</v>
      </c>
      <c r="AT386">
        <v>8</v>
      </c>
      <c r="AU386">
        <v>3</v>
      </c>
      <c r="AV386">
        <v>8</v>
      </c>
      <c r="AW386">
        <v>10</v>
      </c>
      <c r="AX386">
        <v>56</v>
      </c>
    </row>
    <row r="387" spans="1:50" x14ac:dyDescent="0.3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31</v>
      </c>
      <c r="I387">
        <v>0</v>
      </c>
      <c r="J387">
        <v>1</v>
      </c>
      <c r="K387">
        <v>0</v>
      </c>
      <c r="L387">
        <v>2</v>
      </c>
      <c r="M387">
        <v>0</v>
      </c>
      <c r="N387">
        <v>0</v>
      </c>
      <c r="O387">
        <v>0</v>
      </c>
      <c r="P387">
        <v>3</v>
      </c>
      <c r="Q387">
        <v>0</v>
      </c>
      <c r="R387">
        <v>0</v>
      </c>
      <c r="S387">
        <v>0</v>
      </c>
      <c r="T387">
        <v>0</v>
      </c>
      <c r="U387">
        <v>2</v>
      </c>
      <c r="V387">
        <v>0</v>
      </c>
      <c r="W387">
        <v>0</v>
      </c>
      <c r="X387">
        <v>3</v>
      </c>
      <c r="Y387">
        <v>0</v>
      </c>
      <c r="Z387">
        <v>0</v>
      </c>
      <c r="AA387">
        <v>0</v>
      </c>
      <c r="AB387">
        <v>1</v>
      </c>
      <c r="AC387">
        <v>3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67</v>
      </c>
      <c r="AJ387">
        <v>0</v>
      </c>
      <c r="AK387">
        <v>3</v>
      </c>
      <c r="AL387">
        <v>7</v>
      </c>
      <c r="AM387">
        <v>0</v>
      </c>
      <c r="AN387">
        <v>6</v>
      </c>
      <c r="AO387">
        <v>166</v>
      </c>
      <c r="AP387">
        <v>2</v>
      </c>
      <c r="AQ387">
        <v>4</v>
      </c>
      <c r="AR387">
        <v>0</v>
      </c>
      <c r="AS387">
        <v>0</v>
      </c>
      <c r="AT387">
        <v>0</v>
      </c>
      <c r="AU387">
        <v>0</v>
      </c>
      <c r="AV387">
        <v>4</v>
      </c>
      <c r="AW387">
        <v>0</v>
      </c>
      <c r="AX387">
        <v>5</v>
      </c>
    </row>
    <row r="388" spans="1:50" x14ac:dyDescent="0.3">
      <c r="A388">
        <v>2</v>
      </c>
      <c r="B388">
        <v>0</v>
      </c>
      <c r="C388">
        <v>0</v>
      </c>
      <c r="D388">
        <v>0</v>
      </c>
      <c r="E388">
        <v>4</v>
      </c>
      <c r="F388">
        <v>1</v>
      </c>
      <c r="G388">
        <v>0</v>
      </c>
      <c r="H388">
        <v>0</v>
      </c>
      <c r="I388">
        <v>0</v>
      </c>
      <c r="J388">
        <v>9</v>
      </c>
      <c r="K388">
        <v>0</v>
      </c>
      <c r="L388">
        <v>0</v>
      </c>
      <c r="M388">
        <v>9</v>
      </c>
      <c r="N388">
        <v>7</v>
      </c>
      <c r="O388">
        <v>0</v>
      </c>
      <c r="P388">
        <v>0</v>
      </c>
      <c r="Q388">
        <v>0</v>
      </c>
      <c r="R388">
        <v>0</v>
      </c>
      <c r="S388">
        <v>2</v>
      </c>
      <c r="T388">
        <v>1</v>
      </c>
      <c r="U388">
        <v>0</v>
      </c>
      <c r="V388">
        <v>2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5</v>
      </c>
      <c r="AC388">
        <v>1</v>
      </c>
      <c r="AD388">
        <v>0</v>
      </c>
      <c r="AE388">
        <v>0</v>
      </c>
      <c r="AF388">
        <v>20</v>
      </c>
      <c r="AG388">
        <v>0</v>
      </c>
      <c r="AH388">
        <v>0</v>
      </c>
      <c r="AI388">
        <v>92</v>
      </c>
      <c r="AJ388">
        <v>36</v>
      </c>
      <c r="AK388">
        <v>3</v>
      </c>
      <c r="AL388">
        <v>13</v>
      </c>
      <c r="AM388">
        <v>0</v>
      </c>
      <c r="AN388">
        <v>11</v>
      </c>
      <c r="AO388">
        <v>20</v>
      </c>
      <c r="AP388">
        <v>10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45</v>
      </c>
      <c r="AW388">
        <v>0</v>
      </c>
      <c r="AX388">
        <v>46</v>
      </c>
    </row>
    <row r="389" spans="1:50" x14ac:dyDescent="0.3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3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1</v>
      </c>
    </row>
    <row r="390" spans="1:50" x14ac:dyDescent="0.3">
      <c r="A390">
        <v>7</v>
      </c>
      <c r="B390">
        <v>22</v>
      </c>
      <c r="C390">
        <v>14</v>
      </c>
      <c r="D390">
        <v>0</v>
      </c>
      <c r="E390">
        <v>19</v>
      </c>
      <c r="F390">
        <v>15</v>
      </c>
      <c r="G390">
        <v>4</v>
      </c>
      <c r="H390">
        <v>28</v>
      </c>
      <c r="I390">
        <v>8</v>
      </c>
      <c r="J390">
        <v>15</v>
      </c>
      <c r="K390">
        <v>29</v>
      </c>
      <c r="L390">
        <v>2</v>
      </c>
      <c r="M390">
        <v>59</v>
      </c>
      <c r="N390">
        <v>3</v>
      </c>
      <c r="O390">
        <v>0</v>
      </c>
      <c r="P390">
        <v>26</v>
      </c>
      <c r="Q390">
        <v>6</v>
      </c>
      <c r="R390">
        <v>0</v>
      </c>
      <c r="S390">
        <v>10</v>
      </c>
      <c r="T390">
        <v>6</v>
      </c>
      <c r="U390">
        <v>26</v>
      </c>
      <c r="V390">
        <v>5</v>
      </c>
      <c r="W390">
        <v>2</v>
      </c>
      <c r="X390">
        <v>64</v>
      </c>
      <c r="Y390">
        <v>3</v>
      </c>
      <c r="Z390">
        <v>20</v>
      </c>
      <c r="AA390">
        <v>2</v>
      </c>
      <c r="AB390">
        <v>13</v>
      </c>
      <c r="AC390">
        <v>27</v>
      </c>
      <c r="AD390">
        <v>3</v>
      </c>
      <c r="AE390">
        <v>35</v>
      </c>
      <c r="AF390">
        <v>11</v>
      </c>
      <c r="AG390">
        <v>1</v>
      </c>
      <c r="AH390">
        <v>3</v>
      </c>
      <c r="AI390">
        <v>78</v>
      </c>
      <c r="AJ390">
        <v>13</v>
      </c>
      <c r="AK390">
        <v>0</v>
      </c>
      <c r="AL390">
        <v>0</v>
      </c>
      <c r="AM390">
        <v>1</v>
      </c>
      <c r="AN390">
        <v>21</v>
      </c>
      <c r="AO390">
        <v>7</v>
      </c>
      <c r="AP390">
        <v>5</v>
      </c>
      <c r="AQ390">
        <v>90</v>
      </c>
      <c r="AR390">
        <v>20</v>
      </c>
      <c r="AS390">
        <v>0</v>
      </c>
      <c r="AT390">
        <v>0</v>
      </c>
      <c r="AU390">
        <v>2</v>
      </c>
      <c r="AV390">
        <v>235</v>
      </c>
      <c r="AW390">
        <v>46</v>
      </c>
      <c r="AX390">
        <v>14</v>
      </c>
    </row>
    <row r="391" spans="1:50" x14ac:dyDescent="0.3">
      <c r="A391">
        <v>5</v>
      </c>
      <c r="B391">
        <v>13</v>
      </c>
      <c r="C391">
        <v>0</v>
      </c>
      <c r="D391">
        <v>52</v>
      </c>
      <c r="E391">
        <v>5</v>
      </c>
      <c r="F391">
        <v>6</v>
      </c>
      <c r="G391">
        <v>23</v>
      </c>
      <c r="H391">
        <v>0</v>
      </c>
      <c r="I391">
        <v>10</v>
      </c>
      <c r="J391">
        <v>55</v>
      </c>
      <c r="K391">
        <v>0</v>
      </c>
      <c r="L391">
        <v>0</v>
      </c>
      <c r="M391">
        <v>51</v>
      </c>
      <c r="N391">
        <v>9</v>
      </c>
      <c r="O391">
        <v>7</v>
      </c>
      <c r="P391">
        <v>0</v>
      </c>
      <c r="Q391">
        <v>7</v>
      </c>
      <c r="R391">
        <v>9</v>
      </c>
      <c r="S391">
        <v>17</v>
      </c>
      <c r="T391">
        <v>0</v>
      </c>
      <c r="U391">
        <v>0</v>
      </c>
      <c r="V391">
        <v>0</v>
      </c>
      <c r="W391">
        <v>1</v>
      </c>
      <c r="X391">
        <v>26</v>
      </c>
      <c r="Y391">
        <v>3</v>
      </c>
      <c r="Z391">
        <v>0</v>
      </c>
      <c r="AA391">
        <v>0</v>
      </c>
      <c r="AB391">
        <v>2</v>
      </c>
      <c r="AC391">
        <v>17</v>
      </c>
      <c r="AD391">
        <v>4</v>
      </c>
      <c r="AE391">
        <v>113</v>
      </c>
      <c r="AF391">
        <v>15</v>
      </c>
      <c r="AG391">
        <v>11</v>
      </c>
      <c r="AH391">
        <v>19</v>
      </c>
      <c r="AI391">
        <v>2</v>
      </c>
      <c r="AJ391">
        <v>17</v>
      </c>
      <c r="AK391">
        <v>1</v>
      </c>
      <c r="AL391">
        <v>0</v>
      </c>
      <c r="AM391">
        <v>1</v>
      </c>
      <c r="AN391">
        <v>45</v>
      </c>
      <c r="AO391">
        <v>6</v>
      </c>
      <c r="AP391">
        <v>0</v>
      </c>
      <c r="AQ391">
        <v>0</v>
      </c>
      <c r="AR391">
        <v>3</v>
      </c>
      <c r="AS391">
        <v>36</v>
      </c>
      <c r="AT391">
        <v>7</v>
      </c>
      <c r="AU391">
        <v>1</v>
      </c>
      <c r="AV391">
        <v>5</v>
      </c>
      <c r="AW391">
        <v>11</v>
      </c>
      <c r="AX391">
        <v>249</v>
      </c>
    </row>
    <row r="392" spans="1:50" x14ac:dyDescent="0.3">
      <c r="A392">
        <v>1</v>
      </c>
      <c r="B392">
        <v>10</v>
      </c>
      <c r="C392">
        <v>5</v>
      </c>
      <c r="D392">
        <v>16</v>
      </c>
      <c r="E392">
        <v>5</v>
      </c>
      <c r="F392">
        <v>11</v>
      </c>
      <c r="G392">
        <v>59</v>
      </c>
      <c r="H392">
        <v>2</v>
      </c>
      <c r="I392">
        <v>24</v>
      </c>
      <c r="J392">
        <v>19</v>
      </c>
      <c r="K392">
        <v>9</v>
      </c>
      <c r="L392">
        <v>3</v>
      </c>
      <c r="M392">
        <v>7</v>
      </c>
      <c r="N392">
        <v>0</v>
      </c>
      <c r="O392">
        <v>12</v>
      </c>
      <c r="P392">
        <v>3</v>
      </c>
      <c r="Q392">
        <v>6</v>
      </c>
      <c r="R392">
        <v>18</v>
      </c>
      <c r="S392">
        <v>11</v>
      </c>
      <c r="T392">
        <v>1</v>
      </c>
      <c r="U392">
        <v>7</v>
      </c>
      <c r="V392">
        <v>2</v>
      </c>
      <c r="W392">
        <v>1</v>
      </c>
      <c r="X392">
        <v>23</v>
      </c>
      <c r="Y392">
        <v>0</v>
      </c>
      <c r="Z392">
        <v>5</v>
      </c>
      <c r="AA392">
        <v>0</v>
      </c>
      <c r="AB392">
        <v>0</v>
      </c>
      <c r="AC392">
        <v>8</v>
      </c>
      <c r="AD392">
        <v>0</v>
      </c>
      <c r="AE392">
        <v>31</v>
      </c>
      <c r="AF392">
        <v>61</v>
      </c>
      <c r="AG392">
        <v>12</v>
      </c>
      <c r="AH392">
        <v>1</v>
      </c>
      <c r="AI392">
        <v>7</v>
      </c>
      <c r="AJ392">
        <v>24</v>
      </c>
      <c r="AK392">
        <v>11</v>
      </c>
      <c r="AL392">
        <v>12</v>
      </c>
      <c r="AM392">
        <v>21</v>
      </c>
      <c r="AN392">
        <v>24</v>
      </c>
      <c r="AO392">
        <v>8</v>
      </c>
      <c r="AP392">
        <v>2</v>
      </c>
      <c r="AQ392">
        <v>93</v>
      </c>
      <c r="AR392">
        <v>4</v>
      </c>
      <c r="AS392">
        <v>19</v>
      </c>
      <c r="AT392">
        <v>10</v>
      </c>
      <c r="AU392">
        <v>0</v>
      </c>
      <c r="AV392">
        <v>9</v>
      </c>
      <c r="AW392">
        <v>7</v>
      </c>
      <c r="AX392">
        <v>67</v>
      </c>
    </row>
    <row r="393" spans="1:50" x14ac:dyDescent="0.3">
      <c r="A393">
        <v>0</v>
      </c>
      <c r="B393">
        <v>29</v>
      </c>
      <c r="C393">
        <v>11</v>
      </c>
      <c r="D393">
        <v>3</v>
      </c>
      <c r="E393">
        <v>7</v>
      </c>
      <c r="F393">
        <v>7</v>
      </c>
      <c r="G393">
        <v>73</v>
      </c>
      <c r="H393">
        <v>2</v>
      </c>
      <c r="I393">
        <v>3</v>
      </c>
      <c r="J393">
        <v>17</v>
      </c>
      <c r="K393">
        <v>10</v>
      </c>
      <c r="L393">
        <v>2</v>
      </c>
      <c r="M393">
        <v>3</v>
      </c>
      <c r="N393">
        <v>3</v>
      </c>
      <c r="O393">
        <v>3</v>
      </c>
      <c r="P393">
        <v>9</v>
      </c>
      <c r="Q393">
        <v>1</v>
      </c>
      <c r="R393">
        <v>0</v>
      </c>
      <c r="S393">
        <v>2</v>
      </c>
      <c r="T393">
        <v>3</v>
      </c>
      <c r="U393">
        <v>17</v>
      </c>
      <c r="V393">
        <v>1</v>
      </c>
      <c r="W393">
        <v>0</v>
      </c>
      <c r="X393">
        <v>29</v>
      </c>
      <c r="Y393">
        <v>1</v>
      </c>
      <c r="Z393">
        <v>6</v>
      </c>
      <c r="AA393">
        <v>0</v>
      </c>
      <c r="AB393">
        <v>2</v>
      </c>
      <c r="AC393">
        <v>23</v>
      </c>
      <c r="AD393">
        <v>1</v>
      </c>
      <c r="AE393">
        <v>13</v>
      </c>
      <c r="AF393">
        <v>23</v>
      </c>
      <c r="AG393">
        <v>3</v>
      </c>
      <c r="AH393">
        <v>0</v>
      </c>
      <c r="AI393">
        <v>23</v>
      </c>
      <c r="AJ393">
        <v>27</v>
      </c>
      <c r="AK393">
        <v>24</v>
      </c>
      <c r="AL393">
        <v>9</v>
      </c>
      <c r="AM393">
        <v>25</v>
      </c>
      <c r="AN393">
        <v>45</v>
      </c>
      <c r="AO393">
        <v>17</v>
      </c>
      <c r="AP393">
        <v>5</v>
      </c>
      <c r="AQ393">
        <v>163</v>
      </c>
      <c r="AR393">
        <v>9</v>
      </c>
      <c r="AS393">
        <v>5</v>
      </c>
      <c r="AT393">
        <v>0</v>
      </c>
      <c r="AU393">
        <v>2</v>
      </c>
      <c r="AV393">
        <v>9</v>
      </c>
      <c r="AW393">
        <v>7</v>
      </c>
      <c r="AX393">
        <v>27</v>
      </c>
    </row>
    <row r="394" spans="1:50" x14ac:dyDescent="0.3">
      <c r="A394">
        <v>15</v>
      </c>
      <c r="B394">
        <v>0</v>
      </c>
      <c r="C394">
        <v>0</v>
      </c>
      <c r="D394">
        <v>4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11</v>
      </c>
      <c r="K394">
        <v>2</v>
      </c>
      <c r="L394">
        <v>0</v>
      </c>
      <c r="M394">
        <v>0</v>
      </c>
      <c r="N394">
        <v>3</v>
      </c>
      <c r="O394">
        <v>0</v>
      </c>
      <c r="P394">
        <v>4</v>
      </c>
      <c r="Q394">
        <v>0</v>
      </c>
      <c r="R394">
        <v>1</v>
      </c>
      <c r="S394">
        <v>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13</v>
      </c>
      <c r="AC394">
        <v>2</v>
      </c>
      <c r="AD394">
        <v>1</v>
      </c>
      <c r="AE394">
        <v>75</v>
      </c>
      <c r="AF394">
        <v>0</v>
      </c>
      <c r="AG394">
        <v>0</v>
      </c>
      <c r="AH394">
        <v>8</v>
      </c>
      <c r="AI394">
        <v>74</v>
      </c>
      <c r="AJ394">
        <v>0</v>
      </c>
      <c r="AK394">
        <v>1</v>
      </c>
      <c r="AL394">
        <v>14</v>
      </c>
      <c r="AM394">
        <v>0</v>
      </c>
      <c r="AN394">
        <v>4</v>
      </c>
      <c r="AO394">
        <v>6</v>
      </c>
      <c r="AP394">
        <v>1</v>
      </c>
      <c r="AQ394">
        <v>1</v>
      </c>
      <c r="AR394">
        <v>0</v>
      </c>
      <c r="AS394">
        <v>0</v>
      </c>
      <c r="AT394">
        <v>0</v>
      </c>
      <c r="AU394">
        <v>1</v>
      </c>
      <c r="AV394">
        <v>24</v>
      </c>
      <c r="AW394">
        <v>7</v>
      </c>
      <c r="AX394">
        <v>21</v>
      </c>
    </row>
    <row r="395" spans="1:50" x14ac:dyDescent="0.3">
      <c r="A395">
        <v>12</v>
      </c>
      <c r="B395">
        <v>28</v>
      </c>
      <c r="C395">
        <v>25</v>
      </c>
      <c r="D395">
        <v>2</v>
      </c>
      <c r="E395">
        <v>13</v>
      </c>
      <c r="F395">
        <v>4</v>
      </c>
      <c r="G395">
        <v>62</v>
      </c>
      <c r="H395">
        <v>51</v>
      </c>
      <c r="I395">
        <v>1</v>
      </c>
      <c r="J395">
        <v>9</v>
      </c>
      <c r="K395">
        <v>19</v>
      </c>
      <c r="L395">
        <v>4</v>
      </c>
      <c r="M395">
        <v>20</v>
      </c>
      <c r="N395">
        <v>1</v>
      </c>
      <c r="O395">
        <v>0</v>
      </c>
      <c r="P395">
        <v>18</v>
      </c>
      <c r="Q395">
        <v>0</v>
      </c>
      <c r="R395">
        <v>0</v>
      </c>
      <c r="S395">
        <v>4</v>
      </c>
      <c r="T395">
        <v>3</v>
      </c>
      <c r="U395">
        <v>17</v>
      </c>
      <c r="V395">
        <v>7</v>
      </c>
      <c r="W395">
        <v>0</v>
      </c>
      <c r="X395">
        <v>20</v>
      </c>
      <c r="Y395">
        <v>0</v>
      </c>
      <c r="Z395">
        <v>3</v>
      </c>
      <c r="AA395">
        <v>5</v>
      </c>
      <c r="AB395">
        <v>4</v>
      </c>
      <c r="AC395">
        <v>40</v>
      </c>
      <c r="AD395">
        <v>0</v>
      </c>
      <c r="AE395">
        <v>17</v>
      </c>
      <c r="AF395">
        <v>26</v>
      </c>
      <c r="AG395">
        <v>6</v>
      </c>
      <c r="AH395">
        <v>0</v>
      </c>
      <c r="AI395">
        <v>249</v>
      </c>
      <c r="AJ395">
        <v>71</v>
      </c>
      <c r="AK395">
        <v>29</v>
      </c>
      <c r="AL395">
        <v>25</v>
      </c>
      <c r="AM395">
        <v>12</v>
      </c>
      <c r="AN395">
        <v>14</v>
      </c>
      <c r="AO395">
        <v>54</v>
      </c>
      <c r="AP395">
        <v>8</v>
      </c>
      <c r="AQ395">
        <v>95</v>
      </c>
      <c r="AR395">
        <v>11</v>
      </c>
      <c r="AS395">
        <v>4</v>
      </c>
      <c r="AT395">
        <v>0</v>
      </c>
      <c r="AU395">
        <v>0</v>
      </c>
      <c r="AV395">
        <v>3</v>
      </c>
      <c r="AW395">
        <v>16</v>
      </c>
      <c r="AX395">
        <v>10</v>
      </c>
    </row>
    <row r="396" spans="1:50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143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3">
      <c r="A397">
        <v>0</v>
      </c>
      <c r="B397">
        <v>26</v>
      </c>
      <c r="C397">
        <v>15</v>
      </c>
      <c r="D397">
        <v>0</v>
      </c>
      <c r="E397">
        <v>12</v>
      </c>
      <c r="F397">
        <v>11</v>
      </c>
      <c r="G397">
        <v>124</v>
      </c>
      <c r="H397">
        <v>27</v>
      </c>
      <c r="I397">
        <v>5</v>
      </c>
      <c r="J397">
        <v>14</v>
      </c>
      <c r="K397">
        <v>19</v>
      </c>
      <c r="L397">
        <v>1</v>
      </c>
      <c r="M397">
        <v>17</v>
      </c>
      <c r="N397">
        <v>0</v>
      </c>
      <c r="O397">
        <v>0</v>
      </c>
      <c r="P397">
        <v>6</v>
      </c>
      <c r="Q397">
        <v>2</v>
      </c>
      <c r="R397">
        <v>7</v>
      </c>
      <c r="S397">
        <v>17</v>
      </c>
      <c r="T397">
        <v>6</v>
      </c>
      <c r="U397">
        <v>27</v>
      </c>
      <c r="V397">
        <v>4</v>
      </c>
      <c r="W397">
        <v>1</v>
      </c>
      <c r="X397">
        <v>33</v>
      </c>
      <c r="Y397">
        <v>1</v>
      </c>
      <c r="Z397">
        <v>3</v>
      </c>
      <c r="AA397">
        <v>1</v>
      </c>
      <c r="AB397">
        <v>2</v>
      </c>
      <c r="AC397">
        <v>15</v>
      </c>
      <c r="AD397">
        <v>1</v>
      </c>
      <c r="AE397">
        <v>29</v>
      </c>
      <c r="AF397">
        <v>30</v>
      </c>
      <c r="AG397">
        <v>0</v>
      </c>
      <c r="AH397">
        <v>0</v>
      </c>
      <c r="AI397">
        <v>12</v>
      </c>
      <c r="AJ397">
        <v>20</v>
      </c>
      <c r="AK397">
        <v>15</v>
      </c>
      <c r="AL397">
        <v>8</v>
      </c>
      <c r="AM397">
        <v>29</v>
      </c>
      <c r="AN397">
        <v>32</v>
      </c>
      <c r="AO397">
        <v>7</v>
      </c>
      <c r="AP397">
        <v>3</v>
      </c>
      <c r="AQ397">
        <v>74</v>
      </c>
      <c r="AR397">
        <v>8</v>
      </c>
      <c r="AS397">
        <v>0</v>
      </c>
      <c r="AT397">
        <v>0</v>
      </c>
      <c r="AU397">
        <v>2</v>
      </c>
      <c r="AV397">
        <v>0</v>
      </c>
      <c r="AW397">
        <v>12</v>
      </c>
      <c r="AX397">
        <v>1</v>
      </c>
    </row>
    <row r="398" spans="1:50" x14ac:dyDescent="0.3">
      <c r="A398">
        <v>0</v>
      </c>
      <c r="B398">
        <v>0</v>
      </c>
      <c r="C398">
        <v>0</v>
      </c>
      <c r="D398">
        <v>8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63</v>
      </c>
      <c r="K398">
        <v>1</v>
      </c>
      <c r="L398">
        <v>0</v>
      </c>
      <c r="M398">
        <v>0</v>
      </c>
      <c r="N398">
        <v>16</v>
      </c>
      <c r="O398">
        <v>2</v>
      </c>
      <c r="P398">
        <v>3</v>
      </c>
      <c r="Q398">
        <v>5</v>
      </c>
      <c r="R398">
        <v>1</v>
      </c>
      <c r="S398">
        <v>18</v>
      </c>
      <c r="T398">
        <v>1</v>
      </c>
      <c r="U398">
        <v>0</v>
      </c>
      <c r="V398">
        <v>0</v>
      </c>
      <c r="W398">
        <v>1</v>
      </c>
      <c r="X398">
        <v>0</v>
      </c>
      <c r="Y398">
        <v>5</v>
      </c>
      <c r="Z398">
        <v>5</v>
      </c>
      <c r="AA398">
        <v>0</v>
      </c>
      <c r="AB398">
        <v>61</v>
      </c>
      <c r="AC398">
        <v>0</v>
      </c>
      <c r="AD398">
        <v>2</v>
      </c>
      <c r="AE398">
        <v>122</v>
      </c>
      <c r="AF398">
        <v>0</v>
      </c>
      <c r="AG398">
        <v>1</v>
      </c>
      <c r="AH398">
        <v>2</v>
      </c>
      <c r="AI398">
        <v>218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123</v>
      </c>
      <c r="AQ398">
        <v>2</v>
      </c>
      <c r="AR398">
        <v>0</v>
      </c>
      <c r="AS398">
        <v>85</v>
      </c>
      <c r="AT398">
        <v>2</v>
      </c>
      <c r="AU398">
        <v>4</v>
      </c>
      <c r="AV398">
        <v>1005</v>
      </c>
      <c r="AW398">
        <v>36</v>
      </c>
      <c r="AX398">
        <v>278</v>
      </c>
    </row>
    <row r="399" spans="1:50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57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28</v>
      </c>
      <c r="K400">
        <v>0</v>
      </c>
      <c r="L400">
        <v>1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6</v>
      </c>
      <c r="AC400">
        <v>17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109</v>
      </c>
      <c r="AJ400">
        <v>0</v>
      </c>
      <c r="AK400">
        <v>6</v>
      </c>
      <c r="AL400">
        <v>60</v>
      </c>
      <c r="AM400">
        <v>0</v>
      </c>
      <c r="AN400">
        <v>0</v>
      </c>
      <c r="AO400">
        <v>14</v>
      </c>
      <c r="AP400">
        <v>1</v>
      </c>
      <c r="AQ400">
        <v>0</v>
      </c>
      <c r="AR400">
        <v>0</v>
      </c>
      <c r="AS400">
        <v>5</v>
      </c>
      <c r="AT400">
        <v>0</v>
      </c>
      <c r="AU400">
        <v>0</v>
      </c>
      <c r="AV400">
        <v>106</v>
      </c>
      <c r="AW400">
        <v>0</v>
      </c>
      <c r="AX400">
        <v>168</v>
      </c>
    </row>
    <row r="401" spans="1:50" x14ac:dyDescent="0.3">
      <c r="A401">
        <v>0</v>
      </c>
      <c r="B401">
        <v>21</v>
      </c>
      <c r="C401">
        <v>4</v>
      </c>
      <c r="D401">
        <v>1</v>
      </c>
      <c r="E401">
        <v>12</v>
      </c>
      <c r="F401">
        <v>10</v>
      </c>
      <c r="G401">
        <v>90</v>
      </c>
      <c r="H401">
        <v>4</v>
      </c>
      <c r="I401">
        <v>0</v>
      </c>
      <c r="J401">
        <v>4</v>
      </c>
      <c r="K401">
        <v>13</v>
      </c>
      <c r="L401">
        <v>1</v>
      </c>
      <c r="M401">
        <v>12</v>
      </c>
      <c r="N401">
        <v>0</v>
      </c>
      <c r="O401">
        <v>0</v>
      </c>
      <c r="P401">
        <v>5</v>
      </c>
      <c r="Q401">
        <v>1</v>
      </c>
      <c r="R401">
        <v>0</v>
      </c>
      <c r="S401">
        <v>1</v>
      </c>
      <c r="T401">
        <v>2</v>
      </c>
      <c r="U401">
        <v>36</v>
      </c>
      <c r="V401">
        <v>2</v>
      </c>
      <c r="W401">
        <v>0</v>
      </c>
      <c r="X401">
        <v>28</v>
      </c>
      <c r="Y401">
        <v>1</v>
      </c>
      <c r="Z401">
        <v>5</v>
      </c>
      <c r="AA401">
        <v>5</v>
      </c>
      <c r="AB401">
        <v>1</v>
      </c>
      <c r="AC401">
        <v>15</v>
      </c>
      <c r="AD401">
        <v>0</v>
      </c>
      <c r="AE401">
        <v>15</v>
      </c>
      <c r="AF401">
        <v>31</v>
      </c>
      <c r="AG401">
        <v>0</v>
      </c>
      <c r="AH401">
        <v>0</v>
      </c>
      <c r="AI401">
        <v>18</v>
      </c>
      <c r="AJ401">
        <v>28</v>
      </c>
      <c r="AK401">
        <v>10</v>
      </c>
      <c r="AL401">
        <v>1</v>
      </c>
      <c r="AM401">
        <v>59</v>
      </c>
      <c r="AN401">
        <v>12</v>
      </c>
      <c r="AO401">
        <v>0</v>
      </c>
      <c r="AP401">
        <v>1</v>
      </c>
      <c r="AQ401">
        <v>73</v>
      </c>
      <c r="AR401">
        <v>9</v>
      </c>
      <c r="AS401">
        <v>3</v>
      </c>
      <c r="AT401">
        <v>0</v>
      </c>
      <c r="AU401">
        <v>1</v>
      </c>
      <c r="AV401">
        <v>57</v>
      </c>
      <c r="AW401">
        <v>2</v>
      </c>
      <c r="AX401">
        <v>10</v>
      </c>
    </row>
    <row r="402" spans="1:50" x14ac:dyDescent="0.3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62</v>
      </c>
      <c r="I402">
        <v>0</v>
      </c>
      <c r="J402">
        <v>2</v>
      </c>
      <c r="K402">
        <v>6</v>
      </c>
      <c r="L402">
        <v>1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2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23</v>
      </c>
      <c r="AJ402">
        <v>0</v>
      </c>
      <c r="AK402">
        <v>8</v>
      </c>
      <c r="AL402">
        <v>7</v>
      </c>
      <c r="AM402">
        <v>0</v>
      </c>
      <c r="AN402">
        <v>0</v>
      </c>
      <c r="AO402">
        <v>6</v>
      </c>
      <c r="AP402">
        <v>7</v>
      </c>
      <c r="AQ402">
        <v>7</v>
      </c>
      <c r="AR402">
        <v>0</v>
      </c>
      <c r="AS402">
        <v>0</v>
      </c>
      <c r="AT402">
        <v>0</v>
      </c>
      <c r="AU402">
        <v>0</v>
      </c>
      <c r="AV402">
        <v>3</v>
      </c>
      <c r="AW402">
        <v>0</v>
      </c>
      <c r="AX402">
        <v>9</v>
      </c>
    </row>
    <row r="403" spans="1:50" x14ac:dyDescent="0.3">
      <c r="A403">
        <v>2</v>
      </c>
      <c r="B403">
        <v>0</v>
      </c>
      <c r="C403">
        <v>1</v>
      </c>
      <c r="D403">
        <v>0</v>
      </c>
      <c r="E403">
        <v>3</v>
      </c>
      <c r="F403">
        <v>0</v>
      </c>
      <c r="G403">
        <v>5</v>
      </c>
      <c r="H403">
        <v>16</v>
      </c>
      <c r="I403">
        <v>0</v>
      </c>
      <c r="J403">
        <v>1</v>
      </c>
      <c r="K403">
        <v>3</v>
      </c>
      <c r="L403">
        <v>0</v>
      </c>
      <c r="M403">
        <v>6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8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2</v>
      </c>
      <c r="AF403">
        <v>1</v>
      </c>
      <c r="AG403">
        <v>1</v>
      </c>
      <c r="AH403">
        <v>0</v>
      </c>
      <c r="AI403">
        <v>5</v>
      </c>
      <c r="AJ403">
        <v>11</v>
      </c>
      <c r="AK403">
        <v>0</v>
      </c>
      <c r="AL403">
        <v>1</v>
      </c>
      <c r="AM403">
        <v>0</v>
      </c>
      <c r="AN403">
        <v>3</v>
      </c>
      <c r="AO403">
        <v>1</v>
      </c>
      <c r="AP403">
        <v>0</v>
      </c>
      <c r="AQ403">
        <v>12</v>
      </c>
      <c r="AR403">
        <v>0</v>
      </c>
      <c r="AS403">
        <v>0</v>
      </c>
      <c r="AT403">
        <v>0</v>
      </c>
      <c r="AU403">
        <v>0</v>
      </c>
      <c r="AV403">
        <v>5</v>
      </c>
      <c r="AW403">
        <v>1</v>
      </c>
      <c r="AX403">
        <v>4</v>
      </c>
    </row>
    <row r="404" spans="1:50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3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3</v>
      </c>
      <c r="AC404">
        <v>0</v>
      </c>
      <c r="AD404">
        <v>0</v>
      </c>
      <c r="AE404">
        <v>0</v>
      </c>
      <c r="AF404">
        <v>3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</v>
      </c>
      <c r="AO404">
        <v>1</v>
      </c>
      <c r="AP404">
        <v>0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1</v>
      </c>
      <c r="AX404">
        <v>0</v>
      </c>
    </row>
    <row r="405" spans="1:50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96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</row>
    <row r="406" spans="1:50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</row>
    <row r="407" spans="1:50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604</v>
      </c>
      <c r="I407">
        <v>0</v>
      </c>
      <c r="J407">
        <v>0</v>
      </c>
      <c r="K407">
        <v>0</v>
      </c>
      <c r="L407">
        <v>22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2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13</v>
      </c>
      <c r="AO407">
        <v>67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6</v>
      </c>
    </row>
    <row r="408" spans="1:50" x14ac:dyDescent="0.3">
      <c r="A408">
        <v>1</v>
      </c>
      <c r="B408">
        <v>29</v>
      </c>
      <c r="C408">
        <v>17</v>
      </c>
      <c r="D408">
        <v>28</v>
      </c>
      <c r="E408">
        <v>18</v>
      </c>
      <c r="F408">
        <v>12</v>
      </c>
      <c r="G408">
        <v>149</v>
      </c>
      <c r="H408">
        <v>173</v>
      </c>
      <c r="I408">
        <v>28</v>
      </c>
      <c r="J408">
        <v>23</v>
      </c>
      <c r="K408">
        <v>17</v>
      </c>
      <c r="L408">
        <v>27</v>
      </c>
      <c r="M408">
        <v>13</v>
      </c>
      <c r="N408">
        <v>1</v>
      </c>
      <c r="O408">
        <v>45</v>
      </c>
      <c r="P408">
        <v>8</v>
      </c>
      <c r="Q408">
        <v>14</v>
      </c>
      <c r="R408">
        <v>44</v>
      </c>
      <c r="S408">
        <v>34</v>
      </c>
      <c r="T408">
        <v>11</v>
      </c>
      <c r="U408">
        <v>25</v>
      </c>
      <c r="V408">
        <v>11</v>
      </c>
      <c r="W408">
        <v>1</v>
      </c>
      <c r="X408">
        <v>45</v>
      </c>
      <c r="Y408">
        <v>0</v>
      </c>
      <c r="Z408">
        <v>9</v>
      </c>
      <c r="AA408">
        <v>2</v>
      </c>
      <c r="AB408">
        <v>1</v>
      </c>
      <c r="AC408">
        <v>28</v>
      </c>
      <c r="AD408">
        <v>7</v>
      </c>
      <c r="AE408">
        <v>74</v>
      </c>
      <c r="AF408">
        <v>37</v>
      </c>
      <c r="AG408">
        <v>10</v>
      </c>
      <c r="AH408">
        <v>6</v>
      </c>
      <c r="AI408">
        <v>27</v>
      </c>
      <c r="AJ408">
        <v>42</v>
      </c>
      <c r="AK408">
        <v>31</v>
      </c>
      <c r="AL408">
        <v>13</v>
      </c>
      <c r="AM408">
        <v>27</v>
      </c>
      <c r="AN408">
        <v>79</v>
      </c>
      <c r="AO408">
        <v>73</v>
      </c>
      <c r="AP408">
        <v>12</v>
      </c>
      <c r="AQ408">
        <v>122</v>
      </c>
      <c r="AR408">
        <v>26</v>
      </c>
      <c r="AS408">
        <v>35</v>
      </c>
      <c r="AT408">
        <v>2</v>
      </c>
      <c r="AU408">
        <v>3</v>
      </c>
      <c r="AV408">
        <v>10</v>
      </c>
      <c r="AW408">
        <v>17</v>
      </c>
      <c r="AX408">
        <v>67</v>
      </c>
    </row>
    <row r="409" spans="1:50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41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x14ac:dyDescent="0.3">
      <c r="A410">
        <v>5</v>
      </c>
      <c r="B410">
        <v>50</v>
      </c>
      <c r="C410">
        <v>48</v>
      </c>
      <c r="D410">
        <v>14</v>
      </c>
      <c r="E410">
        <v>42</v>
      </c>
      <c r="F410">
        <v>32</v>
      </c>
      <c r="G410">
        <v>193</v>
      </c>
      <c r="H410">
        <v>39</v>
      </c>
      <c r="I410">
        <v>1</v>
      </c>
      <c r="J410">
        <v>19</v>
      </c>
      <c r="K410">
        <v>26</v>
      </c>
      <c r="L410">
        <v>6</v>
      </c>
      <c r="M410">
        <v>20</v>
      </c>
      <c r="N410">
        <v>0</v>
      </c>
      <c r="O410">
        <v>34</v>
      </c>
      <c r="P410">
        <v>58</v>
      </c>
      <c r="Q410">
        <v>0</v>
      </c>
      <c r="R410">
        <v>3</v>
      </c>
      <c r="S410">
        <v>13</v>
      </c>
      <c r="T410">
        <v>9</v>
      </c>
      <c r="U410">
        <v>58</v>
      </c>
      <c r="V410">
        <v>11</v>
      </c>
      <c r="W410">
        <v>1</v>
      </c>
      <c r="X410">
        <v>71</v>
      </c>
      <c r="Y410">
        <v>2</v>
      </c>
      <c r="Z410">
        <v>6</v>
      </c>
      <c r="AA410">
        <v>10</v>
      </c>
      <c r="AB410">
        <v>6</v>
      </c>
      <c r="AC410">
        <v>51</v>
      </c>
      <c r="AD410">
        <v>0</v>
      </c>
      <c r="AE410">
        <v>38</v>
      </c>
      <c r="AF410">
        <v>61</v>
      </c>
      <c r="AG410">
        <v>6</v>
      </c>
      <c r="AH410">
        <v>0</v>
      </c>
      <c r="AI410">
        <v>48</v>
      </c>
      <c r="AJ410">
        <v>71</v>
      </c>
      <c r="AK410">
        <v>52</v>
      </c>
      <c r="AL410">
        <v>77</v>
      </c>
      <c r="AM410">
        <v>85</v>
      </c>
      <c r="AN410">
        <v>104</v>
      </c>
      <c r="AO410">
        <v>39</v>
      </c>
      <c r="AP410">
        <v>4</v>
      </c>
      <c r="AQ410">
        <v>467</v>
      </c>
      <c r="AR410">
        <v>44</v>
      </c>
      <c r="AS410">
        <v>8</v>
      </c>
      <c r="AT410">
        <v>5</v>
      </c>
      <c r="AU410">
        <v>1</v>
      </c>
      <c r="AV410">
        <v>5</v>
      </c>
      <c r="AW410">
        <v>15</v>
      </c>
      <c r="AX410">
        <v>27</v>
      </c>
    </row>
    <row r="411" spans="1:50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7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12</v>
      </c>
      <c r="S411">
        <v>5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87</v>
      </c>
      <c r="AF411">
        <v>0</v>
      </c>
      <c r="AG411">
        <v>0</v>
      </c>
      <c r="AH411">
        <v>0</v>
      </c>
      <c r="AI411">
        <v>4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7</v>
      </c>
    </row>
    <row r="412" spans="1:50" x14ac:dyDescent="0.3">
      <c r="A412">
        <v>0</v>
      </c>
      <c r="B412">
        <v>0</v>
      </c>
      <c r="C412">
        <v>5</v>
      </c>
      <c r="D412">
        <v>4</v>
      </c>
      <c r="E412">
        <v>0</v>
      </c>
      <c r="F412">
        <v>0</v>
      </c>
      <c r="G412">
        <v>0</v>
      </c>
      <c r="H412">
        <v>62</v>
      </c>
      <c r="I412">
        <v>4</v>
      </c>
      <c r="J412">
        <v>34</v>
      </c>
      <c r="K412">
        <v>10</v>
      </c>
      <c r="L412">
        <v>3</v>
      </c>
      <c r="M412">
        <v>0</v>
      </c>
      <c r="N412">
        <v>2</v>
      </c>
      <c r="O412">
        <v>1</v>
      </c>
      <c r="P412">
        <v>10</v>
      </c>
      <c r="Q412">
        <v>3</v>
      </c>
      <c r="R412">
        <v>8</v>
      </c>
      <c r="S412">
        <v>6</v>
      </c>
      <c r="T412">
        <v>0</v>
      </c>
      <c r="U412">
        <v>0</v>
      </c>
      <c r="V412">
        <v>0</v>
      </c>
      <c r="W412">
        <v>2</v>
      </c>
      <c r="X412">
        <v>26</v>
      </c>
      <c r="Y412">
        <v>3</v>
      </c>
      <c r="Z412">
        <v>11</v>
      </c>
      <c r="AA412">
        <v>0</v>
      </c>
      <c r="AB412">
        <v>15</v>
      </c>
      <c r="AC412">
        <v>23</v>
      </c>
      <c r="AD412">
        <v>1</v>
      </c>
      <c r="AE412">
        <v>24</v>
      </c>
      <c r="AF412">
        <v>0</v>
      </c>
      <c r="AG412">
        <v>0</v>
      </c>
      <c r="AH412">
        <v>5</v>
      </c>
      <c r="AI412">
        <v>117</v>
      </c>
      <c r="AJ412">
        <v>2</v>
      </c>
      <c r="AK412">
        <v>18</v>
      </c>
      <c r="AL412">
        <v>35</v>
      </c>
      <c r="AM412">
        <v>0</v>
      </c>
      <c r="AN412">
        <v>33</v>
      </c>
      <c r="AO412">
        <v>73</v>
      </c>
      <c r="AP412">
        <v>43</v>
      </c>
      <c r="AQ412">
        <v>54</v>
      </c>
      <c r="AR412">
        <v>0</v>
      </c>
      <c r="AS412">
        <v>11</v>
      </c>
      <c r="AT412">
        <v>0</v>
      </c>
      <c r="AU412">
        <v>3</v>
      </c>
      <c r="AV412">
        <v>115</v>
      </c>
      <c r="AW412">
        <v>0</v>
      </c>
      <c r="AX412">
        <v>59</v>
      </c>
    </row>
    <row r="413" spans="1:50" x14ac:dyDescent="0.3">
      <c r="A413">
        <v>1</v>
      </c>
      <c r="B413">
        <v>42</v>
      </c>
      <c r="C413">
        <v>29</v>
      </c>
      <c r="D413">
        <v>36</v>
      </c>
      <c r="E413">
        <v>21</v>
      </c>
      <c r="F413">
        <v>15</v>
      </c>
      <c r="G413">
        <v>77</v>
      </c>
      <c r="H413">
        <v>65</v>
      </c>
      <c r="I413">
        <v>20</v>
      </c>
      <c r="J413">
        <v>32</v>
      </c>
      <c r="K413">
        <v>13</v>
      </c>
      <c r="L413">
        <v>6</v>
      </c>
      <c r="M413">
        <v>7</v>
      </c>
      <c r="N413">
        <v>2</v>
      </c>
      <c r="O413">
        <v>20</v>
      </c>
      <c r="P413">
        <v>54</v>
      </c>
      <c r="Q413">
        <v>8</v>
      </c>
      <c r="R413">
        <v>25</v>
      </c>
      <c r="S413">
        <v>9</v>
      </c>
      <c r="T413">
        <v>7</v>
      </c>
      <c r="U413">
        <v>33</v>
      </c>
      <c r="V413">
        <v>8</v>
      </c>
      <c r="W413">
        <v>0</v>
      </c>
      <c r="X413">
        <v>41</v>
      </c>
      <c r="Y413">
        <v>1</v>
      </c>
      <c r="Z413">
        <v>7</v>
      </c>
      <c r="AA413">
        <v>2</v>
      </c>
      <c r="AB413">
        <v>5</v>
      </c>
      <c r="AC413">
        <v>39</v>
      </c>
      <c r="AD413">
        <v>1</v>
      </c>
      <c r="AE413">
        <v>42</v>
      </c>
      <c r="AF413">
        <v>46</v>
      </c>
      <c r="AG413">
        <v>13</v>
      </c>
      <c r="AH413">
        <v>6</v>
      </c>
      <c r="AI413">
        <v>18</v>
      </c>
      <c r="AJ413">
        <v>40</v>
      </c>
      <c r="AK413">
        <v>33</v>
      </c>
      <c r="AL413">
        <v>49</v>
      </c>
      <c r="AM413">
        <v>68</v>
      </c>
      <c r="AN413">
        <v>56</v>
      </c>
      <c r="AO413">
        <v>86</v>
      </c>
      <c r="AP413">
        <v>10</v>
      </c>
      <c r="AQ413">
        <v>303</v>
      </c>
      <c r="AR413">
        <v>21</v>
      </c>
      <c r="AS413">
        <v>33</v>
      </c>
      <c r="AT413">
        <v>3</v>
      </c>
      <c r="AU413">
        <v>2</v>
      </c>
      <c r="AV413">
        <v>13</v>
      </c>
      <c r="AW413">
        <v>13</v>
      </c>
      <c r="AX413">
        <v>60</v>
      </c>
    </row>
    <row r="414" spans="1:50" x14ac:dyDescent="0.3">
      <c r="A414">
        <v>0</v>
      </c>
      <c r="B414">
        <v>0</v>
      </c>
      <c r="C414">
        <v>0</v>
      </c>
      <c r="D414">
        <v>17</v>
      </c>
      <c r="E414">
        <v>3</v>
      </c>
      <c r="F414">
        <v>0</v>
      </c>
      <c r="G414">
        <v>1</v>
      </c>
      <c r="H414">
        <v>2</v>
      </c>
      <c r="I414">
        <v>0</v>
      </c>
      <c r="J414">
        <v>2</v>
      </c>
      <c r="K414">
        <v>0</v>
      </c>
      <c r="L414">
        <v>3</v>
      </c>
      <c r="M414">
        <v>0</v>
      </c>
      <c r="N414">
        <v>1</v>
      </c>
      <c r="O414">
        <v>3</v>
      </c>
      <c r="P414">
        <v>0</v>
      </c>
      <c r="Q414">
        <v>1</v>
      </c>
      <c r="R414">
        <v>0</v>
      </c>
      <c r="S414">
        <v>9</v>
      </c>
      <c r="T414">
        <v>2</v>
      </c>
      <c r="U414">
        <v>0</v>
      </c>
      <c r="V414">
        <v>0</v>
      </c>
      <c r="W414">
        <v>0</v>
      </c>
      <c r="X414">
        <v>0</v>
      </c>
      <c r="Y414">
        <v>3</v>
      </c>
      <c r="Z414">
        <v>0</v>
      </c>
      <c r="AA414">
        <v>0</v>
      </c>
      <c r="AB414">
        <v>1</v>
      </c>
      <c r="AC414">
        <v>1</v>
      </c>
      <c r="AD414">
        <v>0</v>
      </c>
      <c r="AE414">
        <v>22</v>
      </c>
      <c r="AF414">
        <v>0</v>
      </c>
      <c r="AG414">
        <v>0</v>
      </c>
      <c r="AH414">
        <v>0</v>
      </c>
      <c r="AI414">
        <v>3</v>
      </c>
      <c r="AJ414">
        <v>0</v>
      </c>
      <c r="AK414">
        <v>1</v>
      </c>
      <c r="AL414">
        <v>0</v>
      </c>
      <c r="AM414">
        <v>0</v>
      </c>
      <c r="AN414">
        <v>3</v>
      </c>
      <c r="AO414">
        <v>7</v>
      </c>
      <c r="AP414">
        <v>3</v>
      </c>
      <c r="AQ414">
        <v>0</v>
      </c>
      <c r="AR414">
        <v>0</v>
      </c>
      <c r="AS414">
        <v>1</v>
      </c>
      <c r="AT414">
        <v>0</v>
      </c>
      <c r="AU414">
        <v>1</v>
      </c>
      <c r="AV414">
        <v>1</v>
      </c>
      <c r="AW414">
        <v>9</v>
      </c>
      <c r="AX414">
        <v>23</v>
      </c>
    </row>
    <row r="415" spans="1:50" x14ac:dyDescent="0.3">
      <c r="A415">
        <v>0</v>
      </c>
      <c r="B415">
        <v>0</v>
      </c>
      <c r="C415">
        <v>0</v>
      </c>
      <c r="D415">
        <v>1</v>
      </c>
      <c r="E415">
        <v>1</v>
      </c>
      <c r="F415">
        <v>16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16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1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3</v>
      </c>
      <c r="AD415">
        <v>0</v>
      </c>
      <c r="AE415">
        <v>0</v>
      </c>
      <c r="AF415">
        <v>5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7</v>
      </c>
      <c r="AN415">
        <v>0</v>
      </c>
      <c r="AO415">
        <v>0</v>
      </c>
      <c r="AP415">
        <v>1</v>
      </c>
      <c r="AQ415">
        <v>6</v>
      </c>
      <c r="AR415">
        <v>0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3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43</v>
      </c>
      <c r="AX416">
        <v>0</v>
      </c>
    </row>
    <row r="417" spans="1:50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1</v>
      </c>
      <c r="AX417">
        <v>0</v>
      </c>
    </row>
    <row r="418" spans="1:50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3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3">
      <c r="A419">
        <v>0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2</v>
      </c>
      <c r="H419">
        <v>143</v>
      </c>
      <c r="I419">
        <v>0</v>
      </c>
      <c r="J419">
        <v>0</v>
      </c>
      <c r="K419">
        <v>17</v>
      </c>
      <c r="L419">
        <v>8</v>
      </c>
      <c r="M419">
        <v>0</v>
      </c>
      <c r="N419">
        <v>1</v>
      </c>
      <c r="O419">
        <v>0</v>
      </c>
      <c r="P419">
        <v>4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5</v>
      </c>
      <c r="Y419">
        <v>0</v>
      </c>
      <c r="Z419">
        <v>1</v>
      </c>
      <c r="AA419">
        <v>0</v>
      </c>
      <c r="AB419">
        <v>2</v>
      </c>
      <c r="AC419">
        <v>3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167</v>
      </c>
      <c r="AJ419">
        <v>4</v>
      </c>
      <c r="AK419">
        <v>39</v>
      </c>
      <c r="AL419">
        <v>20</v>
      </c>
      <c r="AM419">
        <v>0</v>
      </c>
      <c r="AN419">
        <v>11</v>
      </c>
      <c r="AO419">
        <v>26</v>
      </c>
      <c r="AP419">
        <v>4</v>
      </c>
      <c r="AQ419">
        <v>3</v>
      </c>
      <c r="AR419">
        <v>0</v>
      </c>
      <c r="AS419">
        <v>0</v>
      </c>
      <c r="AT419">
        <v>0</v>
      </c>
      <c r="AU419">
        <v>0</v>
      </c>
      <c r="AV419">
        <v>12</v>
      </c>
      <c r="AW419">
        <v>3</v>
      </c>
      <c r="AX419">
        <v>6</v>
      </c>
    </row>
    <row r="420" spans="1:50" x14ac:dyDescent="0.3">
      <c r="A420">
        <v>0</v>
      </c>
      <c r="B420">
        <v>1</v>
      </c>
      <c r="C420">
        <v>0</v>
      </c>
      <c r="D420">
        <v>0</v>
      </c>
      <c r="E420">
        <v>5</v>
      </c>
      <c r="F420">
        <v>0</v>
      </c>
      <c r="G420">
        <v>38</v>
      </c>
      <c r="H420">
        <v>0</v>
      </c>
      <c r="I420">
        <v>0</v>
      </c>
      <c r="J420">
        <v>7</v>
      </c>
      <c r="K420">
        <v>0</v>
      </c>
      <c r="L420">
        <v>0</v>
      </c>
      <c r="M420">
        <v>30</v>
      </c>
      <c r="N420">
        <v>0</v>
      </c>
      <c r="O420">
        <v>0</v>
      </c>
      <c r="P420">
        <v>0</v>
      </c>
      <c r="Q420">
        <v>2</v>
      </c>
      <c r="R420">
        <v>5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21</v>
      </c>
      <c r="AD420">
        <v>0</v>
      </c>
      <c r="AE420">
        <v>15</v>
      </c>
      <c r="AF420">
        <v>35</v>
      </c>
      <c r="AG420">
        <v>0</v>
      </c>
      <c r="AH420">
        <v>0</v>
      </c>
      <c r="AI420">
        <v>10</v>
      </c>
      <c r="AJ420">
        <v>4</v>
      </c>
      <c r="AK420">
        <v>22</v>
      </c>
      <c r="AL420">
        <v>0</v>
      </c>
      <c r="AM420">
        <v>1</v>
      </c>
      <c r="AN420">
        <v>16</v>
      </c>
      <c r="AO420">
        <v>13</v>
      </c>
      <c r="AP420">
        <v>0</v>
      </c>
      <c r="AQ420">
        <v>2</v>
      </c>
      <c r="AR420">
        <v>5</v>
      </c>
      <c r="AS420">
        <v>0</v>
      </c>
      <c r="AT420">
        <v>0</v>
      </c>
      <c r="AU420">
        <v>1</v>
      </c>
      <c r="AV420">
        <v>0</v>
      </c>
      <c r="AW420">
        <v>9</v>
      </c>
      <c r="AX420">
        <v>14</v>
      </c>
    </row>
    <row r="421" spans="1:50" x14ac:dyDescent="0.3">
      <c r="A421">
        <v>10</v>
      </c>
      <c r="B421">
        <v>13</v>
      </c>
      <c r="C421">
        <v>1</v>
      </c>
      <c r="D421">
        <v>0</v>
      </c>
      <c r="E421">
        <v>5</v>
      </c>
      <c r="F421">
        <v>6</v>
      </c>
      <c r="G421">
        <v>75</v>
      </c>
      <c r="H421">
        <v>0</v>
      </c>
      <c r="I421">
        <v>0</v>
      </c>
      <c r="J421">
        <v>3</v>
      </c>
      <c r="K421">
        <v>0</v>
      </c>
      <c r="L421">
        <v>0</v>
      </c>
      <c r="M421">
        <v>13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5</v>
      </c>
      <c r="U421">
        <v>4</v>
      </c>
      <c r="V421">
        <v>2</v>
      </c>
      <c r="W421">
        <v>0</v>
      </c>
      <c r="X421">
        <v>15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1</v>
      </c>
      <c r="AE421">
        <v>1</v>
      </c>
      <c r="AF421">
        <v>269</v>
      </c>
      <c r="AG421">
        <v>0</v>
      </c>
      <c r="AH421">
        <v>0</v>
      </c>
      <c r="AI421">
        <v>1</v>
      </c>
      <c r="AJ421">
        <v>33</v>
      </c>
      <c r="AK421">
        <v>4</v>
      </c>
      <c r="AL421">
        <v>0</v>
      </c>
      <c r="AM421">
        <v>35</v>
      </c>
      <c r="AN421">
        <v>2</v>
      </c>
      <c r="AO421">
        <v>0</v>
      </c>
      <c r="AP421">
        <v>1</v>
      </c>
      <c r="AQ421">
        <v>8</v>
      </c>
      <c r="AR421">
        <v>4</v>
      </c>
      <c r="AS421">
        <v>0</v>
      </c>
      <c r="AT421">
        <v>0</v>
      </c>
      <c r="AU421">
        <v>0</v>
      </c>
      <c r="AV421">
        <v>0</v>
      </c>
      <c r="AW421">
        <v>9</v>
      </c>
      <c r="AX421">
        <v>0</v>
      </c>
    </row>
    <row r="422" spans="1:50" x14ac:dyDescent="0.3">
      <c r="A422">
        <v>2</v>
      </c>
      <c r="B422">
        <v>20</v>
      </c>
      <c r="C422">
        <v>6</v>
      </c>
      <c r="D422">
        <v>18</v>
      </c>
      <c r="E422">
        <v>11</v>
      </c>
      <c r="F422">
        <v>14</v>
      </c>
      <c r="G422">
        <v>33</v>
      </c>
      <c r="H422">
        <v>8</v>
      </c>
      <c r="I422">
        <v>13</v>
      </c>
      <c r="J422">
        <v>6</v>
      </c>
      <c r="K422">
        <v>4</v>
      </c>
      <c r="L422">
        <v>2</v>
      </c>
      <c r="M422">
        <v>12</v>
      </c>
      <c r="N422">
        <v>1</v>
      </c>
      <c r="O422">
        <v>4</v>
      </c>
      <c r="P422">
        <v>2</v>
      </c>
      <c r="Q422">
        <v>0</v>
      </c>
      <c r="R422">
        <v>1</v>
      </c>
      <c r="S422">
        <v>12</v>
      </c>
      <c r="T422">
        <v>4</v>
      </c>
      <c r="U422">
        <v>20</v>
      </c>
      <c r="V422">
        <v>2</v>
      </c>
      <c r="W422">
        <v>1</v>
      </c>
      <c r="X422">
        <v>19</v>
      </c>
      <c r="Y422">
        <v>1</v>
      </c>
      <c r="Z422">
        <v>1</v>
      </c>
      <c r="AA422">
        <v>1</v>
      </c>
      <c r="AB422">
        <v>0</v>
      </c>
      <c r="AC422">
        <v>5</v>
      </c>
      <c r="AD422">
        <v>1</v>
      </c>
      <c r="AE422">
        <v>27</v>
      </c>
      <c r="AF422">
        <v>20</v>
      </c>
      <c r="AG422">
        <v>3</v>
      </c>
      <c r="AH422">
        <v>0</v>
      </c>
      <c r="AI422">
        <v>73</v>
      </c>
      <c r="AJ422">
        <v>19</v>
      </c>
      <c r="AK422">
        <v>9</v>
      </c>
      <c r="AL422">
        <v>2</v>
      </c>
      <c r="AM422">
        <v>14</v>
      </c>
      <c r="AN422">
        <v>25</v>
      </c>
      <c r="AO422">
        <v>7</v>
      </c>
      <c r="AP422">
        <v>7</v>
      </c>
      <c r="AQ422">
        <v>12</v>
      </c>
      <c r="AR422">
        <v>5</v>
      </c>
      <c r="AS422">
        <v>5</v>
      </c>
      <c r="AT422">
        <v>0</v>
      </c>
      <c r="AU422">
        <v>2</v>
      </c>
      <c r="AV422">
        <v>10</v>
      </c>
      <c r="AW422">
        <v>17</v>
      </c>
      <c r="AX422">
        <v>30</v>
      </c>
    </row>
    <row r="423" spans="1:50" x14ac:dyDescent="0.3">
      <c r="A423">
        <v>2</v>
      </c>
      <c r="B423">
        <v>9</v>
      </c>
      <c r="C423">
        <v>3</v>
      </c>
      <c r="D423">
        <v>1</v>
      </c>
      <c r="E423">
        <v>7</v>
      </c>
      <c r="F423">
        <v>8</v>
      </c>
      <c r="G423">
        <v>6</v>
      </c>
      <c r="H423">
        <v>23</v>
      </c>
      <c r="I423">
        <v>3</v>
      </c>
      <c r="J423">
        <v>0</v>
      </c>
      <c r="K423">
        <v>13</v>
      </c>
      <c r="L423">
        <v>2</v>
      </c>
      <c r="M423">
        <v>3</v>
      </c>
      <c r="N423">
        <v>0</v>
      </c>
      <c r="O423">
        <v>2</v>
      </c>
      <c r="P423">
        <v>13</v>
      </c>
      <c r="Q423">
        <v>0</v>
      </c>
      <c r="R423">
        <v>1</v>
      </c>
      <c r="S423">
        <v>3</v>
      </c>
      <c r="T423">
        <v>2</v>
      </c>
      <c r="U423">
        <v>10</v>
      </c>
      <c r="V423">
        <v>5</v>
      </c>
      <c r="W423">
        <v>0</v>
      </c>
      <c r="X423">
        <v>22</v>
      </c>
      <c r="Y423">
        <v>0</v>
      </c>
      <c r="Z423">
        <v>0</v>
      </c>
      <c r="AA423">
        <v>0</v>
      </c>
      <c r="AB423">
        <v>4</v>
      </c>
      <c r="AC423">
        <v>8</v>
      </c>
      <c r="AD423">
        <v>0</v>
      </c>
      <c r="AE423">
        <v>7</v>
      </c>
      <c r="AF423">
        <v>7</v>
      </c>
      <c r="AG423">
        <v>1</v>
      </c>
      <c r="AH423">
        <v>1</v>
      </c>
      <c r="AI423">
        <v>51</v>
      </c>
      <c r="AJ423">
        <v>14</v>
      </c>
      <c r="AK423">
        <v>20</v>
      </c>
      <c r="AL423">
        <v>6</v>
      </c>
      <c r="AM423">
        <v>6</v>
      </c>
      <c r="AN423">
        <v>13</v>
      </c>
      <c r="AO423">
        <v>32</v>
      </c>
      <c r="AP423">
        <v>4</v>
      </c>
      <c r="AQ423">
        <v>22</v>
      </c>
      <c r="AR423">
        <v>5</v>
      </c>
      <c r="AS423">
        <v>3</v>
      </c>
      <c r="AT423">
        <v>1</v>
      </c>
      <c r="AU423">
        <v>2</v>
      </c>
      <c r="AV423">
        <v>12</v>
      </c>
      <c r="AW423">
        <v>3</v>
      </c>
      <c r="AX423">
        <v>1</v>
      </c>
    </row>
    <row r="424" spans="1:50" x14ac:dyDescent="0.3">
      <c r="A424">
        <v>3</v>
      </c>
      <c r="B424">
        <v>23</v>
      </c>
      <c r="C424">
        <v>4</v>
      </c>
      <c r="D424">
        <v>2</v>
      </c>
      <c r="E424">
        <v>10</v>
      </c>
      <c r="F424">
        <v>19</v>
      </c>
      <c r="G424">
        <v>15</v>
      </c>
      <c r="H424">
        <v>1</v>
      </c>
      <c r="I424">
        <v>0</v>
      </c>
      <c r="J424">
        <v>0</v>
      </c>
      <c r="K424">
        <v>0</v>
      </c>
      <c r="L424">
        <v>1</v>
      </c>
      <c r="M424">
        <v>73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</v>
      </c>
      <c r="U424">
        <v>2</v>
      </c>
      <c r="V424">
        <v>4</v>
      </c>
      <c r="W424">
        <v>0</v>
      </c>
      <c r="X424">
        <v>8</v>
      </c>
      <c r="Y424">
        <v>0</v>
      </c>
      <c r="Z424">
        <v>0</v>
      </c>
      <c r="AA424">
        <v>1</v>
      </c>
      <c r="AB424">
        <v>0</v>
      </c>
      <c r="AC424">
        <v>2</v>
      </c>
      <c r="AD424">
        <v>0</v>
      </c>
      <c r="AE424">
        <v>1</v>
      </c>
      <c r="AF424">
        <v>5</v>
      </c>
      <c r="AG424">
        <v>0</v>
      </c>
      <c r="AH424">
        <v>0</v>
      </c>
      <c r="AI424">
        <v>3</v>
      </c>
      <c r="AJ424">
        <v>27</v>
      </c>
      <c r="AK424">
        <v>2</v>
      </c>
      <c r="AL424">
        <v>0</v>
      </c>
      <c r="AM424">
        <v>11</v>
      </c>
      <c r="AN424">
        <v>0</v>
      </c>
      <c r="AO424">
        <v>1</v>
      </c>
      <c r="AP424">
        <v>1</v>
      </c>
      <c r="AQ424">
        <v>2</v>
      </c>
      <c r="AR424">
        <v>4</v>
      </c>
      <c r="AS424">
        <v>0</v>
      </c>
      <c r="AT424">
        <v>0</v>
      </c>
      <c r="AU424">
        <v>0</v>
      </c>
      <c r="AV424">
        <v>0</v>
      </c>
      <c r="AW424">
        <v>21</v>
      </c>
      <c r="AX424">
        <v>0</v>
      </c>
    </row>
    <row r="425" spans="1:50" x14ac:dyDescent="0.3">
      <c r="A425">
        <v>0</v>
      </c>
      <c r="B425">
        <v>0</v>
      </c>
      <c r="C425">
        <v>0</v>
      </c>
      <c r="D425">
        <v>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5</v>
      </c>
      <c r="L425">
        <v>0</v>
      </c>
      <c r="M425">
        <v>0</v>
      </c>
      <c r="N425">
        <v>0</v>
      </c>
      <c r="O425">
        <v>0</v>
      </c>
      <c r="P425">
        <v>3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3</v>
      </c>
      <c r="AA425">
        <v>0</v>
      </c>
      <c r="AB425">
        <v>12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8</v>
      </c>
      <c r="AJ425">
        <v>0</v>
      </c>
      <c r="AK425">
        <v>0</v>
      </c>
      <c r="AL425">
        <v>10</v>
      </c>
      <c r="AM425">
        <v>0</v>
      </c>
      <c r="AN425">
        <v>4</v>
      </c>
      <c r="AO425">
        <v>31</v>
      </c>
      <c r="AP425">
        <v>3</v>
      </c>
      <c r="AQ425">
        <v>3</v>
      </c>
      <c r="AR425">
        <v>0</v>
      </c>
      <c r="AS425">
        <v>0</v>
      </c>
      <c r="AT425">
        <v>0</v>
      </c>
      <c r="AU425">
        <v>2</v>
      </c>
      <c r="AV425">
        <v>45</v>
      </c>
      <c r="AW425">
        <v>0</v>
      </c>
      <c r="AX425">
        <v>0</v>
      </c>
    </row>
    <row r="426" spans="1:50" x14ac:dyDescent="0.3">
      <c r="A426">
        <v>0</v>
      </c>
      <c r="B426">
        <v>0</v>
      </c>
      <c r="C426">
        <v>0</v>
      </c>
      <c r="D426">
        <v>11</v>
      </c>
      <c r="E426">
        <v>0</v>
      </c>
      <c r="F426">
        <v>0</v>
      </c>
      <c r="G426">
        <v>0</v>
      </c>
      <c r="H426">
        <v>0</v>
      </c>
      <c r="I426">
        <v>6</v>
      </c>
      <c r="J426">
        <v>54</v>
      </c>
      <c r="K426">
        <v>0</v>
      </c>
      <c r="L426">
        <v>0</v>
      </c>
      <c r="M426">
        <v>0</v>
      </c>
      <c r="N426">
        <v>3</v>
      </c>
      <c r="O426">
        <v>1</v>
      </c>
      <c r="P426">
        <v>3</v>
      </c>
      <c r="Q426">
        <v>0</v>
      </c>
      <c r="R426">
        <v>0</v>
      </c>
      <c r="S426">
        <v>2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9</v>
      </c>
      <c r="AC426">
        <v>0</v>
      </c>
      <c r="AD426">
        <v>0</v>
      </c>
      <c r="AE426">
        <v>30</v>
      </c>
      <c r="AF426">
        <v>0</v>
      </c>
      <c r="AG426">
        <v>0</v>
      </c>
      <c r="AH426">
        <v>0</v>
      </c>
      <c r="AI426">
        <v>25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2</v>
      </c>
      <c r="AQ426">
        <v>0</v>
      </c>
      <c r="AR426">
        <v>0</v>
      </c>
      <c r="AS426">
        <v>21</v>
      </c>
      <c r="AT426">
        <v>0</v>
      </c>
      <c r="AU426">
        <v>3</v>
      </c>
      <c r="AV426">
        <v>16</v>
      </c>
      <c r="AW426">
        <v>0</v>
      </c>
      <c r="AX426">
        <v>170</v>
      </c>
    </row>
    <row r="427" spans="1:50" x14ac:dyDescent="0.3">
      <c r="A427">
        <v>3</v>
      </c>
      <c r="B427">
        <v>26</v>
      </c>
      <c r="C427">
        <v>26</v>
      </c>
      <c r="D427">
        <v>18</v>
      </c>
      <c r="E427">
        <v>26</v>
      </c>
      <c r="F427">
        <v>11</v>
      </c>
      <c r="G427">
        <v>140</v>
      </c>
      <c r="H427">
        <v>16</v>
      </c>
      <c r="I427">
        <v>11</v>
      </c>
      <c r="J427">
        <v>34</v>
      </c>
      <c r="K427">
        <v>22</v>
      </c>
      <c r="L427">
        <v>9</v>
      </c>
      <c r="M427">
        <v>13</v>
      </c>
      <c r="N427">
        <v>2</v>
      </c>
      <c r="O427">
        <v>6</v>
      </c>
      <c r="P427">
        <v>31</v>
      </c>
      <c r="Q427">
        <v>4</v>
      </c>
      <c r="R427">
        <v>2</v>
      </c>
      <c r="S427">
        <v>7</v>
      </c>
      <c r="T427">
        <v>3</v>
      </c>
      <c r="U427">
        <v>36</v>
      </c>
      <c r="V427">
        <v>7</v>
      </c>
      <c r="W427">
        <v>1</v>
      </c>
      <c r="X427">
        <v>49</v>
      </c>
      <c r="Y427">
        <v>3</v>
      </c>
      <c r="Z427">
        <v>12</v>
      </c>
      <c r="AA427">
        <v>3</v>
      </c>
      <c r="AB427">
        <v>7</v>
      </c>
      <c r="AC427">
        <v>44</v>
      </c>
      <c r="AD427">
        <v>4</v>
      </c>
      <c r="AE427">
        <v>34</v>
      </c>
      <c r="AF427">
        <v>33</v>
      </c>
      <c r="AG427">
        <v>2</v>
      </c>
      <c r="AH427">
        <v>2</v>
      </c>
      <c r="AI427">
        <v>60</v>
      </c>
      <c r="AJ427">
        <v>68</v>
      </c>
      <c r="AK427">
        <v>28</v>
      </c>
      <c r="AL427">
        <v>22</v>
      </c>
      <c r="AM427">
        <v>42</v>
      </c>
      <c r="AN427">
        <v>77</v>
      </c>
      <c r="AO427">
        <v>40</v>
      </c>
      <c r="AP427">
        <v>18</v>
      </c>
      <c r="AQ427">
        <v>222</v>
      </c>
      <c r="AR427">
        <v>18</v>
      </c>
      <c r="AS427">
        <v>29</v>
      </c>
      <c r="AT427">
        <v>1</v>
      </c>
      <c r="AU427">
        <v>6</v>
      </c>
      <c r="AV427">
        <v>27</v>
      </c>
      <c r="AW427">
        <v>16</v>
      </c>
      <c r="AX427">
        <v>45</v>
      </c>
    </row>
    <row r="428" spans="1:50" x14ac:dyDescent="0.3">
      <c r="A428">
        <v>1</v>
      </c>
      <c r="B428">
        <v>0</v>
      </c>
      <c r="C428">
        <v>0</v>
      </c>
      <c r="D428">
        <v>0</v>
      </c>
      <c r="E428">
        <v>5</v>
      </c>
      <c r="F428">
        <v>0</v>
      </c>
      <c r="G428">
        <v>0</v>
      </c>
      <c r="H428">
        <v>0</v>
      </c>
      <c r="I428">
        <v>3</v>
      </c>
      <c r="J428">
        <v>12</v>
      </c>
      <c r="K428">
        <v>1</v>
      </c>
      <c r="L428">
        <v>0</v>
      </c>
      <c r="M428">
        <v>44</v>
      </c>
      <c r="N428">
        <v>5</v>
      </c>
      <c r="O428">
        <v>0</v>
      </c>
      <c r="P428">
        <v>4</v>
      </c>
      <c r="Q428">
        <v>1</v>
      </c>
      <c r="R428">
        <v>0</v>
      </c>
      <c r="S428">
        <v>2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10</v>
      </c>
      <c r="AA428">
        <v>0</v>
      </c>
      <c r="AB428">
        <v>27</v>
      </c>
      <c r="AC428">
        <v>1</v>
      </c>
      <c r="AD428">
        <v>0</v>
      </c>
      <c r="AE428">
        <v>5</v>
      </c>
      <c r="AF428">
        <v>0</v>
      </c>
      <c r="AG428">
        <v>0</v>
      </c>
      <c r="AH428">
        <v>0</v>
      </c>
      <c r="AI428">
        <v>29</v>
      </c>
      <c r="AJ428">
        <v>22</v>
      </c>
      <c r="AK428">
        <v>12</v>
      </c>
      <c r="AL428">
        <v>0</v>
      </c>
      <c r="AM428">
        <v>2</v>
      </c>
      <c r="AN428">
        <v>24</v>
      </c>
      <c r="AO428">
        <v>1</v>
      </c>
      <c r="AP428">
        <v>5</v>
      </c>
      <c r="AQ428">
        <v>0</v>
      </c>
      <c r="AR428">
        <v>0</v>
      </c>
      <c r="AS428">
        <v>1</v>
      </c>
      <c r="AT428">
        <v>0</v>
      </c>
      <c r="AU428">
        <v>3</v>
      </c>
      <c r="AV428">
        <v>42</v>
      </c>
      <c r="AW428">
        <v>26</v>
      </c>
      <c r="AX428">
        <v>52</v>
      </c>
    </row>
    <row r="429" spans="1:50" x14ac:dyDescent="0.3">
      <c r="A429">
        <v>0</v>
      </c>
      <c r="B429">
        <v>5</v>
      </c>
      <c r="C429">
        <v>0</v>
      </c>
      <c r="D429">
        <v>0</v>
      </c>
      <c r="E429">
        <v>7</v>
      </c>
      <c r="F429">
        <v>5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87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2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12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15</v>
      </c>
      <c r="AX429">
        <v>0</v>
      </c>
    </row>
    <row r="430" spans="1:50" x14ac:dyDescent="0.3">
      <c r="A430">
        <v>1</v>
      </c>
      <c r="B430">
        <v>8</v>
      </c>
      <c r="C430">
        <v>4</v>
      </c>
      <c r="D430">
        <v>6</v>
      </c>
      <c r="E430">
        <v>13</v>
      </c>
      <c r="F430">
        <v>10</v>
      </c>
      <c r="G430">
        <v>35</v>
      </c>
      <c r="H430">
        <v>28</v>
      </c>
      <c r="I430">
        <v>1</v>
      </c>
      <c r="J430">
        <v>23</v>
      </c>
      <c r="K430">
        <v>4</v>
      </c>
      <c r="L430">
        <v>5</v>
      </c>
      <c r="M430">
        <v>18</v>
      </c>
      <c r="N430">
        <v>6</v>
      </c>
      <c r="O430">
        <v>0</v>
      </c>
      <c r="P430">
        <v>6</v>
      </c>
      <c r="Q430">
        <v>1</v>
      </c>
      <c r="R430">
        <v>4</v>
      </c>
      <c r="S430">
        <v>6</v>
      </c>
      <c r="T430">
        <v>5</v>
      </c>
      <c r="U430">
        <v>49</v>
      </c>
      <c r="V430">
        <v>7</v>
      </c>
      <c r="W430">
        <v>1</v>
      </c>
      <c r="X430">
        <v>35</v>
      </c>
      <c r="Y430">
        <v>1</v>
      </c>
      <c r="Z430">
        <v>9</v>
      </c>
      <c r="AA430">
        <v>3</v>
      </c>
      <c r="AB430">
        <v>1</v>
      </c>
      <c r="AC430">
        <v>53</v>
      </c>
      <c r="AD430">
        <v>3</v>
      </c>
      <c r="AE430">
        <v>16</v>
      </c>
      <c r="AF430">
        <v>15</v>
      </c>
      <c r="AG430">
        <v>3</v>
      </c>
      <c r="AH430">
        <v>3</v>
      </c>
      <c r="AI430">
        <v>54</v>
      </c>
      <c r="AJ430">
        <v>22</v>
      </c>
      <c r="AK430">
        <v>31</v>
      </c>
      <c r="AL430">
        <v>12</v>
      </c>
      <c r="AM430">
        <v>14</v>
      </c>
      <c r="AN430">
        <v>35</v>
      </c>
      <c r="AO430">
        <v>58</v>
      </c>
      <c r="AP430">
        <v>4</v>
      </c>
      <c r="AQ430">
        <v>47</v>
      </c>
      <c r="AR430">
        <v>11</v>
      </c>
      <c r="AS430">
        <v>2</v>
      </c>
      <c r="AT430">
        <v>1</v>
      </c>
      <c r="AU430">
        <v>1</v>
      </c>
      <c r="AV430">
        <v>4</v>
      </c>
      <c r="AW430">
        <v>0</v>
      </c>
      <c r="AX430">
        <v>39</v>
      </c>
    </row>
    <row r="431" spans="1:50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</v>
      </c>
      <c r="L431">
        <v>0</v>
      </c>
      <c r="M431">
        <v>0</v>
      </c>
      <c r="N431">
        <v>0</v>
      </c>
      <c r="O431">
        <v>0</v>
      </c>
      <c r="P431">
        <v>4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1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</row>
    <row r="432" spans="1:50" x14ac:dyDescent="0.3">
      <c r="A432">
        <v>11</v>
      </c>
      <c r="B432">
        <v>0</v>
      </c>
      <c r="C432">
        <v>3</v>
      </c>
      <c r="D432">
        <v>0</v>
      </c>
      <c r="E432">
        <v>10</v>
      </c>
      <c r="F432">
        <v>6</v>
      </c>
      <c r="G432">
        <v>0</v>
      </c>
      <c r="H432">
        <v>0</v>
      </c>
      <c r="I432">
        <v>9</v>
      </c>
      <c r="J432">
        <v>11</v>
      </c>
      <c r="K432">
        <v>2</v>
      </c>
      <c r="L432">
        <v>1</v>
      </c>
      <c r="M432">
        <v>25</v>
      </c>
      <c r="N432">
        <v>9</v>
      </c>
      <c r="O432">
        <v>0</v>
      </c>
      <c r="P432">
        <v>11</v>
      </c>
      <c r="Q432">
        <v>1</v>
      </c>
      <c r="R432">
        <v>0</v>
      </c>
      <c r="S432">
        <v>4</v>
      </c>
      <c r="T432">
        <v>0</v>
      </c>
      <c r="U432">
        <v>0</v>
      </c>
      <c r="V432">
        <v>1</v>
      </c>
      <c r="W432">
        <v>1</v>
      </c>
      <c r="X432">
        <v>38</v>
      </c>
      <c r="Y432">
        <v>0</v>
      </c>
      <c r="Z432">
        <v>11</v>
      </c>
      <c r="AA432">
        <v>0</v>
      </c>
      <c r="AB432">
        <v>19</v>
      </c>
      <c r="AC432">
        <v>22</v>
      </c>
      <c r="AD432">
        <v>0</v>
      </c>
      <c r="AE432">
        <v>107</v>
      </c>
      <c r="AF432">
        <v>1</v>
      </c>
      <c r="AG432">
        <v>0</v>
      </c>
      <c r="AH432">
        <v>3</v>
      </c>
      <c r="AI432">
        <v>149</v>
      </c>
      <c r="AJ432">
        <v>22</v>
      </c>
      <c r="AK432">
        <v>6</v>
      </c>
      <c r="AL432">
        <v>46</v>
      </c>
      <c r="AM432">
        <v>0</v>
      </c>
      <c r="AN432">
        <v>2</v>
      </c>
      <c r="AO432">
        <v>70</v>
      </c>
      <c r="AP432">
        <v>26</v>
      </c>
      <c r="AQ432">
        <v>49</v>
      </c>
      <c r="AR432">
        <v>0</v>
      </c>
      <c r="AS432">
        <v>1</v>
      </c>
      <c r="AT432">
        <v>0</v>
      </c>
      <c r="AU432">
        <v>3</v>
      </c>
      <c r="AV432">
        <v>192</v>
      </c>
      <c r="AW432">
        <v>10</v>
      </c>
      <c r="AX432">
        <v>8</v>
      </c>
    </row>
    <row r="433" spans="1:50" x14ac:dyDescent="0.3">
      <c r="A433">
        <v>8</v>
      </c>
      <c r="B433">
        <v>15</v>
      </c>
      <c r="C433">
        <v>0</v>
      </c>
      <c r="D433">
        <v>0</v>
      </c>
      <c r="E433">
        <v>20</v>
      </c>
      <c r="F433">
        <v>51</v>
      </c>
      <c r="G433">
        <v>29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51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10</v>
      </c>
      <c r="V433">
        <v>5</v>
      </c>
      <c r="W433">
        <v>0</v>
      </c>
      <c r="X433">
        <v>12</v>
      </c>
      <c r="Y433">
        <v>0</v>
      </c>
      <c r="Z433">
        <v>0</v>
      </c>
      <c r="AA433">
        <v>2</v>
      </c>
      <c r="AB433">
        <v>0</v>
      </c>
      <c r="AC433">
        <v>0</v>
      </c>
      <c r="AD433">
        <v>0</v>
      </c>
      <c r="AE433">
        <v>0</v>
      </c>
      <c r="AF433">
        <v>18</v>
      </c>
      <c r="AG433">
        <v>0</v>
      </c>
      <c r="AH433">
        <v>0</v>
      </c>
      <c r="AI433">
        <v>1</v>
      </c>
      <c r="AJ433">
        <v>56</v>
      </c>
      <c r="AK433">
        <v>0</v>
      </c>
      <c r="AL433">
        <v>0</v>
      </c>
      <c r="AM433">
        <v>19</v>
      </c>
      <c r="AN433">
        <v>0</v>
      </c>
      <c r="AO433">
        <v>0</v>
      </c>
      <c r="AP433">
        <v>0</v>
      </c>
      <c r="AQ433">
        <v>2</v>
      </c>
      <c r="AR433">
        <v>6</v>
      </c>
      <c r="AS433">
        <v>0</v>
      </c>
      <c r="AT433">
        <v>0</v>
      </c>
      <c r="AU433">
        <v>0</v>
      </c>
      <c r="AV433">
        <v>0</v>
      </c>
      <c r="AW433">
        <v>13</v>
      </c>
      <c r="AX433">
        <v>0</v>
      </c>
    </row>
    <row r="434" spans="1:50" x14ac:dyDescent="0.3">
      <c r="A434">
        <v>0</v>
      </c>
      <c r="B434">
        <v>0</v>
      </c>
      <c r="C434">
        <v>8</v>
      </c>
      <c r="D434">
        <v>0</v>
      </c>
      <c r="E434">
        <v>10</v>
      </c>
      <c r="F434">
        <v>0</v>
      </c>
      <c r="G434">
        <v>7</v>
      </c>
      <c r="H434">
        <v>106</v>
      </c>
      <c r="I434">
        <v>0</v>
      </c>
      <c r="J434">
        <v>0</v>
      </c>
      <c r="K434">
        <v>22</v>
      </c>
      <c r="L434">
        <v>5</v>
      </c>
      <c r="M434">
        <v>0</v>
      </c>
      <c r="N434">
        <v>0</v>
      </c>
      <c r="O434">
        <v>0</v>
      </c>
      <c r="P434">
        <v>5</v>
      </c>
      <c r="Q434">
        <v>0</v>
      </c>
      <c r="R434">
        <v>0</v>
      </c>
      <c r="S434">
        <v>0</v>
      </c>
      <c r="T434">
        <v>0</v>
      </c>
      <c r="U434">
        <v>6</v>
      </c>
      <c r="V434">
        <v>0</v>
      </c>
      <c r="W434">
        <v>0</v>
      </c>
      <c r="X434">
        <v>33</v>
      </c>
      <c r="Y434">
        <v>0</v>
      </c>
      <c r="Z434">
        <v>8</v>
      </c>
      <c r="AA434">
        <v>1</v>
      </c>
      <c r="AB434">
        <v>15</v>
      </c>
      <c r="AC434">
        <v>16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82</v>
      </c>
      <c r="AJ434">
        <v>2</v>
      </c>
      <c r="AK434">
        <v>29</v>
      </c>
      <c r="AL434">
        <v>4</v>
      </c>
      <c r="AM434">
        <v>0</v>
      </c>
      <c r="AN434">
        <v>12</v>
      </c>
      <c r="AO434">
        <v>46</v>
      </c>
      <c r="AP434">
        <v>3</v>
      </c>
      <c r="AQ434">
        <v>94</v>
      </c>
      <c r="AR434">
        <v>0</v>
      </c>
      <c r="AS434">
        <v>0</v>
      </c>
      <c r="AT434">
        <v>0</v>
      </c>
      <c r="AU434">
        <v>0</v>
      </c>
      <c r="AV434">
        <v>4</v>
      </c>
      <c r="AW434">
        <v>0</v>
      </c>
      <c r="AX434">
        <v>3</v>
      </c>
    </row>
    <row r="435" spans="1:50" x14ac:dyDescent="0.3">
      <c r="A435">
        <v>0</v>
      </c>
      <c r="B435">
        <v>9</v>
      </c>
      <c r="C435">
        <v>0</v>
      </c>
      <c r="D435">
        <v>0</v>
      </c>
      <c r="E435">
        <v>0</v>
      </c>
      <c r="F435">
        <v>27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120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7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</v>
      </c>
      <c r="AK435">
        <v>0</v>
      </c>
      <c r="AL435">
        <v>0</v>
      </c>
      <c r="AM435">
        <v>7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</row>
    <row r="436" spans="1:50" x14ac:dyDescent="0.3">
      <c r="A436">
        <v>0</v>
      </c>
      <c r="B436">
        <v>0</v>
      </c>
      <c r="C436">
        <v>0</v>
      </c>
      <c r="D436">
        <v>26</v>
      </c>
      <c r="E436">
        <v>0</v>
      </c>
      <c r="F436">
        <v>0</v>
      </c>
      <c r="G436">
        <v>0</v>
      </c>
      <c r="H436">
        <v>0</v>
      </c>
      <c r="I436">
        <v>14</v>
      </c>
      <c r="J436">
        <v>39</v>
      </c>
      <c r="K436">
        <v>0</v>
      </c>
      <c r="L436">
        <v>2</v>
      </c>
      <c r="M436">
        <v>0</v>
      </c>
      <c r="N436">
        <v>9</v>
      </c>
      <c r="O436">
        <v>0</v>
      </c>
      <c r="P436">
        <v>17</v>
      </c>
      <c r="Q436">
        <v>2</v>
      </c>
      <c r="R436">
        <v>3</v>
      </c>
      <c r="S436">
        <v>6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9</v>
      </c>
      <c r="AA436">
        <v>0</v>
      </c>
      <c r="AB436">
        <v>9</v>
      </c>
      <c r="AC436">
        <v>8</v>
      </c>
      <c r="AD436">
        <v>4</v>
      </c>
      <c r="AE436">
        <v>41</v>
      </c>
      <c r="AF436">
        <v>0</v>
      </c>
      <c r="AG436">
        <v>0</v>
      </c>
      <c r="AH436">
        <v>7</v>
      </c>
      <c r="AI436">
        <v>65</v>
      </c>
      <c r="AJ436">
        <v>0</v>
      </c>
      <c r="AK436">
        <v>9</v>
      </c>
      <c r="AL436">
        <v>12</v>
      </c>
      <c r="AM436">
        <v>0</v>
      </c>
      <c r="AN436">
        <v>0</v>
      </c>
      <c r="AO436">
        <v>53</v>
      </c>
      <c r="AP436">
        <v>58</v>
      </c>
      <c r="AQ436">
        <v>1</v>
      </c>
      <c r="AR436">
        <v>0</v>
      </c>
      <c r="AS436">
        <v>16</v>
      </c>
      <c r="AT436">
        <v>0</v>
      </c>
      <c r="AU436">
        <v>16</v>
      </c>
      <c r="AV436">
        <v>521</v>
      </c>
      <c r="AW436">
        <v>0</v>
      </c>
      <c r="AX436">
        <v>159</v>
      </c>
    </row>
    <row r="437" spans="1:50" x14ac:dyDescent="0.3">
      <c r="A437">
        <v>0</v>
      </c>
      <c r="B437">
        <v>3</v>
      </c>
      <c r="C437">
        <v>1</v>
      </c>
      <c r="D437">
        <v>0</v>
      </c>
      <c r="E437">
        <v>0</v>
      </c>
      <c r="F437">
        <v>2</v>
      </c>
      <c r="G437">
        <v>4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22</v>
      </c>
      <c r="N437">
        <v>0</v>
      </c>
      <c r="O437">
        <v>1</v>
      </c>
      <c r="P437">
        <v>1</v>
      </c>
      <c r="Q437">
        <v>0</v>
      </c>
      <c r="R437">
        <v>0</v>
      </c>
      <c r="S437">
        <v>0</v>
      </c>
      <c r="T437">
        <v>1</v>
      </c>
      <c r="U437">
        <v>2</v>
      </c>
      <c r="V437">
        <v>0</v>
      </c>
      <c r="W437">
        <v>0</v>
      </c>
      <c r="X437">
        <v>3</v>
      </c>
      <c r="Y437">
        <v>0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2</v>
      </c>
      <c r="AL437">
        <v>0</v>
      </c>
      <c r="AM437">
        <v>8</v>
      </c>
      <c r="AN437">
        <v>0</v>
      </c>
      <c r="AO437">
        <v>0</v>
      </c>
      <c r="AP437">
        <v>0</v>
      </c>
      <c r="AQ437">
        <v>0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1</v>
      </c>
      <c r="AX437">
        <v>0</v>
      </c>
    </row>
    <row r="438" spans="1:50" x14ac:dyDescent="0.3">
      <c r="A438">
        <v>1</v>
      </c>
      <c r="B438">
        <v>20</v>
      </c>
      <c r="C438">
        <v>7</v>
      </c>
      <c r="D438">
        <v>22</v>
      </c>
      <c r="E438">
        <v>10</v>
      </c>
      <c r="F438">
        <v>7</v>
      </c>
      <c r="G438">
        <v>51</v>
      </c>
      <c r="H438">
        <v>20</v>
      </c>
      <c r="I438">
        <v>9</v>
      </c>
      <c r="J438">
        <v>28</v>
      </c>
      <c r="K438">
        <v>6</v>
      </c>
      <c r="L438">
        <v>5</v>
      </c>
      <c r="M438">
        <v>11</v>
      </c>
      <c r="N438">
        <v>1</v>
      </c>
      <c r="O438">
        <v>15</v>
      </c>
      <c r="P438">
        <v>14</v>
      </c>
      <c r="Q438">
        <v>3</v>
      </c>
      <c r="R438">
        <v>8</v>
      </c>
      <c r="S438">
        <v>13</v>
      </c>
      <c r="T438">
        <v>9</v>
      </c>
      <c r="U438">
        <v>24</v>
      </c>
      <c r="V438">
        <v>10</v>
      </c>
      <c r="W438">
        <v>1</v>
      </c>
      <c r="X438">
        <v>18</v>
      </c>
      <c r="Y438">
        <v>6</v>
      </c>
      <c r="Z438">
        <v>4</v>
      </c>
      <c r="AA438">
        <v>1</v>
      </c>
      <c r="AB438">
        <v>2</v>
      </c>
      <c r="AC438">
        <v>13</v>
      </c>
      <c r="AD438">
        <v>5</v>
      </c>
      <c r="AE438">
        <v>42</v>
      </c>
      <c r="AF438">
        <v>31</v>
      </c>
      <c r="AG438">
        <v>15</v>
      </c>
      <c r="AH438">
        <v>6</v>
      </c>
      <c r="AI438">
        <v>27</v>
      </c>
      <c r="AJ438">
        <v>40</v>
      </c>
      <c r="AK438">
        <v>15</v>
      </c>
      <c r="AL438">
        <v>31</v>
      </c>
      <c r="AM438">
        <v>36</v>
      </c>
      <c r="AN438">
        <v>12</v>
      </c>
      <c r="AO438">
        <v>26</v>
      </c>
      <c r="AP438">
        <v>4</v>
      </c>
      <c r="AQ438">
        <v>191</v>
      </c>
      <c r="AR438">
        <v>7</v>
      </c>
      <c r="AS438">
        <v>38</v>
      </c>
      <c r="AT438">
        <v>6</v>
      </c>
      <c r="AU438">
        <v>1</v>
      </c>
      <c r="AV438">
        <v>13</v>
      </c>
      <c r="AW438">
        <v>17</v>
      </c>
      <c r="AX438">
        <v>88</v>
      </c>
    </row>
    <row r="439" spans="1:50" x14ac:dyDescent="0.3">
      <c r="A439">
        <v>0</v>
      </c>
      <c r="B439">
        <v>0</v>
      </c>
      <c r="C439">
        <v>6</v>
      </c>
      <c r="D439">
        <v>2</v>
      </c>
      <c r="E439">
        <v>0</v>
      </c>
      <c r="F439">
        <v>0</v>
      </c>
      <c r="G439">
        <v>0</v>
      </c>
      <c r="H439">
        <v>0</v>
      </c>
      <c r="I439">
        <v>7</v>
      </c>
      <c r="J439">
        <v>37</v>
      </c>
      <c r="K439">
        <v>8</v>
      </c>
      <c r="L439">
        <v>0</v>
      </c>
      <c r="M439">
        <v>0</v>
      </c>
      <c r="N439">
        <v>3</v>
      </c>
      <c r="O439">
        <v>0</v>
      </c>
      <c r="P439">
        <v>17</v>
      </c>
      <c r="Q439">
        <v>1</v>
      </c>
      <c r="R439">
        <v>0</v>
      </c>
      <c r="S439">
        <v>1</v>
      </c>
      <c r="T439">
        <v>0</v>
      </c>
      <c r="U439">
        <v>0</v>
      </c>
      <c r="V439">
        <v>0</v>
      </c>
      <c r="W439">
        <v>1</v>
      </c>
      <c r="X439">
        <v>0</v>
      </c>
      <c r="Y439">
        <v>1</v>
      </c>
      <c r="Z439">
        <v>5</v>
      </c>
      <c r="AA439">
        <v>0</v>
      </c>
      <c r="AB439">
        <v>6</v>
      </c>
      <c r="AC439">
        <v>34</v>
      </c>
      <c r="AD439">
        <v>4</v>
      </c>
      <c r="AE439">
        <v>69</v>
      </c>
      <c r="AF439">
        <v>0</v>
      </c>
      <c r="AG439">
        <v>1</v>
      </c>
      <c r="AH439">
        <v>5</v>
      </c>
      <c r="AI439">
        <v>128</v>
      </c>
      <c r="AJ439">
        <v>0</v>
      </c>
      <c r="AK439">
        <v>25</v>
      </c>
      <c r="AL439">
        <v>17</v>
      </c>
      <c r="AM439">
        <v>0</v>
      </c>
      <c r="AN439">
        <v>1</v>
      </c>
      <c r="AO439">
        <v>56</v>
      </c>
      <c r="AP439">
        <v>14</v>
      </c>
      <c r="AQ439">
        <v>32</v>
      </c>
      <c r="AR439">
        <v>0</v>
      </c>
      <c r="AS439">
        <v>5</v>
      </c>
      <c r="AT439">
        <v>1</v>
      </c>
      <c r="AU439">
        <v>1</v>
      </c>
      <c r="AV439">
        <v>84</v>
      </c>
      <c r="AW439">
        <v>0</v>
      </c>
      <c r="AX439">
        <v>43</v>
      </c>
    </row>
    <row r="440" spans="1:50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40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9</v>
      </c>
      <c r="AC440">
        <v>4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2</v>
      </c>
      <c r="AM440">
        <v>0</v>
      </c>
      <c r="AN440">
        <v>0</v>
      </c>
      <c r="AO440">
        <v>0</v>
      </c>
      <c r="AP440">
        <v>8</v>
      </c>
      <c r="AQ440">
        <v>0</v>
      </c>
      <c r="AR440">
        <v>0</v>
      </c>
      <c r="AS440">
        <v>6</v>
      </c>
      <c r="AT440">
        <v>0</v>
      </c>
      <c r="AU440">
        <v>2</v>
      </c>
      <c r="AV440">
        <v>32</v>
      </c>
      <c r="AW440">
        <v>0</v>
      </c>
      <c r="AX440">
        <v>37</v>
      </c>
    </row>
    <row r="441" spans="1:50" x14ac:dyDescent="0.3">
      <c r="A441">
        <v>0</v>
      </c>
      <c r="B441">
        <v>0</v>
      </c>
      <c r="C441">
        <v>0</v>
      </c>
      <c r="D441">
        <v>50</v>
      </c>
      <c r="E441">
        <v>0</v>
      </c>
      <c r="F441">
        <v>0</v>
      </c>
      <c r="G441">
        <v>0</v>
      </c>
      <c r="H441">
        <v>0</v>
      </c>
      <c r="I441">
        <v>3</v>
      </c>
      <c r="J441">
        <v>45</v>
      </c>
      <c r="K441">
        <v>0</v>
      </c>
      <c r="L441">
        <v>0</v>
      </c>
      <c r="M441">
        <v>0</v>
      </c>
      <c r="N441">
        <v>2</v>
      </c>
      <c r="O441">
        <v>1</v>
      </c>
      <c r="P441">
        <v>1</v>
      </c>
      <c r="Q441">
        <v>0</v>
      </c>
      <c r="R441">
        <v>5</v>
      </c>
      <c r="S441">
        <v>9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0</v>
      </c>
      <c r="AA441">
        <v>0</v>
      </c>
      <c r="AB441">
        <v>16</v>
      </c>
      <c r="AC441">
        <v>6</v>
      </c>
      <c r="AD441">
        <v>1</v>
      </c>
      <c r="AE441">
        <v>112</v>
      </c>
      <c r="AF441">
        <v>0</v>
      </c>
      <c r="AG441">
        <v>0</v>
      </c>
      <c r="AH441">
        <v>7</v>
      </c>
      <c r="AI441">
        <v>31</v>
      </c>
      <c r="AJ441">
        <v>0</v>
      </c>
      <c r="AK441">
        <v>0</v>
      </c>
      <c r="AL441">
        <v>2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19</v>
      </c>
      <c r="AT441">
        <v>1</v>
      </c>
      <c r="AU441">
        <v>1</v>
      </c>
      <c r="AV441">
        <v>19</v>
      </c>
      <c r="AW441">
        <v>0</v>
      </c>
      <c r="AX441">
        <v>163</v>
      </c>
    </row>
    <row r="442" spans="1:50" x14ac:dyDescent="0.3">
      <c r="A442">
        <v>0</v>
      </c>
      <c r="B442">
        <v>22</v>
      </c>
      <c r="C442">
        <v>26</v>
      </c>
      <c r="D442">
        <v>26</v>
      </c>
      <c r="E442">
        <v>29</v>
      </c>
      <c r="F442">
        <v>3</v>
      </c>
      <c r="G442">
        <v>123</v>
      </c>
      <c r="H442">
        <v>1</v>
      </c>
      <c r="I442">
        <v>51</v>
      </c>
      <c r="J442">
        <v>52</v>
      </c>
      <c r="K442">
        <v>12</v>
      </c>
      <c r="L442">
        <v>1</v>
      </c>
      <c r="M442">
        <v>3</v>
      </c>
      <c r="N442">
        <v>0</v>
      </c>
      <c r="O442">
        <v>31</v>
      </c>
      <c r="P442">
        <v>2</v>
      </c>
      <c r="Q442">
        <v>5</v>
      </c>
      <c r="R442">
        <v>17</v>
      </c>
      <c r="S442">
        <v>8</v>
      </c>
      <c r="T442">
        <v>1</v>
      </c>
      <c r="U442">
        <v>26</v>
      </c>
      <c r="V442">
        <v>8</v>
      </c>
      <c r="W442">
        <v>1</v>
      </c>
      <c r="X442">
        <v>40</v>
      </c>
      <c r="Y442">
        <v>4</v>
      </c>
      <c r="Z442">
        <v>4</v>
      </c>
      <c r="AA442">
        <v>0</v>
      </c>
      <c r="AB442">
        <v>0</v>
      </c>
      <c r="AC442">
        <v>22</v>
      </c>
      <c r="AD442">
        <v>1</v>
      </c>
      <c r="AE442">
        <v>51</v>
      </c>
      <c r="AF442">
        <v>127</v>
      </c>
      <c r="AG442">
        <v>9</v>
      </c>
      <c r="AH442">
        <v>0</v>
      </c>
      <c r="AI442">
        <v>12</v>
      </c>
      <c r="AJ442">
        <v>37</v>
      </c>
      <c r="AK442">
        <v>13</v>
      </c>
      <c r="AL442">
        <v>59</v>
      </c>
      <c r="AM442">
        <v>60</v>
      </c>
      <c r="AN442">
        <v>32</v>
      </c>
      <c r="AO442">
        <v>3</v>
      </c>
      <c r="AP442">
        <v>1</v>
      </c>
      <c r="AQ442">
        <v>677</v>
      </c>
      <c r="AR442">
        <v>15</v>
      </c>
      <c r="AS442">
        <v>21</v>
      </c>
      <c r="AT442">
        <v>6</v>
      </c>
      <c r="AU442">
        <v>0</v>
      </c>
      <c r="AV442">
        <v>5</v>
      </c>
      <c r="AW442">
        <v>2</v>
      </c>
      <c r="AX442">
        <v>121</v>
      </c>
    </row>
    <row r="443" spans="1:50" x14ac:dyDescent="0.3">
      <c r="A443">
        <v>1</v>
      </c>
      <c r="B443">
        <v>50</v>
      </c>
      <c r="C443">
        <v>13</v>
      </c>
      <c r="D443">
        <v>0</v>
      </c>
      <c r="E443">
        <v>14</v>
      </c>
      <c r="F443">
        <v>24</v>
      </c>
      <c r="G443">
        <v>74</v>
      </c>
      <c r="H443">
        <v>1</v>
      </c>
      <c r="I443">
        <v>0</v>
      </c>
      <c r="J443">
        <v>0</v>
      </c>
      <c r="K443">
        <v>0</v>
      </c>
      <c r="L443">
        <v>1</v>
      </c>
      <c r="M443">
        <v>18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9</v>
      </c>
      <c r="U443">
        <v>24</v>
      </c>
      <c r="V443">
        <v>8</v>
      </c>
      <c r="W443">
        <v>0</v>
      </c>
      <c r="X443">
        <v>34</v>
      </c>
      <c r="Y443">
        <v>0</v>
      </c>
      <c r="Z443">
        <v>0</v>
      </c>
      <c r="AA443">
        <v>0</v>
      </c>
      <c r="AB443">
        <v>0</v>
      </c>
      <c r="AC443">
        <v>9</v>
      </c>
      <c r="AD443">
        <v>0</v>
      </c>
      <c r="AE443">
        <v>0</v>
      </c>
      <c r="AF443">
        <v>25</v>
      </c>
      <c r="AG443">
        <v>0</v>
      </c>
      <c r="AH443">
        <v>0</v>
      </c>
      <c r="AI443">
        <v>0</v>
      </c>
      <c r="AJ443">
        <v>67</v>
      </c>
      <c r="AK443">
        <v>5</v>
      </c>
      <c r="AL443">
        <v>0</v>
      </c>
      <c r="AM443">
        <v>32</v>
      </c>
      <c r="AN443">
        <v>52</v>
      </c>
      <c r="AO443">
        <v>4</v>
      </c>
      <c r="AP443">
        <v>1</v>
      </c>
      <c r="AQ443">
        <v>22</v>
      </c>
      <c r="AR443">
        <v>15</v>
      </c>
      <c r="AS443">
        <v>0</v>
      </c>
      <c r="AT443">
        <v>0</v>
      </c>
      <c r="AU443">
        <v>0</v>
      </c>
      <c r="AV443">
        <v>0</v>
      </c>
      <c r="AW443">
        <v>29</v>
      </c>
      <c r="AX443">
        <v>0</v>
      </c>
    </row>
    <row r="444" spans="1:50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4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x14ac:dyDescent="0.3">
      <c r="A446">
        <v>0</v>
      </c>
      <c r="B446">
        <v>0</v>
      </c>
      <c r="C446">
        <v>0</v>
      </c>
      <c r="D446">
        <v>2</v>
      </c>
      <c r="E446">
        <v>0</v>
      </c>
      <c r="F446">
        <v>0</v>
      </c>
      <c r="G446">
        <v>0</v>
      </c>
      <c r="H446">
        <v>72</v>
      </c>
      <c r="I446">
        <v>0</v>
      </c>
      <c r="J446">
        <v>0</v>
      </c>
      <c r="K446">
        <v>13</v>
      </c>
      <c r="L446">
        <v>3</v>
      </c>
      <c r="M446">
        <v>0</v>
      </c>
      <c r="N446">
        <v>0</v>
      </c>
      <c r="O446">
        <v>0</v>
      </c>
      <c r="P446">
        <v>4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2</v>
      </c>
      <c r="Y446">
        <v>0</v>
      </c>
      <c r="Z446">
        <v>1</v>
      </c>
      <c r="AA446">
        <v>0</v>
      </c>
      <c r="AB446">
        <v>0</v>
      </c>
      <c r="AC446">
        <v>23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250</v>
      </c>
      <c r="AJ446">
        <v>0</v>
      </c>
      <c r="AK446">
        <v>41</v>
      </c>
      <c r="AL446">
        <v>4</v>
      </c>
      <c r="AM446">
        <v>0</v>
      </c>
      <c r="AN446">
        <v>5</v>
      </c>
      <c r="AO446">
        <v>103</v>
      </c>
      <c r="AP446">
        <v>0</v>
      </c>
      <c r="AQ446">
        <v>3</v>
      </c>
      <c r="AR446">
        <v>0</v>
      </c>
      <c r="AS446">
        <v>0</v>
      </c>
      <c r="AT446">
        <v>0</v>
      </c>
      <c r="AU446">
        <v>0</v>
      </c>
      <c r="AV446">
        <v>7</v>
      </c>
      <c r="AW446">
        <v>0</v>
      </c>
      <c r="AX446">
        <v>3</v>
      </c>
    </row>
    <row r="447" spans="1:50" x14ac:dyDescent="0.3">
      <c r="A447">
        <v>0</v>
      </c>
      <c r="B447">
        <v>6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40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2</v>
      </c>
      <c r="AX447">
        <v>0</v>
      </c>
    </row>
    <row r="448" spans="1:50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4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97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3">
      <c r="A449">
        <v>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62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59</v>
      </c>
      <c r="AR449">
        <v>10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5</v>
      </c>
    </row>
    <row r="450" spans="1:50" x14ac:dyDescent="0.3">
      <c r="A450">
        <v>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483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26</v>
      </c>
      <c r="AR450">
        <v>29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3">
      <c r="A451">
        <v>0</v>
      </c>
      <c r="B451">
        <v>0</v>
      </c>
      <c r="C451">
        <v>0</v>
      </c>
      <c r="D451">
        <v>11</v>
      </c>
      <c r="E451">
        <v>3</v>
      </c>
      <c r="F451">
        <v>0</v>
      </c>
      <c r="G451">
        <v>0</v>
      </c>
      <c r="H451">
        <v>0</v>
      </c>
      <c r="I451">
        <v>0</v>
      </c>
      <c r="J451">
        <v>3</v>
      </c>
      <c r="K451">
        <v>0</v>
      </c>
      <c r="L451">
        <v>0</v>
      </c>
      <c r="M451">
        <v>3</v>
      </c>
      <c r="N451">
        <v>28</v>
      </c>
      <c r="O451">
        <v>0</v>
      </c>
      <c r="P451">
        <v>0</v>
      </c>
      <c r="Q451">
        <v>0</v>
      </c>
      <c r="R451">
        <v>2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1</v>
      </c>
      <c r="AD451">
        <v>1</v>
      </c>
      <c r="AE451">
        <v>10</v>
      </c>
      <c r="AF451">
        <v>55</v>
      </c>
      <c r="AG451">
        <v>0</v>
      </c>
      <c r="AH451">
        <v>0</v>
      </c>
      <c r="AI451">
        <v>7</v>
      </c>
      <c r="AJ451">
        <v>2</v>
      </c>
      <c r="AK451">
        <v>0</v>
      </c>
      <c r="AL451">
        <v>77</v>
      </c>
      <c r="AM451">
        <v>0</v>
      </c>
      <c r="AN451">
        <v>0</v>
      </c>
      <c r="AO451">
        <v>0</v>
      </c>
      <c r="AP451">
        <v>1</v>
      </c>
      <c r="AQ451">
        <v>2</v>
      </c>
      <c r="AR451">
        <v>6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3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125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6</v>
      </c>
      <c r="AW452">
        <v>14</v>
      </c>
      <c r="AX452">
        <v>1</v>
      </c>
    </row>
    <row r="453" spans="1:50" x14ac:dyDescent="0.3">
      <c r="A453">
        <v>0</v>
      </c>
      <c r="B453">
        <v>0</v>
      </c>
      <c r="C453">
        <v>0</v>
      </c>
      <c r="D453">
        <v>3</v>
      </c>
      <c r="E453">
        <v>0</v>
      </c>
      <c r="F453">
        <v>0</v>
      </c>
      <c r="G453">
        <v>0</v>
      </c>
      <c r="H453">
        <v>0</v>
      </c>
      <c r="I453">
        <v>3</v>
      </c>
      <c r="J453">
        <v>40</v>
      </c>
      <c r="K453">
        <v>0</v>
      </c>
      <c r="L453">
        <v>0</v>
      </c>
      <c r="M453">
        <v>0</v>
      </c>
      <c r="N453">
        <v>4</v>
      </c>
      <c r="O453">
        <v>0</v>
      </c>
      <c r="P453">
        <v>0</v>
      </c>
      <c r="Q453">
        <v>2</v>
      </c>
      <c r="R453">
        <v>0</v>
      </c>
      <c r="S453">
        <v>107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127</v>
      </c>
      <c r="AF453">
        <v>0</v>
      </c>
      <c r="AG453">
        <v>1</v>
      </c>
      <c r="AH453">
        <v>0</v>
      </c>
      <c r="AI453">
        <v>30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8</v>
      </c>
      <c r="AQ453">
        <v>0</v>
      </c>
      <c r="AR453">
        <v>0</v>
      </c>
      <c r="AS453">
        <v>11</v>
      </c>
      <c r="AT453">
        <v>1</v>
      </c>
      <c r="AU453">
        <v>0</v>
      </c>
      <c r="AV453">
        <v>21</v>
      </c>
      <c r="AW453">
        <v>29</v>
      </c>
      <c r="AX453">
        <v>98</v>
      </c>
    </row>
    <row r="454" spans="1:50" x14ac:dyDescent="0.3">
      <c r="A454">
        <v>1</v>
      </c>
      <c r="B454">
        <v>5</v>
      </c>
      <c r="C454">
        <v>0</v>
      </c>
      <c r="D454">
        <v>0</v>
      </c>
      <c r="E454">
        <v>7</v>
      </c>
      <c r="F454">
        <v>1</v>
      </c>
      <c r="G454">
        <v>5</v>
      </c>
      <c r="H454">
        <v>1</v>
      </c>
      <c r="I454">
        <v>0</v>
      </c>
      <c r="J454">
        <v>0</v>
      </c>
      <c r="K454">
        <v>0</v>
      </c>
      <c r="L454">
        <v>1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1</v>
      </c>
      <c r="AD454">
        <v>0</v>
      </c>
      <c r="AE454">
        <v>0</v>
      </c>
      <c r="AF454">
        <v>6</v>
      </c>
      <c r="AG454">
        <v>0</v>
      </c>
      <c r="AH454">
        <v>0</v>
      </c>
      <c r="AI454">
        <v>1</v>
      </c>
      <c r="AJ454">
        <v>4</v>
      </c>
      <c r="AK454">
        <v>5</v>
      </c>
      <c r="AL454">
        <v>0</v>
      </c>
      <c r="AM454">
        <v>11</v>
      </c>
      <c r="AN454">
        <v>15</v>
      </c>
      <c r="AO454">
        <v>1</v>
      </c>
      <c r="AP454">
        <v>1</v>
      </c>
      <c r="AQ454">
        <v>0</v>
      </c>
      <c r="AR454">
        <v>2</v>
      </c>
      <c r="AS454">
        <v>0</v>
      </c>
      <c r="AT454">
        <v>0</v>
      </c>
      <c r="AU454">
        <v>0</v>
      </c>
      <c r="AV454">
        <v>0</v>
      </c>
      <c r="AW454">
        <v>5</v>
      </c>
      <c r="AX454">
        <v>0</v>
      </c>
    </row>
    <row r="455" spans="1:50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12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7</v>
      </c>
      <c r="S455">
        <v>2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3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2</v>
      </c>
      <c r="AT455">
        <v>0</v>
      </c>
      <c r="AU455">
        <v>0</v>
      </c>
      <c r="AV455">
        <v>0</v>
      </c>
      <c r="AW455">
        <v>0</v>
      </c>
      <c r="AX455">
        <v>0</v>
      </c>
    </row>
    <row r="456" spans="1:50" x14ac:dyDescent="0.3">
      <c r="A456">
        <v>0</v>
      </c>
      <c r="B456">
        <v>0</v>
      </c>
      <c r="C456">
        <v>0</v>
      </c>
      <c r="D456">
        <v>25</v>
      </c>
      <c r="E456">
        <v>0</v>
      </c>
      <c r="F456">
        <v>0</v>
      </c>
      <c r="G456">
        <v>0</v>
      </c>
      <c r="H456">
        <v>0</v>
      </c>
      <c r="I456">
        <v>46</v>
      </c>
      <c r="J456">
        <v>32</v>
      </c>
      <c r="K456">
        <v>0</v>
      </c>
      <c r="L456">
        <v>0</v>
      </c>
      <c r="M456">
        <v>0</v>
      </c>
      <c r="N456">
        <v>0</v>
      </c>
      <c r="O456">
        <v>15</v>
      </c>
      <c r="P456">
        <v>0</v>
      </c>
      <c r="Q456">
        <v>18</v>
      </c>
      <c r="R456">
        <v>55</v>
      </c>
      <c r="S456">
        <v>11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151</v>
      </c>
      <c r="AF456">
        <v>0</v>
      </c>
      <c r="AG456">
        <v>22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16</v>
      </c>
      <c r="AT456">
        <v>12</v>
      </c>
      <c r="AU456">
        <v>0</v>
      </c>
      <c r="AV456">
        <v>0</v>
      </c>
      <c r="AW456">
        <v>0</v>
      </c>
      <c r="AX456">
        <v>124</v>
      </c>
    </row>
    <row r="457" spans="1:50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69</v>
      </c>
      <c r="AX457">
        <v>0</v>
      </c>
    </row>
    <row r="458" spans="1:50" x14ac:dyDescent="0.3">
      <c r="A458">
        <v>0</v>
      </c>
      <c r="B458">
        <v>33</v>
      </c>
      <c r="C458">
        <v>2</v>
      </c>
      <c r="D458">
        <v>25</v>
      </c>
      <c r="E458">
        <v>11</v>
      </c>
      <c r="F458">
        <v>7</v>
      </c>
      <c r="G458">
        <v>183</v>
      </c>
      <c r="H458">
        <v>11</v>
      </c>
      <c r="I458">
        <v>2</v>
      </c>
      <c r="J458">
        <v>12</v>
      </c>
      <c r="K458">
        <v>9</v>
      </c>
      <c r="L458">
        <v>1</v>
      </c>
      <c r="M458">
        <v>32</v>
      </c>
      <c r="N458">
        <v>4</v>
      </c>
      <c r="O458">
        <v>3</v>
      </c>
      <c r="P458">
        <v>14</v>
      </c>
      <c r="Q458">
        <v>0</v>
      </c>
      <c r="R458">
        <v>9</v>
      </c>
      <c r="S458">
        <v>4</v>
      </c>
      <c r="T458">
        <v>2</v>
      </c>
      <c r="U458">
        <v>7</v>
      </c>
      <c r="V458">
        <v>0</v>
      </c>
      <c r="W458">
        <v>2</v>
      </c>
      <c r="X458">
        <v>29</v>
      </c>
      <c r="Y458">
        <v>2</v>
      </c>
      <c r="Z458">
        <v>6</v>
      </c>
      <c r="AA458">
        <v>1</v>
      </c>
      <c r="AB458">
        <v>2</v>
      </c>
      <c r="AC458">
        <v>16</v>
      </c>
      <c r="AD458">
        <v>0</v>
      </c>
      <c r="AE458">
        <v>43</v>
      </c>
      <c r="AF458">
        <v>38</v>
      </c>
      <c r="AG458">
        <v>10</v>
      </c>
      <c r="AH458">
        <v>2</v>
      </c>
      <c r="AI458">
        <v>149</v>
      </c>
      <c r="AJ458">
        <v>57</v>
      </c>
      <c r="AK458">
        <v>35</v>
      </c>
      <c r="AL458">
        <v>11</v>
      </c>
      <c r="AM458">
        <v>7</v>
      </c>
      <c r="AN458">
        <v>24</v>
      </c>
      <c r="AO458">
        <v>27</v>
      </c>
      <c r="AP458">
        <v>5</v>
      </c>
      <c r="AQ458">
        <v>29</v>
      </c>
      <c r="AR458">
        <v>4</v>
      </c>
      <c r="AS458">
        <v>10</v>
      </c>
      <c r="AT458">
        <v>1</v>
      </c>
      <c r="AU458">
        <v>2</v>
      </c>
      <c r="AV458">
        <v>12</v>
      </c>
      <c r="AW458">
        <v>8</v>
      </c>
      <c r="AX458">
        <v>111</v>
      </c>
    </row>
    <row r="459" spans="1:50" x14ac:dyDescent="0.3">
      <c r="A459">
        <v>2</v>
      </c>
      <c r="B459">
        <v>9</v>
      </c>
      <c r="C459">
        <v>30</v>
      </c>
      <c r="D459">
        <v>34</v>
      </c>
      <c r="E459">
        <v>2</v>
      </c>
      <c r="F459">
        <v>5</v>
      </c>
      <c r="G459">
        <v>113</v>
      </c>
      <c r="H459">
        <v>3</v>
      </c>
      <c r="I459">
        <v>54</v>
      </c>
      <c r="J459">
        <v>69</v>
      </c>
      <c r="K459">
        <v>5</v>
      </c>
      <c r="L459">
        <v>1</v>
      </c>
      <c r="M459">
        <v>10</v>
      </c>
      <c r="N459">
        <v>0</v>
      </c>
      <c r="O459">
        <v>21</v>
      </c>
      <c r="P459">
        <v>3</v>
      </c>
      <c r="Q459">
        <v>35</v>
      </c>
      <c r="R459">
        <v>26</v>
      </c>
      <c r="S459">
        <v>12</v>
      </c>
      <c r="T459">
        <v>3</v>
      </c>
      <c r="U459">
        <v>56</v>
      </c>
      <c r="V459">
        <v>10</v>
      </c>
      <c r="W459">
        <v>1</v>
      </c>
      <c r="X459">
        <v>15</v>
      </c>
      <c r="Y459">
        <v>2</v>
      </c>
      <c r="Z459">
        <v>1</v>
      </c>
      <c r="AA459">
        <v>0</v>
      </c>
      <c r="AB459">
        <v>0</v>
      </c>
      <c r="AC459">
        <v>14</v>
      </c>
      <c r="AD459">
        <v>0</v>
      </c>
      <c r="AE459">
        <v>72</v>
      </c>
      <c r="AF459">
        <v>289</v>
      </c>
      <c r="AG459">
        <v>6</v>
      </c>
      <c r="AH459">
        <v>0</v>
      </c>
      <c r="AI459">
        <v>2</v>
      </c>
      <c r="AJ459">
        <v>35</v>
      </c>
      <c r="AK459">
        <v>21</v>
      </c>
      <c r="AL459">
        <v>23</v>
      </c>
      <c r="AM459">
        <v>69</v>
      </c>
      <c r="AN459">
        <v>65</v>
      </c>
      <c r="AO459">
        <v>6</v>
      </c>
      <c r="AP459">
        <v>1</v>
      </c>
      <c r="AQ459">
        <v>574</v>
      </c>
      <c r="AR459">
        <v>14</v>
      </c>
      <c r="AS459">
        <v>27</v>
      </c>
      <c r="AT459">
        <v>16</v>
      </c>
      <c r="AU459">
        <v>0</v>
      </c>
      <c r="AV459">
        <v>0</v>
      </c>
      <c r="AW459">
        <v>4</v>
      </c>
      <c r="AX459">
        <v>61</v>
      </c>
    </row>
    <row r="460" spans="1:50" x14ac:dyDescent="0.3">
      <c r="A460">
        <v>10</v>
      </c>
      <c r="B460">
        <v>4</v>
      </c>
      <c r="C460">
        <v>2</v>
      </c>
      <c r="D460">
        <v>8</v>
      </c>
      <c r="E460">
        <v>13</v>
      </c>
      <c r="F460">
        <v>6</v>
      </c>
      <c r="G460">
        <v>29</v>
      </c>
      <c r="H460">
        <v>1</v>
      </c>
      <c r="I460">
        <v>4</v>
      </c>
      <c r="J460">
        <v>7</v>
      </c>
      <c r="K460">
        <v>9</v>
      </c>
      <c r="L460">
        <v>2</v>
      </c>
      <c r="M460">
        <v>47</v>
      </c>
      <c r="N460">
        <v>4</v>
      </c>
      <c r="O460">
        <v>1</v>
      </c>
      <c r="P460">
        <v>4</v>
      </c>
      <c r="Q460">
        <v>5</v>
      </c>
      <c r="R460">
        <v>6</v>
      </c>
      <c r="S460">
        <v>14</v>
      </c>
      <c r="T460">
        <v>7</v>
      </c>
      <c r="U460">
        <v>16</v>
      </c>
      <c r="V460">
        <v>6</v>
      </c>
      <c r="W460">
        <v>0</v>
      </c>
      <c r="X460">
        <v>7</v>
      </c>
      <c r="Y460">
        <v>0</v>
      </c>
      <c r="Z460">
        <v>1</v>
      </c>
      <c r="AA460">
        <v>0</v>
      </c>
      <c r="AB460">
        <v>0</v>
      </c>
      <c r="AC460">
        <v>14</v>
      </c>
      <c r="AD460">
        <v>0</v>
      </c>
      <c r="AE460">
        <v>47</v>
      </c>
      <c r="AF460">
        <v>27</v>
      </c>
      <c r="AG460">
        <v>1</v>
      </c>
      <c r="AH460">
        <v>3</v>
      </c>
      <c r="AI460">
        <v>66</v>
      </c>
      <c r="AJ460">
        <v>76</v>
      </c>
      <c r="AK460">
        <v>15</v>
      </c>
      <c r="AL460">
        <v>14</v>
      </c>
      <c r="AM460">
        <v>8</v>
      </c>
      <c r="AN460">
        <v>33</v>
      </c>
      <c r="AO460">
        <v>27</v>
      </c>
      <c r="AP460">
        <v>6</v>
      </c>
      <c r="AQ460">
        <v>68</v>
      </c>
      <c r="AR460">
        <v>2</v>
      </c>
      <c r="AS460">
        <v>5</v>
      </c>
      <c r="AT460">
        <v>0</v>
      </c>
      <c r="AU460">
        <v>2</v>
      </c>
      <c r="AV460">
        <v>1</v>
      </c>
      <c r="AW460">
        <v>23</v>
      </c>
      <c r="AX460">
        <v>29</v>
      </c>
    </row>
    <row r="461" spans="1:50" x14ac:dyDescent="0.3">
      <c r="A461">
        <v>3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5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</v>
      </c>
      <c r="X461">
        <v>10</v>
      </c>
      <c r="Y461">
        <v>0</v>
      </c>
      <c r="Z461">
        <v>0</v>
      </c>
      <c r="AA461">
        <v>0</v>
      </c>
      <c r="AB461">
        <v>2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15</v>
      </c>
      <c r="AO461">
        <v>15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2</v>
      </c>
      <c r="AW461">
        <v>0</v>
      </c>
      <c r="AX461">
        <v>0</v>
      </c>
    </row>
    <row r="462" spans="1:50" x14ac:dyDescent="0.3">
      <c r="A462">
        <v>0</v>
      </c>
      <c r="B462">
        <v>1</v>
      </c>
      <c r="C462">
        <v>6</v>
      </c>
      <c r="D462">
        <v>0</v>
      </c>
      <c r="E462">
        <v>10</v>
      </c>
      <c r="F462">
        <v>25</v>
      </c>
      <c r="G462">
        <v>13</v>
      </c>
      <c r="H462">
        <v>6</v>
      </c>
      <c r="I462">
        <v>0</v>
      </c>
      <c r="J462">
        <v>2</v>
      </c>
      <c r="K462">
        <v>5</v>
      </c>
      <c r="L462">
        <v>23</v>
      </c>
      <c r="M462">
        <v>20</v>
      </c>
      <c r="N462">
        <v>0</v>
      </c>
      <c r="O462">
        <v>0</v>
      </c>
      <c r="P462">
        <v>6</v>
      </c>
      <c r="Q462">
        <v>0</v>
      </c>
      <c r="R462">
        <v>0</v>
      </c>
      <c r="S462">
        <v>0</v>
      </c>
      <c r="T462">
        <v>0</v>
      </c>
      <c r="U462">
        <v>12</v>
      </c>
      <c r="V462">
        <v>52</v>
      </c>
      <c r="W462">
        <v>0</v>
      </c>
      <c r="X462">
        <v>7</v>
      </c>
      <c r="Y462">
        <v>0</v>
      </c>
      <c r="Z462">
        <v>7</v>
      </c>
      <c r="AA462">
        <v>1</v>
      </c>
      <c r="AB462">
        <v>1</v>
      </c>
      <c r="AC462">
        <v>28</v>
      </c>
      <c r="AD462">
        <v>0</v>
      </c>
      <c r="AE462">
        <v>0</v>
      </c>
      <c r="AF462">
        <v>3</v>
      </c>
      <c r="AG462">
        <v>0</v>
      </c>
      <c r="AH462">
        <v>0</v>
      </c>
      <c r="AI462">
        <v>30</v>
      </c>
      <c r="AJ462">
        <v>1</v>
      </c>
      <c r="AK462">
        <v>47</v>
      </c>
      <c r="AL462">
        <v>0</v>
      </c>
      <c r="AM462">
        <v>6</v>
      </c>
      <c r="AN462">
        <v>33</v>
      </c>
      <c r="AO462">
        <v>161</v>
      </c>
      <c r="AP462">
        <v>6</v>
      </c>
      <c r="AQ462">
        <v>4</v>
      </c>
      <c r="AR462">
        <v>4</v>
      </c>
      <c r="AS462">
        <v>0</v>
      </c>
      <c r="AT462">
        <v>0</v>
      </c>
      <c r="AU462">
        <v>0</v>
      </c>
      <c r="AV462">
        <v>3</v>
      </c>
      <c r="AW462">
        <v>12</v>
      </c>
      <c r="AX462">
        <v>10</v>
      </c>
    </row>
    <row r="463" spans="1:50" x14ac:dyDescent="0.3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2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5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2</v>
      </c>
      <c r="AT463">
        <v>0</v>
      </c>
      <c r="AU463">
        <v>0</v>
      </c>
      <c r="AV463">
        <v>0</v>
      </c>
      <c r="AW463">
        <v>0</v>
      </c>
      <c r="AX463">
        <v>2</v>
      </c>
    </row>
    <row r="464" spans="1:50" x14ac:dyDescent="0.3">
      <c r="A464">
        <v>0</v>
      </c>
      <c r="B464">
        <v>0</v>
      </c>
      <c r="C464">
        <v>4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2</v>
      </c>
      <c r="K464">
        <v>1</v>
      </c>
      <c r="L464">
        <v>1</v>
      </c>
      <c r="M464">
        <v>0</v>
      </c>
      <c r="N464">
        <v>5</v>
      </c>
      <c r="O464">
        <v>0</v>
      </c>
      <c r="P464">
        <v>3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2</v>
      </c>
      <c r="Z464">
        <v>0</v>
      </c>
      <c r="AA464">
        <v>0</v>
      </c>
      <c r="AB464">
        <v>0</v>
      </c>
      <c r="AC464">
        <v>18</v>
      </c>
      <c r="AD464">
        <v>0</v>
      </c>
      <c r="AE464">
        <v>0</v>
      </c>
      <c r="AF464">
        <v>0</v>
      </c>
      <c r="AG464">
        <v>1</v>
      </c>
      <c r="AH464">
        <v>0</v>
      </c>
      <c r="AI464">
        <v>315</v>
      </c>
      <c r="AJ464">
        <v>0</v>
      </c>
      <c r="AK464">
        <v>55</v>
      </c>
      <c r="AL464">
        <v>2</v>
      </c>
      <c r="AM464">
        <v>0</v>
      </c>
      <c r="AN464">
        <v>0</v>
      </c>
      <c r="AO464">
        <v>11</v>
      </c>
      <c r="AP464">
        <v>3</v>
      </c>
      <c r="AQ464">
        <v>88</v>
      </c>
      <c r="AR464">
        <v>0</v>
      </c>
      <c r="AS464">
        <v>1</v>
      </c>
      <c r="AT464">
        <v>3</v>
      </c>
      <c r="AU464">
        <v>1</v>
      </c>
      <c r="AV464">
        <v>275</v>
      </c>
      <c r="AW464">
        <v>0</v>
      </c>
      <c r="AX464">
        <v>4</v>
      </c>
    </row>
    <row r="465" spans="1:50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4</v>
      </c>
      <c r="K465">
        <v>9</v>
      </c>
      <c r="L465">
        <v>3</v>
      </c>
      <c r="M465">
        <v>0</v>
      </c>
      <c r="N465">
        <v>3</v>
      </c>
      <c r="O465">
        <v>0</v>
      </c>
      <c r="P465">
        <v>4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210</v>
      </c>
      <c r="AJ465">
        <v>0</v>
      </c>
      <c r="AK465">
        <v>1</v>
      </c>
      <c r="AL465">
        <v>0</v>
      </c>
      <c r="AM465">
        <v>0</v>
      </c>
      <c r="AN465">
        <v>0</v>
      </c>
      <c r="AO465">
        <v>72</v>
      </c>
      <c r="AP465">
        <v>21</v>
      </c>
      <c r="AQ465">
        <v>0</v>
      </c>
      <c r="AR465">
        <v>0</v>
      </c>
      <c r="AS465">
        <v>0</v>
      </c>
      <c r="AT465">
        <v>0</v>
      </c>
      <c r="AU465">
        <v>1</v>
      </c>
      <c r="AV465">
        <v>486</v>
      </c>
      <c r="AW465">
        <v>0</v>
      </c>
      <c r="AX465">
        <v>3</v>
      </c>
    </row>
    <row r="466" spans="1:50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3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173</v>
      </c>
      <c r="AJ466">
        <v>0</v>
      </c>
      <c r="AK466">
        <v>3</v>
      </c>
      <c r="AL466">
        <v>4</v>
      </c>
      <c r="AM466">
        <v>0</v>
      </c>
      <c r="AN466">
        <v>2</v>
      </c>
      <c r="AO466">
        <v>9</v>
      </c>
      <c r="AP466">
        <v>2</v>
      </c>
      <c r="AQ466">
        <v>4</v>
      </c>
      <c r="AR466">
        <v>0</v>
      </c>
      <c r="AS466">
        <v>0</v>
      </c>
      <c r="AT466">
        <v>0</v>
      </c>
      <c r="AU466">
        <v>0</v>
      </c>
      <c r="AV466">
        <v>131</v>
      </c>
      <c r="AW466">
        <v>0</v>
      </c>
      <c r="AX466">
        <v>4</v>
      </c>
    </row>
    <row r="467" spans="1:50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1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3">
      <c r="A468">
        <v>0</v>
      </c>
      <c r="B468">
        <v>0</v>
      </c>
      <c r="C468">
        <v>0</v>
      </c>
      <c r="D468">
        <v>7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49</v>
      </c>
      <c r="K468">
        <v>1</v>
      </c>
      <c r="L468">
        <v>1</v>
      </c>
      <c r="M468">
        <v>0</v>
      </c>
      <c r="N468">
        <v>7</v>
      </c>
      <c r="O468">
        <v>0</v>
      </c>
      <c r="P468">
        <v>4</v>
      </c>
      <c r="Q468">
        <v>2</v>
      </c>
      <c r="R468">
        <v>0</v>
      </c>
      <c r="S468">
        <v>1</v>
      </c>
      <c r="T468">
        <v>0</v>
      </c>
      <c r="U468">
        <v>0</v>
      </c>
      <c r="V468">
        <v>0</v>
      </c>
      <c r="W468">
        <v>1</v>
      </c>
      <c r="X468">
        <v>0</v>
      </c>
      <c r="Y468">
        <v>2</v>
      </c>
      <c r="Z468">
        <v>2</v>
      </c>
      <c r="AA468">
        <v>0</v>
      </c>
      <c r="AB468">
        <v>30</v>
      </c>
      <c r="AC468">
        <v>9</v>
      </c>
      <c r="AD468">
        <v>0</v>
      </c>
      <c r="AE468">
        <v>42</v>
      </c>
      <c r="AF468">
        <v>0</v>
      </c>
      <c r="AG468">
        <v>1</v>
      </c>
      <c r="AH468">
        <v>0</v>
      </c>
      <c r="AI468">
        <v>114</v>
      </c>
      <c r="AJ468">
        <v>0</v>
      </c>
      <c r="AK468">
        <v>4</v>
      </c>
      <c r="AL468">
        <v>21</v>
      </c>
      <c r="AM468">
        <v>0</v>
      </c>
      <c r="AN468">
        <v>0</v>
      </c>
      <c r="AO468">
        <v>14</v>
      </c>
      <c r="AP468">
        <v>59</v>
      </c>
      <c r="AQ468">
        <v>8</v>
      </c>
      <c r="AR468">
        <v>0</v>
      </c>
      <c r="AS468">
        <v>26</v>
      </c>
      <c r="AT468">
        <v>2</v>
      </c>
      <c r="AU468">
        <v>1</v>
      </c>
      <c r="AV468">
        <v>709</v>
      </c>
      <c r="AW468">
        <v>0</v>
      </c>
      <c r="AX468">
        <v>127</v>
      </c>
    </row>
    <row r="469" spans="1:50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3</v>
      </c>
      <c r="I470">
        <v>4</v>
      </c>
      <c r="J470">
        <v>16</v>
      </c>
      <c r="K470">
        <v>5</v>
      </c>
      <c r="L470">
        <v>2</v>
      </c>
      <c r="M470">
        <v>0</v>
      </c>
      <c r="N470">
        <v>4</v>
      </c>
      <c r="O470">
        <v>0</v>
      </c>
      <c r="P470">
        <v>2</v>
      </c>
      <c r="Q470">
        <v>1</v>
      </c>
      <c r="R470">
        <v>3</v>
      </c>
      <c r="S470">
        <v>2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0</v>
      </c>
      <c r="AB470">
        <v>1</v>
      </c>
      <c r="AC470">
        <v>1</v>
      </c>
      <c r="AD470">
        <v>0</v>
      </c>
      <c r="AE470">
        <v>13</v>
      </c>
      <c r="AF470">
        <v>0</v>
      </c>
      <c r="AG470">
        <v>0</v>
      </c>
      <c r="AH470">
        <v>0</v>
      </c>
      <c r="AI470">
        <v>192</v>
      </c>
      <c r="AJ470">
        <v>0</v>
      </c>
      <c r="AK470">
        <v>2</v>
      </c>
      <c r="AL470">
        <v>16</v>
      </c>
      <c r="AM470">
        <v>0</v>
      </c>
      <c r="AN470">
        <v>0</v>
      </c>
      <c r="AO470">
        <v>9</v>
      </c>
      <c r="AP470">
        <v>9</v>
      </c>
      <c r="AQ470">
        <v>5</v>
      </c>
      <c r="AR470">
        <v>0</v>
      </c>
      <c r="AS470">
        <v>1</v>
      </c>
      <c r="AT470">
        <v>0</v>
      </c>
      <c r="AU470">
        <v>0</v>
      </c>
      <c r="AV470">
        <v>30</v>
      </c>
      <c r="AW470">
        <v>0</v>
      </c>
      <c r="AX470">
        <v>19</v>
      </c>
    </row>
    <row r="471" spans="1:50" x14ac:dyDescent="0.3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1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3">
      <c r="A473">
        <v>0</v>
      </c>
      <c r="B473">
        <v>0</v>
      </c>
      <c r="C473">
        <v>6</v>
      </c>
      <c r="D473">
        <v>0</v>
      </c>
      <c r="E473">
        <v>0</v>
      </c>
      <c r="F473">
        <v>0</v>
      </c>
      <c r="G473">
        <v>0</v>
      </c>
      <c r="H473">
        <v>30</v>
      </c>
      <c r="I473">
        <v>6</v>
      </c>
      <c r="J473">
        <v>31</v>
      </c>
      <c r="K473">
        <v>11</v>
      </c>
      <c r="L473">
        <v>3</v>
      </c>
      <c r="M473">
        <v>0</v>
      </c>
      <c r="N473">
        <v>6</v>
      </c>
      <c r="O473">
        <v>0</v>
      </c>
      <c r="P473">
        <v>35</v>
      </c>
      <c r="Q473">
        <v>0</v>
      </c>
      <c r="R473">
        <v>0</v>
      </c>
      <c r="S473">
        <v>1</v>
      </c>
      <c r="T473">
        <v>0</v>
      </c>
      <c r="U473">
        <v>1</v>
      </c>
      <c r="V473">
        <v>0</v>
      </c>
      <c r="W473">
        <v>1</v>
      </c>
      <c r="X473">
        <v>0</v>
      </c>
      <c r="Y473">
        <v>3</v>
      </c>
      <c r="Z473">
        <v>24</v>
      </c>
      <c r="AA473">
        <v>0</v>
      </c>
      <c r="AB473">
        <v>29</v>
      </c>
      <c r="AC473">
        <v>20</v>
      </c>
      <c r="AD473">
        <v>1</v>
      </c>
      <c r="AE473">
        <v>10</v>
      </c>
      <c r="AF473">
        <v>0</v>
      </c>
      <c r="AG473">
        <v>0</v>
      </c>
      <c r="AH473">
        <v>5</v>
      </c>
      <c r="AI473">
        <v>203</v>
      </c>
      <c r="AJ473">
        <v>0</v>
      </c>
      <c r="AK473">
        <v>20</v>
      </c>
      <c r="AL473">
        <v>23</v>
      </c>
      <c r="AM473">
        <v>0</v>
      </c>
      <c r="AN473">
        <v>30</v>
      </c>
      <c r="AO473">
        <v>83</v>
      </c>
      <c r="AP473">
        <v>51</v>
      </c>
      <c r="AQ473">
        <v>44</v>
      </c>
      <c r="AR473">
        <v>0</v>
      </c>
      <c r="AS473">
        <v>8</v>
      </c>
      <c r="AT473">
        <v>1</v>
      </c>
      <c r="AU473">
        <v>8</v>
      </c>
      <c r="AV473">
        <v>194</v>
      </c>
      <c r="AW473">
        <v>1</v>
      </c>
      <c r="AX473">
        <v>56</v>
      </c>
    </row>
    <row r="474" spans="1:50" x14ac:dyDescent="0.3">
      <c r="A474">
        <v>0</v>
      </c>
      <c r="B474">
        <v>0</v>
      </c>
      <c r="C474">
        <v>0</v>
      </c>
      <c r="D474">
        <v>6</v>
      </c>
      <c r="E474">
        <v>0</v>
      </c>
      <c r="F474">
        <v>0</v>
      </c>
      <c r="G474">
        <v>0</v>
      </c>
      <c r="H474">
        <v>0</v>
      </c>
      <c r="I474">
        <v>2</v>
      </c>
      <c r="J474">
        <v>39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>
        <v>0</v>
      </c>
      <c r="AE474">
        <v>1</v>
      </c>
      <c r="AF474">
        <v>0</v>
      </c>
      <c r="AG474">
        <v>0</v>
      </c>
      <c r="AH474">
        <v>0</v>
      </c>
      <c r="AI474">
        <v>13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1</v>
      </c>
      <c r="AP474">
        <v>0</v>
      </c>
      <c r="AQ474">
        <v>0</v>
      </c>
      <c r="AR474">
        <v>0</v>
      </c>
      <c r="AS474">
        <v>13</v>
      </c>
      <c r="AT474">
        <v>0</v>
      </c>
      <c r="AU474">
        <v>0</v>
      </c>
      <c r="AV474">
        <v>7</v>
      </c>
      <c r="AW474">
        <v>0</v>
      </c>
      <c r="AX474">
        <v>70</v>
      </c>
    </row>
    <row r="475" spans="1:50" x14ac:dyDescent="0.3">
      <c r="A475">
        <v>0</v>
      </c>
      <c r="B475">
        <v>4</v>
      </c>
      <c r="C475">
        <v>4</v>
      </c>
      <c r="D475">
        <v>0</v>
      </c>
      <c r="E475">
        <v>9</v>
      </c>
      <c r="F475">
        <v>6</v>
      </c>
      <c r="G475">
        <v>4</v>
      </c>
      <c r="H475">
        <v>37</v>
      </c>
      <c r="I475">
        <v>1</v>
      </c>
      <c r="J475">
        <v>9</v>
      </c>
      <c r="K475">
        <v>11</v>
      </c>
      <c r="L475">
        <v>2</v>
      </c>
      <c r="M475">
        <v>11</v>
      </c>
      <c r="N475">
        <v>1</v>
      </c>
      <c r="O475">
        <v>2</v>
      </c>
      <c r="P475">
        <v>14</v>
      </c>
      <c r="Q475">
        <v>0</v>
      </c>
      <c r="R475">
        <v>1</v>
      </c>
      <c r="S475">
        <v>1</v>
      </c>
      <c r="T475">
        <v>2</v>
      </c>
      <c r="U475">
        <v>3</v>
      </c>
      <c r="V475">
        <v>5</v>
      </c>
      <c r="W475">
        <v>1</v>
      </c>
      <c r="X475">
        <v>15</v>
      </c>
      <c r="Y475">
        <v>0</v>
      </c>
      <c r="Z475">
        <v>4</v>
      </c>
      <c r="AA475">
        <v>0</v>
      </c>
      <c r="AB475">
        <v>9</v>
      </c>
      <c r="AC475">
        <v>25</v>
      </c>
      <c r="AD475">
        <v>0</v>
      </c>
      <c r="AE475">
        <v>6</v>
      </c>
      <c r="AF475">
        <v>4</v>
      </c>
      <c r="AG475">
        <v>1</v>
      </c>
      <c r="AH475">
        <v>0</v>
      </c>
      <c r="AI475">
        <v>43</v>
      </c>
      <c r="AJ475">
        <v>24</v>
      </c>
      <c r="AK475">
        <v>28</v>
      </c>
      <c r="AL475">
        <v>27</v>
      </c>
      <c r="AM475">
        <v>0</v>
      </c>
      <c r="AN475">
        <v>18</v>
      </c>
      <c r="AO475">
        <v>72</v>
      </c>
      <c r="AP475">
        <v>3</v>
      </c>
      <c r="AQ475">
        <v>21</v>
      </c>
      <c r="AR475">
        <v>1</v>
      </c>
      <c r="AS475">
        <v>4</v>
      </c>
      <c r="AT475">
        <v>0</v>
      </c>
      <c r="AU475">
        <v>0</v>
      </c>
      <c r="AV475">
        <v>31</v>
      </c>
      <c r="AW475">
        <v>6</v>
      </c>
      <c r="AX475">
        <v>18</v>
      </c>
    </row>
    <row r="476" spans="1:50" x14ac:dyDescent="0.3">
      <c r="A476">
        <v>2</v>
      </c>
      <c r="B476">
        <v>13</v>
      </c>
      <c r="C476">
        <v>23</v>
      </c>
      <c r="D476">
        <v>13</v>
      </c>
      <c r="E476">
        <v>16</v>
      </c>
      <c r="F476">
        <v>8</v>
      </c>
      <c r="G476">
        <v>16</v>
      </c>
      <c r="H476">
        <v>15</v>
      </c>
      <c r="I476">
        <v>11</v>
      </c>
      <c r="J476">
        <v>26</v>
      </c>
      <c r="K476">
        <v>26</v>
      </c>
      <c r="L476">
        <v>6</v>
      </c>
      <c r="M476">
        <v>27</v>
      </c>
      <c r="N476">
        <v>11</v>
      </c>
      <c r="O476">
        <v>2</v>
      </c>
      <c r="P476">
        <v>41</v>
      </c>
      <c r="Q476">
        <v>7</v>
      </c>
      <c r="R476">
        <v>6</v>
      </c>
      <c r="S476">
        <v>19</v>
      </c>
      <c r="T476">
        <v>8</v>
      </c>
      <c r="U476">
        <v>22</v>
      </c>
      <c r="V476">
        <v>0</v>
      </c>
      <c r="W476">
        <v>3</v>
      </c>
      <c r="X476">
        <v>17</v>
      </c>
      <c r="Y476">
        <v>2</v>
      </c>
      <c r="Z476">
        <v>12</v>
      </c>
      <c r="AA476">
        <v>0</v>
      </c>
      <c r="AB476">
        <v>11</v>
      </c>
      <c r="AC476">
        <v>52</v>
      </c>
      <c r="AD476">
        <v>4</v>
      </c>
      <c r="AE476">
        <v>51</v>
      </c>
      <c r="AF476">
        <v>5</v>
      </c>
      <c r="AG476">
        <v>7</v>
      </c>
      <c r="AH476">
        <v>9</v>
      </c>
      <c r="AI476">
        <v>66</v>
      </c>
      <c r="AJ476">
        <v>27</v>
      </c>
      <c r="AK476">
        <v>38</v>
      </c>
      <c r="AL476">
        <v>25</v>
      </c>
      <c r="AM476">
        <v>10</v>
      </c>
      <c r="AN476">
        <v>38</v>
      </c>
      <c r="AO476">
        <v>64</v>
      </c>
      <c r="AP476">
        <v>21</v>
      </c>
      <c r="AQ476">
        <v>164</v>
      </c>
      <c r="AR476">
        <v>1</v>
      </c>
      <c r="AS476">
        <v>18</v>
      </c>
      <c r="AT476">
        <v>0</v>
      </c>
      <c r="AU476">
        <v>1</v>
      </c>
      <c r="AV476">
        <v>81</v>
      </c>
      <c r="AW476">
        <v>16</v>
      </c>
      <c r="AX476">
        <v>65</v>
      </c>
    </row>
    <row r="477" spans="1:50" x14ac:dyDescent="0.3">
      <c r="A477">
        <v>1</v>
      </c>
      <c r="B477">
        <v>0</v>
      </c>
      <c r="C477">
        <v>0</v>
      </c>
      <c r="D477">
        <v>0</v>
      </c>
      <c r="E477">
        <v>6</v>
      </c>
      <c r="F477">
        <v>0</v>
      </c>
      <c r="G477">
        <v>0</v>
      </c>
      <c r="H477">
        <v>64</v>
      </c>
      <c r="I477">
        <v>0</v>
      </c>
      <c r="J477">
        <v>7</v>
      </c>
      <c r="K477">
        <v>0</v>
      </c>
      <c r="L477">
        <v>2</v>
      </c>
      <c r="M477">
        <v>27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3</v>
      </c>
      <c r="Y477">
        <v>0</v>
      </c>
      <c r="Z477">
        <v>4</v>
      </c>
      <c r="AA477">
        <v>0</v>
      </c>
      <c r="AB477">
        <v>8</v>
      </c>
      <c r="AC477">
        <v>5</v>
      </c>
      <c r="AD477">
        <v>0</v>
      </c>
      <c r="AE477">
        <v>1</v>
      </c>
      <c r="AF477">
        <v>0</v>
      </c>
      <c r="AG477">
        <v>0</v>
      </c>
      <c r="AH477">
        <v>0</v>
      </c>
      <c r="AI477">
        <v>25</v>
      </c>
      <c r="AJ477">
        <v>19</v>
      </c>
      <c r="AK477">
        <v>25</v>
      </c>
      <c r="AL477">
        <v>2</v>
      </c>
      <c r="AM477">
        <v>0</v>
      </c>
      <c r="AN477">
        <v>1</v>
      </c>
      <c r="AO477">
        <v>151</v>
      </c>
      <c r="AP477">
        <v>0</v>
      </c>
      <c r="AQ477">
        <v>1</v>
      </c>
      <c r="AR477">
        <v>0</v>
      </c>
      <c r="AS477">
        <v>0</v>
      </c>
      <c r="AT477">
        <v>0</v>
      </c>
      <c r="AU477">
        <v>0</v>
      </c>
      <c r="AV477">
        <v>7</v>
      </c>
      <c r="AW477">
        <v>3</v>
      </c>
      <c r="AX477">
        <v>16</v>
      </c>
    </row>
    <row r="478" spans="1:50" x14ac:dyDescent="0.3">
      <c r="A478">
        <v>4</v>
      </c>
      <c r="B478">
        <v>0</v>
      </c>
      <c r="C478">
        <v>5</v>
      </c>
      <c r="D478">
        <v>2</v>
      </c>
      <c r="E478">
        <v>2</v>
      </c>
      <c r="F478">
        <v>0</v>
      </c>
      <c r="G478">
        <v>200</v>
      </c>
      <c r="H478">
        <v>0</v>
      </c>
      <c r="I478">
        <v>0</v>
      </c>
      <c r="J478">
        <v>1</v>
      </c>
      <c r="K478">
        <v>1</v>
      </c>
      <c r="L478">
        <v>0</v>
      </c>
      <c r="M478">
        <v>2</v>
      </c>
      <c r="N478">
        <v>0</v>
      </c>
      <c r="O478">
        <v>1</v>
      </c>
      <c r="P478">
        <v>2</v>
      </c>
      <c r="Q478">
        <v>0</v>
      </c>
      <c r="R478">
        <v>7</v>
      </c>
      <c r="S478">
        <v>0</v>
      </c>
      <c r="T478">
        <v>0</v>
      </c>
      <c r="U478">
        <v>1</v>
      </c>
      <c r="V478">
        <v>1</v>
      </c>
      <c r="W478">
        <v>1</v>
      </c>
      <c r="X478">
        <v>7</v>
      </c>
      <c r="Y478">
        <v>0</v>
      </c>
      <c r="Z478">
        <v>0</v>
      </c>
      <c r="AA478">
        <v>0</v>
      </c>
      <c r="AB478">
        <v>0</v>
      </c>
      <c r="AC478">
        <v>5</v>
      </c>
      <c r="AD478">
        <v>0</v>
      </c>
      <c r="AE478">
        <v>1</v>
      </c>
      <c r="AF478">
        <v>48</v>
      </c>
      <c r="AG478">
        <v>1</v>
      </c>
      <c r="AH478">
        <v>0</v>
      </c>
      <c r="AI478">
        <v>0</v>
      </c>
      <c r="AJ478">
        <v>0</v>
      </c>
      <c r="AK478">
        <v>15</v>
      </c>
      <c r="AL478">
        <v>0</v>
      </c>
      <c r="AM478">
        <v>2</v>
      </c>
      <c r="AN478">
        <v>14</v>
      </c>
      <c r="AO478">
        <v>0</v>
      </c>
      <c r="AP478">
        <v>0</v>
      </c>
      <c r="AQ478">
        <v>17</v>
      </c>
      <c r="AR478">
        <v>4</v>
      </c>
      <c r="AS478">
        <v>1</v>
      </c>
      <c r="AT478">
        <v>1</v>
      </c>
      <c r="AU478">
        <v>1</v>
      </c>
      <c r="AV478">
        <v>1</v>
      </c>
      <c r="AW478">
        <v>0</v>
      </c>
      <c r="AX478">
        <v>6</v>
      </c>
    </row>
    <row r="479" spans="1:50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23</v>
      </c>
      <c r="AF479">
        <v>0</v>
      </c>
      <c r="AG479">
        <v>0</v>
      </c>
      <c r="AH479">
        <v>0</v>
      </c>
      <c r="AI479">
        <v>11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</v>
      </c>
      <c r="AQ479">
        <v>0</v>
      </c>
      <c r="AR479">
        <v>0</v>
      </c>
      <c r="AS479">
        <v>0</v>
      </c>
      <c r="AT479">
        <v>0</v>
      </c>
      <c r="AU479">
        <v>1</v>
      </c>
      <c r="AV479">
        <v>1</v>
      </c>
      <c r="AW479">
        <v>0</v>
      </c>
      <c r="AX479">
        <v>17</v>
      </c>
    </row>
    <row r="480" spans="1:50" x14ac:dyDescent="0.3">
      <c r="A480">
        <v>0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41</v>
      </c>
      <c r="I480">
        <v>0</v>
      </c>
      <c r="J480">
        <v>3</v>
      </c>
      <c r="K480">
        <v>2</v>
      </c>
      <c r="L480">
        <v>2</v>
      </c>
      <c r="M480">
        <v>0</v>
      </c>
      <c r="N480">
        <v>0</v>
      </c>
      <c r="O480">
        <v>0</v>
      </c>
      <c r="P480">
        <v>1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1</v>
      </c>
      <c r="AC480">
        <v>2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15</v>
      </c>
      <c r="AJ480">
        <v>0</v>
      </c>
      <c r="AK480">
        <v>0</v>
      </c>
      <c r="AL480">
        <v>3</v>
      </c>
      <c r="AM480">
        <v>0</v>
      </c>
      <c r="AN480">
        <v>0</v>
      </c>
      <c r="AO480">
        <v>36</v>
      </c>
      <c r="AP480">
        <v>5</v>
      </c>
      <c r="AQ480">
        <v>1</v>
      </c>
      <c r="AR480">
        <v>0</v>
      </c>
      <c r="AS480">
        <v>0</v>
      </c>
      <c r="AT480">
        <v>0</v>
      </c>
      <c r="AU480">
        <v>0</v>
      </c>
      <c r="AV480">
        <v>2</v>
      </c>
      <c r="AW480">
        <v>0</v>
      </c>
      <c r="AX480">
        <v>1</v>
      </c>
    </row>
    <row r="481" spans="1:50" x14ac:dyDescent="0.3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2</v>
      </c>
      <c r="K481">
        <v>0</v>
      </c>
      <c r="L481">
        <v>0</v>
      </c>
      <c r="M481">
        <v>0</v>
      </c>
      <c r="N481">
        <v>0</v>
      </c>
      <c r="O481">
        <v>20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2</v>
      </c>
      <c r="AG481">
        <v>1</v>
      </c>
      <c r="AH481">
        <v>0</v>
      </c>
      <c r="AI481">
        <v>0</v>
      </c>
      <c r="AJ481">
        <v>0</v>
      </c>
      <c r="AK481">
        <v>0</v>
      </c>
      <c r="AL481">
        <v>56</v>
      </c>
      <c r="AM481">
        <v>1</v>
      </c>
      <c r="AN481">
        <v>0</v>
      </c>
      <c r="AO481">
        <v>0</v>
      </c>
      <c r="AP481">
        <v>0</v>
      </c>
      <c r="AQ481">
        <v>174</v>
      </c>
      <c r="AR481">
        <v>0</v>
      </c>
      <c r="AS481">
        <v>0</v>
      </c>
      <c r="AT481">
        <v>1</v>
      </c>
      <c r="AU481">
        <v>0</v>
      </c>
      <c r="AV481">
        <v>0</v>
      </c>
      <c r="AW481">
        <v>0</v>
      </c>
      <c r="AX481">
        <v>1</v>
      </c>
    </row>
    <row r="482" spans="1:50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2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74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3</v>
      </c>
      <c r="AR482">
        <v>3</v>
      </c>
      <c r="AS482">
        <v>0</v>
      </c>
      <c r="AT482">
        <v>0</v>
      </c>
      <c r="AU482">
        <v>0</v>
      </c>
      <c r="AV482">
        <v>0</v>
      </c>
      <c r="AW482">
        <v>1</v>
      </c>
      <c r="AX482">
        <v>0</v>
      </c>
    </row>
    <row r="483" spans="1:50" x14ac:dyDescent="0.3">
      <c r="A483">
        <v>0</v>
      </c>
      <c r="B483">
        <v>4</v>
      </c>
      <c r="C483">
        <v>5</v>
      </c>
      <c r="D483">
        <v>6</v>
      </c>
      <c r="E483">
        <v>4</v>
      </c>
      <c r="F483">
        <v>2</v>
      </c>
      <c r="G483">
        <v>17</v>
      </c>
      <c r="H483">
        <v>76</v>
      </c>
      <c r="I483">
        <v>0</v>
      </c>
      <c r="J483">
        <v>8</v>
      </c>
      <c r="K483">
        <v>10</v>
      </c>
      <c r="L483">
        <v>2</v>
      </c>
      <c r="M483">
        <v>3</v>
      </c>
      <c r="N483">
        <v>1</v>
      </c>
      <c r="O483">
        <v>1</v>
      </c>
      <c r="P483">
        <v>7</v>
      </c>
      <c r="Q483">
        <v>0</v>
      </c>
      <c r="R483">
        <v>2</v>
      </c>
      <c r="S483">
        <v>1</v>
      </c>
      <c r="T483">
        <v>0</v>
      </c>
      <c r="U483">
        <v>15</v>
      </c>
      <c r="V483">
        <v>0</v>
      </c>
      <c r="W483">
        <v>0</v>
      </c>
      <c r="X483">
        <v>11</v>
      </c>
      <c r="Y483">
        <v>0</v>
      </c>
      <c r="Z483">
        <v>1</v>
      </c>
      <c r="AA483">
        <v>0</v>
      </c>
      <c r="AB483">
        <v>5</v>
      </c>
      <c r="AC483">
        <v>20</v>
      </c>
      <c r="AD483">
        <v>1</v>
      </c>
      <c r="AE483">
        <v>11</v>
      </c>
      <c r="AF483">
        <v>8</v>
      </c>
      <c r="AG483">
        <v>0</v>
      </c>
      <c r="AH483">
        <v>1</v>
      </c>
      <c r="AI483">
        <v>106</v>
      </c>
      <c r="AJ483">
        <v>13</v>
      </c>
      <c r="AK483">
        <v>9</v>
      </c>
      <c r="AL483">
        <v>36</v>
      </c>
      <c r="AM483">
        <v>19</v>
      </c>
      <c r="AN483">
        <v>18</v>
      </c>
      <c r="AO483">
        <v>30</v>
      </c>
      <c r="AP483">
        <v>1</v>
      </c>
      <c r="AQ483">
        <v>100</v>
      </c>
      <c r="AR483">
        <v>1</v>
      </c>
      <c r="AS483">
        <v>1</v>
      </c>
      <c r="AT483">
        <v>0</v>
      </c>
      <c r="AU483">
        <v>0</v>
      </c>
      <c r="AV483">
        <v>19</v>
      </c>
      <c r="AW483">
        <v>3</v>
      </c>
      <c r="AX483">
        <v>7</v>
      </c>
    </row>
    <row r="484" spans="1:50" x14ac:dyDescent="0.3">
      <c r="A484">
        <v>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16</v>
      </c>
      <c r="AD484">
        <v>0</v>
      </c>
      <c r="AE484">
        <v>0</v>
      </c>
      <c r="AF484">
        <v>144</v>
      </c>
      <c r="AG484">
        <v>0</v>
      </c>
      <c r="AH484">
        <v>0</v>
      </c>
      <c r="AI484">
        <v>0</v>
      </c>
      <c r="AJ484">
        <v>0</v>
      </c>
      <c r="AK484">
        <v>6</v>
      </c>
      <c r="AL484">
        <v>0</v>
      </c>
      <c r="AM484">
        <v>0</v>
      </c>
      <c r="AN484">
        <v>3</v>
      </c>
      <c r="AO484">
        <v>0</v>
      </c>
      <c r="AP484">
        <v>0</v>
      </c>
      <c r="AQ484">
        <v>0</v>
      </c>
      <c r="AR484">
        <v>9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1</v>
      </c>
    </row>
    <row r="485" spans="1:50" x14ac:dyDescent="0.3">
      <c r="A485">
        <v>0</v>
      </c>
      <c r="B485">
        <v>4</v>
      </c>
      <c r="C485">
        <v>0</v>
      </c>
      <c r="D485">
        <v>0</v>
      </c>
      <c r="E485">
        <v>0</v>
      </c>
      <c r="F485">
        <v>14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117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18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2</v>
      </c>
      <c r="AX485">
        <v>0</v>
      </c>
    </row>
    <row r="486" spans="1:50" x14ac:dyDescent="0.3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13</v>
      </c>
      <c r="AM486">
        <v>0</v>
      </c>
      <c r="AN486">
        <v>0</v>
      </c>
      <c r="AO486">
        <v>0</v>
      </c>
      <c r="AP486">
        <v>2</v>
      </c>
      <c r="AQ486">
        <v>249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3">
      <c r="A487">
        <v>1</v>
      </c>
      <c r="B487">
        <v>2</v>
      </c>
      <c r="C487">
        <v>2</v>
      </c>
      <c r="D487">
        <v>0</v>
      </c>
      <c r="E487">
        <v>0</v>
      </c>
      <c r="F487">
        <v>5</v>
      </c>
      <c r="G487">
        <v>11</v>
      </c>
      <c r="H487">
        <v>0</v>
      </c>
      <c r="I487">
        <v>0</v>
      </c>
      <c r="J487">
        <v>9</v>
      </c>
      <c r="K487">
        <v>1</v>
      </c>
      <c r="L487">
        <v>1</v>
      </c>
      <c r="M487">
        <v>16</v>
      </c>
      <c r="N487">
        <v>0</v>
      </c>
      <c r="O487">
        <v>0</v>
      </c>
      <c r="P487">
        <v>1</v>
      </c>
      <c r="Q487">
        <v>0</v>
      </c>
      <c r="R487">
        <v>0</v>
      </c>
      <c r="S487">
        <v>0</v>
      </c>
      <c r="T487">
        <v>2</v>
      </c>
      <c r="U487">
        <v>2</v>
      </c>
      <c r="V487">
        <v>2</v>
      </c>
      <c r="W487">
        <v>0</v>
      </c>
      <c r="X487">
        <v>5</v>
      </c>
      <c r="Y487">
        <v>0</v>
      </c>
      <c r="Z487">
        <v>0</v>
      </c>
      <c r="AA487">
        <v>0</v>
      </c>
      <c r="AB487">
        <v>0</v>
      </c>
      <c r="AC487">
        <v>2</v>
      </c>
      <c r="AD487">
        <v>0</v>
      </c>
      <c r="AE487">
        <v>11</v>
      </c>
      <c r="AF487">
        <v>12</v>
      </c>
      <c r="AG487">
        <v>1</v>
      </c>
      <c r="AH487">
        <v>0</v>
      </c>
      <c r="AI487">
        <v>0</v>
      </c>
      <c r="AJ487">
        <v>8</v>
      </c>
      <c r="AK487">
        <v>0</v>
      </c>
      <c r="AL487">
        <v>15</v>
      </c>
      <c r="AM487">
        <v>42</v>
      </c>
      <c r="AN487">
        <v>17</v>
      </c>
      <c r="AO487">
        <v>6</v>
      </c>
      <c r="AP487">
        <v>0</v>
      </c>
      <c r="AQ487">
        <v>273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3">
      <c r="A488">
        <v>1</v>
      </c>
      <c r="B488">
        <v>26</v>
      </c>
      <c r="C488">
        <v>4</v>
      </c>
      <c r="D488">
        <v>44</v>
      </c>
      <c r="E488">
        <v>17</v>
      </c>
      <c r="F488">
        <v>21</v>
      </c>
      <c r="G488">
        <v>57</v>
      </c>
      <c r="H488">
        <v>8</v>
      </c>
      <c r="I488">
        <v>13</v>
      </c>
      <c r="J488">
        <v>32</v>
      </c>
      <c r="K488">
        <v>3</v>
      </c>
      <c r="L488">
        <v>3</v>
      </c>
      <c r="M488">
        <v>11</v>
      </c>
      <c r="N488">
        <v>1</v>
      </c>
      <c r="O488">
        <v>21</v>
      </c>
      <c r="P488">
        <v>7</v>
      </c>
      <c r="Q488">
        <v>1</v>
      </c>
      <c r="R488">
        <v>9</v>
      </c>
      <c r="S488">
        <v>17</v>
      </c>
      <c r="T488">
        <v>14</v>
      </c>
      <c r="U488">
        <v>20</v>
      </c>
      <c r="V488">
        <v>3</v>
      </c>
      <c r="W488">
        <v>0</v>
      </c>
      <c r="X488">
        <v>18</v>
      </c>
      <c r="Y488">
        <v>2</v>
      </c>
      <c r="Z488">
        <v>1</v>
      </c>
      <c r="AA488">
        <v>2</v>
      </c>
      <c r="AB488">
        <v>1</v>
      </c>
      <c r="AC488">
        <v>16</v>
      </c>
      <c r="AD488">
        <v>1</v>
      </c>
      <c r="AE488">
        <v>27</v>
      </c>
      <c r="AF488">
        <v>59</v>
      </c>
      <c r="AG488">
        <v>14</v>
      </c>
      <c r="AH488">
        <v>4</v>
      </c>
      <c r="AI488">
        <v>4</v>
      </c>
      <c r="AJ488">
        <v>46</v>
      </c>
      <c r="AK488">
        <v>17</v>
      </c>
      <c r="AL488">
        <v>35</v>
      </c>
      <c r="AM488">
        <v>36</v>
      </c>
      <c r="AN488">
        <v>48</v>
      </c>
      <c r="AO488">
        <v>11</v>
      </c>
      <c r="AP488">
        <v>1</v>
      </c>
      <c r="AQ488">
        <v>148</v>
      </c>
      <c r="AR488">
        <v>10</v>
      </c>
      <c r="AS488">
        <v>43</v>
      </c>
      <c r="AT488">
        <v>5</v>
      </c>
      <c r="AU488">
        <v>0</v>
      </c>
      <c r="AV488">
        <v>0</v>
      </c>
      <c r="AW488">
        <v>4</v>
      </c>
      <c r="AX488">
        <v>67</v>
      </c>
    </row>
    <row r="489" spans="1:50" x14ac:dyDescent="0.3">
      <c r="A489">
        <v>0</v>
      </c>
      <c r="B489">
        <v>3</v>
      </c>
      <c r="C489">
        <v>1</v>
      </c>
      <c r="D489">
        <v>14</v>
      </c>
      <c r="E489">
        <v>5</v>
      </c>
      <c r="F489">
        <v>1</v>
      </c>
      <c r="G489">
        <v>6</v>
      </c>
      <c r="H489">
        <v>0</v>
      </c>
      <c r="I489">
        <v>7</v>
      </c>
      <c r="J489">
        <v>6</v>
      </c>
      <c r="K489">
        <v>6</v>
      </c>
      <c r="L489">
        <v>0</v>
      </c>
      <c r="M489">
        <v>7</v>
      </c>
      <c r="N489">
        <v>0</v>
      </c>
      <c r="O489">
        <v>1</v>
      </c>
      <c r="P489">
        <v>1</v>
      </c>
      <c r="Q489">
        <v>2</v>
      </c>
      <c r="R489">
        <v>7</v>
      </c>
      <c r="S489">
        <v>5</v>
      </c>
      <c r="T489">
        <v>0</v>
      </c>
      <c r="U489">
        <v>1</v>
      </c>
      <c r="V489">
        <v>3</v>
      </c>
      <c r="W489">
        <v>0</v>
      </c>
      <c r="X489">
        <v>1</v>
      </c>
      <c r="Y489">
        <v>0</v>
      </c>
      <c r="Z489">
        <v>0</v>
      </c>
      <c r="AA489">
        <v>0</v>
      </c>
      <c r="AB489">
        <v>2</v>
      </c>
      <c r="AC489">
        <v>16</v>
      </c>
      <c r="AD489">
        <v>0</v>
      </c>
      <c r="AE489">
        <v>33</v>
      </c>
      <c r="AF489">
        <v>5</v>
      </c>
      <c r="AG489">
        <v>0</v>
      </c>
      <c r="AH489">
        <v>0</v>
      </c>
      <c r="AI489">
        <v>1</v>
      </c>
      <c r="AJ489">
        <v>17</v>
      </c>
      <c r="AK489">
        <v>5</v>
      </c>
      <c r="AL489">
        <v>6</v>
      </c>
      <c r="AM489">
        <v>5</v>
      </c>
      <c r="AN489">
        <v>5</v>
      </c>
      <c r="AO489">
        <v>3</v>
      </c>
      <c r="AP489">
        <v>0</v>
      </c>
      <c r="AQ489">
        <v>25</v>
      </c>
      <c r="AR489">
        <v>1</v>
      </c>
      <c r="AS489">
        <v>9</v>
      </c>
      <c r="AT489">
        <v>0</v>
      </c>
      <c r="AU489">
        <v>2</v>
      </c>
      <c r="AV489">
        <v>0</v>
      </c>
      <c r="AW489">
        <v>4</v>
      </c>
      <c r="AX489">
        <v>17</v>
      </c>
    </row>
    <row r="490" spans="1:50" x14ac:dyDescent="0.3">
      <c r="A490">
        <v>0</v>
      </c>
      <c r="B490">
        <v>30</v>
      </c>
      <c r="C490">
        <v>17</v>
      </c>
      <c r="D490">
        <v>18</v>
      </c>
      <c r="E490">
        <v>12</v>
      </c>
      <c r="F490">
        <v>6</v>
      </c>
      <c r="G490">
        <v>161</v>
      </c>
      <c r="H490">
        <v>72</v>
      </c>
      <c r="I490">
        <v>9</v>
      </c>
      <c r="J490">
        <v>30</v>
      </c>
      <c r="K490">
        <v>17</v>
      </c>
      <c r="L490">
        <v>5</v>
      </c>
      <c r="M490">
        <v>13</v>
      </c>
      <c r="N490">
        <v>0</v>
      </c>
      <c r="O490">
        <v>13</v>
      </c>
      <c r="P490">
        <v>55</v>
      </c>
      <c r="Q490">
        <v>2</v>
      </c>
      <c r="R490">
        <v>3</v>
      </c>
      <c r="S490">
        <v>17</v>
      </c>
      <c r="T490">
        <v>11</v>
      </c>
      <c r="U490">
        <v>42</v>
      </c>
      <c r="V490">
        <v>3</v>
      </c>
      <c r="W490">
        <v>0</v>
      </c>
      <c r="X490">
        <v>52</v>
      </c>
      <c r="Y490">
        <v>2</v>
      </c>
      <c r="Z490">
        <v>6</v>
      </c>
      <c r="AA490">
        <v>1</v>
      </c>
      <c r="AB490">
        <v>2</v>
      </c>
      <c r="AC490">
        <v>31</v>
      </c>
      <c r="AD490">
        <v>1</v>
      </c>
      <c r="AE490">
        <v>32</v>
      </c>
      <c r="AF490">
        <v>46</v>
      </c>
      <c r="AG490">
        <v>6</v>
      </c>
      <c r="AH490">
        <v>6</v>
      </c>
      <c r="AI490">
        <v>17</v>
      </c>
      <c r="AJ490">
        <v>39</v>
      </c>
      <c r="AK490">
        <v>37</v>
      </c>
      <c r="AL490">
        <v>31</v>
      </c>
      <c r="AM490">
        <v>42</v>
      </c>
      <c r="AN490">
        <v>52</v>
      </c>
      <c r="AO490">
        <v>59</v>
      </c>
      <c r="AP490">
        <v>16</v>
      </c>
      <c r="AQ490">
        <v>398</v>
      </c>
      <c r="AR490">
        <v>20</v>
      </c>
      <c r="AS490">
        <v>21</v>
      </c>
      <c r="AT490">
        <v>7</v>
      </c>
      <c r="AU490">
        <v>1</v>
      </c>
      <c r="AV490">
        <v>8</v>
      </c>
      <c r="AW490">
        <v>11</v>
      </c>
      <c r="AX490">
        <v>62</v>
      </c>
    </row>
    <row r="491" spans="1:50" x14ac:dyDescent="0.3">
      <c r="A491">
        <v>0</v>
      </c>
      <c r="B491">
        <v>0</v>
      </c>
      <c r="C491">
        <v>3</v>
      </c>
      <c r="D491">
        <v>1</v>
      </c>
      <c r="E491">
        <v>0</v>
      </c>
      <c r="F491">
        <v>0</v>
      </c>
      <c r="G491">
        <v>0</v>
      </c>
      <c r="H491">
        <v>24</v>
      </c>
      <c r="I491">
        <v>6</v>
      </c>
      <c r="J491">
        <v>12</v>
      </c>
      <c r="K491">
        <v>5</v>
      </c>
      <c r="L491">
        <v>5</v>
      </c>
      <c r="M491">
        <v>0</v>
      </c>
      <c r="N491">
        <v>1</v>
      </c>
      <c r="O491">
        <v>0</v>
      </c>
      <c r="P491">
        <v>0</v>
      </c>
      <c r="Q491">
        <v>1</v>
      </c>
      <c r="R491">
        <v>1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7</v>
      </c>
      <c r="Y491">
        <v>0</v>
      </c>
      <c r="Z491">
        <v>3</v>
      </c>
      <c r="AA491">
        <v>0</v>
      </c>
      <c r="AB491">
        <v>3</v>
      </c>
      <c r="AC491">
        <v>4</v>
      </c>
      <c r="AD491">
        <v>0</v>
      </c>
      <c r="AE491">
        <v>29</v>
      </c>
      <c r="AF491">
        <v>0</v>
      </c>
      <c r="AG491">
        <v>1</v>
      </c>
      <c r="AH491">
        <v>0</v>
      </c>
      <c r="AI491">
        <v>94</v>
      </c>
      <c r="AJ491">
        <v>0</v>
      </c>
      <c r="AK491">
        <v>6</v>
      </c>
      <c r="AL491">
        <v>13</v>
      </c>
      <c r="AM491">
        <v>0</v>
      </c>
      <c r="AN491">
        <v>1</v>
      </c>
      <c r="AO491">
        <v>16</v>
      </c>
      <c r="AP491">
        <v>2</v>
      </c>
      <c r="AQ491">
        <v>10</v>
      </c>
      <c r="AR491">
        <v>0</v>
      </c>
      <c r="AS491">
        <v>3</v>
      </c>
      <c r="AT491">
        <v>0</v>
      </c>
      <c r="AU491">
        <v>2</v>
      </c>
      <c r="AV491">
        <v>74</v>
      </c>
      <c r="AW491">
        <v>0</v>
      </c>
      <c r="AX491">
        <v>35</v>
      </c>
    </row>
    <row r="492" spans="1:50" x14ac:dyDescent="0.3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21</v>
      </c>
      <c r="AX492">
        <v>0</v>
      </c>
    </row>
    <row r="493" spans="1:50" x14ac:dyDescent="0.3">
      <c r="A493">
        <v>0</v>
      </c>
      <c r="B493">
        <v>0</v>
      </c>
      <c r="C493">
        <v>32</v>
      </c>
      <c r="D493">
        <v>11</v>
      </c>
      <c r="E493">
        <v>2</v>
      </c>
      <c r="F493">
        <v>0</v>
      </c>
      <c r="G493">
        <v>68</v>
      </c>
      <c r="H493">
        <v>222</v>
      </c>
      <c r="I493">
        <v>8</v>
      </c>
      <c r="J493">
        <v>22</v>
      </c>
      <c r="K493">
        <v>27</v>
      </c>
      <c r="L493">
        <v>8</v>
      </c>
      <c r="M493">
        <v>0</v>
      </c>
      <c r="N493">
        <v>2</v>
      </c>
      <c r="O493">
        <v>12</v>
      </c>
      <c r="P493">
        <v>6</v>
      </c>
      <c r="Q493">
        <v>4</v>
      </c>
      <c r="R493">
        <v>1</v>
      </c>
      <c r="S493">
        <v>5</v>
      </c>
      <c r="T493">
        <v>4</v>
      </c>
      <c r="U493">
        <v>29</v>
      </c>
      <c r="V493">
        <v>0</v>
      </c>
      <c r="W493">
        <v>3</v>
      </c>
      <c r="X493">
        <v>90</v>
      </c>
      <c r="Y493">
        <v>6</v>
      </c>
      <c r="Z493">
        <v>2</v>
      </c>
      <c r="AA493">
        <v>0</v>
      </c>
      <c r="AB493">
        <v>4</v>
      </c>
      <c r="AC493">
        <v>53</v>
      </c>
      <c r="AD493">
        <v>7</v>
      </c>
      <c r="AE493">
        <v>131</v>
      </c>
      <c r="AF493">
        <v>2</v>
      </c>
      <c r="AG493">
        <v>1</v>
      </c>
      <c r="AH493">
        <v>3</v>
      </c>
      <c r="AI493">
        <v>171</v>
      </c>
      <c r="AJ493">
        <v>2</v>
      </c>
      <c r="AK493">
        <v>24</v>
      </c>
      <c r="AL493">
        <v>20</v>
      </c>
      <c r="AM493">
        <v>0</v>
      </c>
      <c r="AN493">
        <v>61</v>
      </c>
      <c r="AO493">
        <v>36</v>
      </c>
      <c r="AP493">
        <v>12</v>
      </c>
      <c r="AQ493">
        <v>259</v>
      </c>
      <c r="AR493">
        <v>0</v>
      </c>
      <c r="AS493">
        <v>18</v>
      </c>
      <c r="AT493">
        <v>1</v>
      </c>
      <c r="AU493">
        <v>3</v>
      </c>
      <c r="AV493">
        <v>11</v>
      </c>
      <c r="AW493">
        <v>0</v>
      </c>
      <c r="AX493">
        <v>56</v>
      </c>
    </row>
    <row r="494" spans="1:50" x14ac:dyDescent="0.3">
      <c r="A494">
        <v>10</v>
      </c>
      <c r="B494">
        <v>3</v>
      </c>
      <c r="C494">
        <v>0</v>
      </c>
      <c r="D494">
        <v>5</v>
      </c>
      <c r="E494">
        <v>12</v>
      </c>
      <c r="F494">
        <v>4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2</v>
      </c>
      <c r="N494">
        <v>0</v>
      </c>
      <c r="O494">
        <v>1</v>
      </c>
      <c r="P494">
        <v>0</v>
      </c>
      <c r="Q494">
        <v>0</v>
      </c>
      <c r="R494">
        <v>1</v>
      </c>
      <c r="S494">
        <v>4</v>
      </c>
      <c r="T494">
        <v>0</v>
      </c>
      <c r="U494">
        <v>0</v>
      </c>
      <c r="V494">
        <v>7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16</v>
      </c>
      <c r="AF494">
        <v>0</v>
      </c>
      <c r="AG494">
        <v>0</v>
      </c>
      <c r="AH494">
        <v>0</v>
      </c>
      <c r="AI494">
        <v>0</v>
      </c>
      <c r="AJ494">
        <v>4</v>
      </c>
      <c r="AK494">
        <v>0</v>
      </c>
      <c r="AL494">
        <v>0</v>
      </c>
      <c r="AM494">
        <v>22</v>
      </c>
      <c r="AN494">
        <v>0</v>
      </c>
      <c r="AO494">
        <v>0</v>
      </c>
      <c r="AP494">
        <v>0</v>
      </c>
      <c r="AQ494">
        <v>72</v>
      </c>
      <c r="AR494">
        <v>0</v>
      </c>
      <c r="AS494">
        <v>0</v>
      </c>
      <c r="AT494">
        <v>1</v>
      </c>
      <c r="AU494">
        <v>0</v>
      </c>
      <c r="AV494">
        <v>0</v>
      </c>
      <c r="AW494">
        <v>17</v>
      </c>
      <c r="AX494">
        <v>0</v>
      </c>
    </row>
    <row r="495" spans="1:50" x14ac:dyDescent="0.3">
      <c r="A495">
        <v>1</v>
      </c>
      <c r="B495">
        <v>5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33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2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1</v>
      </c>
      <c r="AX495">
        <v>0</v>
      </c>
    </row>
    <row r="496" spans="1:50" x14ac:dyDescent="0.3">
      <c r="A496">
        <v>0</v>
      </c>
      <c r="B496">
        <v>0</v>
      </c>
      <c r="C496">
        <v>0</v>
      </c>
      <c r="D496">
        <v>2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24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25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10</v>
      </c>
      <c r="AL496">
        <v>78</v>
      </c>
      <c r="AM496">
        <v>0</v>
      </c>
      <c r="AN496">
        <v>51</v>
      </c>
      <c r="AO496">
        <v>98</v>
      </c>
      <c r="AP496">
        <v>0</v>
      </c>
      <c r="AQ496">
        <v>8</v>
      </c>
      <c r="AR496">
        <v>0</v>
      </c>
      <c r="AS496">
        <v>1</v>
      </c>
      <c r="AT496">
        <v>0</v>
      </c>
      <c r="AU496">
        <v>0</v>
      </c>
      <c r="AV496">
        <v>0</v>
      </c>
      <c r="AW496">
        <v>0</v>
      </c>
      <c r="AX496">
        <v>122</v>
      </c>
    </row>
    <row r="497" spans="1:50" x14ac:dyDescent="0.3">
      <c r="A497">
        <v>0</v>
      </c>
      <c r="B497">
        <v>0</v>
      </c>
      <c r="C497">
        <v>5</v>
      </c>
      <c r="D497">
        <v>0</v>
      </c>
      <c r="E497">
        <v>4</v>
      </c>
      <c r="F497">
        <v>5</v>
      </c>
      <c r="G497">
        <v>2</v>
      </c>
      <c r="H497">
        <v>15</v>
      </c>
      <c r="I497">
        <v>0</v>
      </c>
      <c r="J497">
        <v>4</v>
      </c>
      <c r="K497">
        <v>17</v>
      </c>
      <c r="L497">
        <v>3</v>
      </c>
      <c r="M497">
        <v>0</v>
      </c>
      <c r="N497">
        <v>0</v>
      </c>
      <c r="O497">
        <v>0</v>
      </c>
      <c r="P497">
        <v>11</v>
      </c>
      <c r="Q497">
        <v>0</v>
      </c>
      <c r="R497">
        <v>0</v>
      </c>
      <c r="S497">
        <v>0</v>
      </c>
      <c r="T497">
        <v>1</v>
      </c>
      <c r="U497">
        <v>32</v>
      </c>
      <c r="V497">
        <v>10</v>
      </c>
      <c r="W497">
        <v>0</v>
      </c>
      <c r="X497">
        <v>14</v>
      </c>
      <c r="Y497">
        <v>0</v>
      </c>
      <c r="Z497">
        <v>0</v>
      </c>
      <c r="AA497">
        <v>0</v>
      </c>
      <c r="AB497">
        <v>1</v>
      </c>
      <c r="AC497">
        <v>28</v>
      </c>
      <c r="AD497">
        <v>0</v>
      </c>
      <c r="AE497">
        <v>0</v>
      </c>
      <c r="AF497">
        <v>0</v>
      </c>
      <c r="AG497">
        <v>1</v>
      </c>
      <c r="AH497">
        <v>0</v>
      </c>
      <c r="AI497">
        <v>111</v>
      </c>
      <c r="AJ497">
        <v>27</v>
      </c>
      <c r="AK497">
        <v>35</v>
      </c>
      <c r="AL497">
        <v>25</v>
      </c>
      <c r="AM497">
        <v>0</v>
      </c>
      <c r="AN497">
        <v>19</v>
      </c>
      <c r="AO497">
        <v>139</v>
      </c>
      <c r="AP497">
        <v>1</v>
      </c>
      <c r="AQ497">
        <v>21</v>
      </c>
      <c r="AR497">
        <v>0</v>
      </c>
      <c r="AS497">
        <v>0</v>
      </c>
      <c r="AT497">
        <v>0</v>
      </c>
      <c r="AU497">
        <v>0</v>
      </c>
      <c r="AV497">
        <v>11</v>
      </c>
      <c r="AW497">
        <v>0</v>
      </c>
      <c r="AX497">
        <v>10</v>
      </c>
    </row>
    <row r="498" spans="1:50" x14ac:dyDescent="0.3">
      <c r="A498">
        <v>0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58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2</v>
      </c>
      <c r="AX498">
        <v>0</v>
      </c>
    </row>
    <row r="499" spans="1:50" x14ac:dyDescent="0.3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3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5</v>
      </c>
      <c r="AK499">
        <v>0</v>
      </c>
      <c r="AL499">
        <v>0</v>
      </c>
      <c r="AM499">
        <v>1</v>
      </c>
      <c r="AN499">
        <v>0</v>
      </c>
      <c r="AO499">
        <v>4</v>
      </c>
      <c r="AP499">
        <v>0</v>
      </c>
      <c r="AQ499">
        <v>0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</row>
    <row r="500" spans="1:50" x14ac:dyDescent="0.3">
      <c r="A500">
        <v>0</v>
      </c>
      <c r="B500">
        <v>14</v>
      </c>
      <c r="C500">
        <v>0</v>
      </c>
      <c r="D500">
        <v>0</v>
      </c>
      <c r="E500">
        <v>8</v>
      </c>
      <c r="F500">
        <v>8</v>
      </c>
      <c r="G500">
        <v>2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131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5</v>
      </c>
      <c r="W500">
        <v>0</v>
      </c>
      <c r="X500">
        <v>0</v>
      </c>
      <c r="Y500">
        <v>0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0</v>
      </c>
      <c r="AF500">
        <v>1</v>
      </c>
      <c r="AG500">
        <v>0</v>
      </c>
      <c r="AH500">
        <v>0</v>
      </c>
      <c r="AI500">
        <v>1</v>
      </c>
      <c r="AJ500">
        <v>6</v>
      </c>
      <c r="AK500">
        <v>0</v>
      </c>
      <c r="AL500">
        <v>0</v>
      </c>
      <c r="AM500">
        <v>5</v>
      </c>
      <c r="AN500">
        <v>0</v>
      </c>
      <c r="AO500">
        <v>0</v>
      </c>
      <c r="AP500">
        <v>1</v>
      </c>
      <c r="AQ500">
        <v>2</v>
      </c>
      <c r="AR500">
        <v>2</v>
      </c>
      <c r="AS500">
        <v>0</v>
      </c>
      <c r="AT500">
        <v>0</v>
      </c>
      <c r="AU500">
        <v>0</v>
      </c>
      <c r="AV500">
        <v>0</v>
      </c>
      <c r="AW500">
        <v>3</v>
      </c>
      <c r="AX500">
        <v>0</v>
      </c>
    </row>
    <row r="501" spans="1:50" x14ac:dyDescent="0.3">
      <c r="A501">
        <v>0</v>
      </c>
      <c r="B501">
        <v>0</v>
      </c>
      <c r="C501">
        <v>5</v>
      </c>
      <c r="D501">
        <v>0</v>
      </c>
      <c r="E501">
        <v>0</v>
      </c>
      <c r="F501">
        <v>0</v>
      </c>
      <c r="G501">
        <v>0</v>
      </c>
      <c r="H501">
        <v>42</v>
      </c>
      <c r="I501">
        <v>0</v>
      </c>
      <c r="J501">
        <v>2</v>
      </c>
      <c r="K501">
        <v>18</v>
      </c>
      <c r="L501">
        <v>2</v>
      </c>
      <c r="M501">
        <v>0</v>
      </c>
      <c r="N501">
        <v>1</v>
      </c>
      <c r="O501">
        <v>0</v>
      </c>
      <c r="P501">
        <v>21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16</v>
      </c>
      <c r="Y501">
        <v>0</v>
      </c>
      <c r="Z501">
        <v>21</v>
      </c>
      <c r="AA501">
        <v>0</v>
      </c>
      <c r="AB501">
        <v>27</v>
      </c>
      <c r="AC501">
        <v>37</v>
      </c>
      <c r="AD501">
        <v>0</v>
      </c>
      <c r="AE501">
        <v>1</v>
      </c>
      <c r="AF501">
        <v>0</v>
      </c>
      <c r="AG501">
        <v>0</v>
      </c>
      <c r="AH501">
        <v>0</v>
      </c>
      <c r="AI501">
        <v>86</v>
      </c>
      <c r="AJ501">
        <v>0</v>
      </c>
      <c r="AK501">
        <v>24</v>
      </c>
      <c r="AL501">
        <v>62</v>
      </c>
      <c r="AM501">
        <v>0</v>
      </c>
      <c r="AN501">
        <v>12</v>
      </c>
      <c r="AO501">
        <v>266</v>
      </c>
      <c r="AP501">
        <v>22</v>
      </c>
      <c r="AQ501">
        <v>52</v>
      </c>
      <c r="AR501">
        <v>0</v>
      </c>
      <c r="AS501">
        <v>0</v>
      </c>
      <c r="AT501">
        <v>1</v>
      </c>
      <c r="AU501">
        <v>1</v>
      </c>
      <c r="AV501">
        <v>525</v>
      </c>
      <c r="AW501">
        <v>0</v>
      </c>
      <c r="AX501">
        <v>8</v>
      </c>
    </row>
    <row r="502" spans="1:50" x14ac:dyDescent="0.3">
      <c r="A502">
        <v>3</v>
      </c>
      <c r="B502">
        <v>19</v>
      </c>
      <c r="C502">
        <v>15</v>
      </c>
      <c r="D502">
        <v>0</v>
      </c>
      <c r="E502">
        <v>20</v>
      </c>
      <c r="F502">
        <v>14</v>
      </c>
      <c r="G502">
        <v>43</v>
      </c>
      <c r="H502">
        <v>0</v>
      </c>
      <c r="I502">
        <v>0</v>
      </c>
      <c r="J502">
        <v>1</v>
      </c>
      <c r="K502">
        <v>2</v>
      </c>
      <c r="L502">
        <v>5</v>
      </c>
      <c r="M502">
        <v>12</v>
      </c>
      <c r="N502">
        <v>0</v>
      </c>
      <c r="O502">
        <v>0</v>
      </c>
      <c r="P502">
        <v>4</v>
      </c>
      <c r="Q502">
        <v>0</v>
      </c>
      <c r="R502">
        <v>0</v>
      </c>
      <c r="S502">
        <v>0</v>
      </c>
      <c r="T502">
        <v>8</v>
      </c>
      <c r="U502">
        <v>10</v>
      </c>
      <c r="V502">
        <v>2</v>
      </c>
      <c r="W502">
        <v>0</v>
      </c>
      <c r="X502">
        <v>5</v>
      </c>
      <c r="Y502">
        <v>0</v>
      </c>
      <c r="Z502">
        <v>0</v>
      </c>
      <c r="AA502">
        <v>6</v>
      </c>
      <c r="AB502">
        <v>0</v>
      </c>
      <c r="AC502">
        <v>20</v>
      </c>
      <c r="AD502">
        <v>0</v>
      </c>
      <c r="AE502">
        <v>0</v>
      </c>
      <c r="AF502">
        <v>21</v>
      </c>
      <c r="AG502">
        <v>0</v>
      </c>
      <c r="AH502">
        <v>0</v>
      </c>
      <c r="AI502">
        <v>4</v>
      </c>
      <c r="AJ502">
        <v>41</v>
      </c>
      <c r="AK502">
        <v>44</v>
      </c>
      <c r="AL502">
        <v>4</v>
      </c>
      <c r="AM502">
        <v>31</v>
      </c>
      <c r="AN502">
        <v>31</v>
      </c>
      <c r="AO502">
        <v>44</v>
      </c>
      <c r="AP502">
        <v>4</v>
      </c>
      <c r="AQ502">
        <v>22</v>
      </c>
      <c r="AR502">
        <v>8</v>
      </c>
      <c r="AS502">
        <v>1</v>
      </c>
      <c r="AT502">
        <v>0</v>
      </c>
      <c r="AU502">
        <v>0</v>
      </c>
      <c r="AV502">
        <v>7</v>
      </c>
      <c r="AW502">
        <v>15</v>
      </c>
      <c r="AX502">
        <v>0</v>
      </c>
    </row>
    <row r="503" spans="1:50" x14ac:dyDescent="0.3">
      <c r="A503">
        <v>0</v>
      </c>
      <c r="B503">
        <v>0</v>
      </c>
      <c r="C503">
        <v>0</v>
      </c>
      <c r="D503">
        <v>11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49</v>
      </c>
      <c r="K503">
        <v>0</v>
      </c>
      <c r="L503">
        <v>0</v>
      </c>
      <c r="M503">
        <v>0</v>
      </c>
      <c r="N503">
        <v>0</v>
      </c>
      <c r="O503">
        <v>5</v>
      </c>
      <c r="P503">
        <v>0</v>
      </c>
      <c r="Q503">
        <v>0</v>
      </c>
      <c r="R503">
        <v>0</v>
      </c>
      <c r="S503">
        <v>3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28</v>
      </c>
      <c r="AF503">
        <v>0</v>
      </c>
      <c r="AG503">
        <v>3</v>
      </c>
      <c r="AH503">
        <v>0</v>
      </c>
      <c r="AI503">
        <v>0</v>
      </c>
      <c r="AJ503">
        <v>0</v>
      </c>
      <c r="AK503">
        <v>1</v>
      </c>
      <c r="AL503">
        <v>3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17</v>
      </c>
      <c r="AT503">
        <v>2</v>
      </c>
      <c r="AU503">
        <v>0</v>
      </c>
      <c r="AV503">
        <v>0</v>
      </c>
      <c r="AW503">
        <v>0</v>
      </c>
      <c r="AX503">
        <v>217</v>
      </c>
    </row>
    <row r="504" spans="1:50" x14ac:dyDescent="0.3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2</v>
      </c>
      <c r="L504">
        <v>0</v>
      </c>
      <c r="M504">
        <v>0</v>
      </c>
      <c r="N504">
        <v>4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2</v>
      </c>
      <c r="AA504">
        <v>0</v>
      </c>
      <c r="AB504">
        <v>11</v>
      </c>
      <c r="AC504">
        <v>0</v>
      </c>
      <c r="AD504">
        <v>0</v>
      </c>
      <c r="AE504">
        <v>2</v>
      </c>
      <c r="AF504">
        <v>0</v>
      </c>
      <c r="AG504">
        <v>0</v>
      </c>
      <c r="AH504">
        <v>0</v>
      </c>
      <c r="AI504">
        <v>216</v>
      </c>
      <c r="AJ504">
        <v>0</v>
      </c>
      <c r="AK504">
        <v>3</v>
      </c>
      <c r="AL504">
        <v>0</v>
      </c>
      <c r="AM504">
        <v>0</v>
      </c>
      <c r="AN504">
        <v>1</v>
      </c>
      <c r="AO504">
        <v>0</v>
      </c>
      <c r="AP504">
        <v>5</v>
      </c>
      <c r="AQ504">
        <v>0</v>
      </c>
      <c r="AR504">
        <v>0</v>
      </c>
      <c r="AS504">
        <v>2</v>
      </c>
      <c r="AT504">
        <v>0</v>
      </c>
      <c r="AU504">
        <v>0</v>
      </c>
      <c r="AV504">
        <v>102</v>
      </c>
      <c r="AW504">
        <v>0</v>
      </c>
      <c r="AX504">
        <v>0</v>
      </c>
    </row>
    <row r="505" spans="1:50" x14ac:dyDescent="0.3">
      <c r="A505">
        <v>0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2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129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4</v>
      </c>
      <c r="AR505">
        <v>5</v>
      </c>
      <c r="AS505">
        <v>1</v>
      </c>
      <c r="AT505">
        <v>0</v>
      </c>
      <c r="AU505">
        <v>0</v>
      </c>
      <c r="AV505">
        <v>0</v>
      </c>
      <c r="AW505">
        <v>1</v>
      </c>
      <c r="AX505">
        <v>2</v>
      </c>
    </row>
    <row r="506" spans="1:50" x14ac:dyDescent="0.3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</v>
      </c>
      <c r="R506">
        <v>4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7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1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50" x14ac:dyDescent="0.3">
      <c r="A507">
        <v>0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2</v>
      </c>
      <c r="AX507">
        <v>0</v>
      </c>
    </row>
    <row r="508" spans="1:50" x14ac:dyDescent="0.3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130</v>
      </c>
      <c r="I508">
        <v>0</v>
      </c>
      <c r="J508">
        <v>0</v>
      </c>
      <c r="K508">
        <v>0</v>
      </c>
      <c r="L508">
        <v>16</v>
      </c>
      <c r="M508">
        <v>0</v>
      </c>
      <c r="N508">
        <v>6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3</v>
      </c>
      <c r="Y508">
        <v>0</v>
      </c>
      <c r="Z508">
        <v>2</v>
      </c>
      <c r="AA508">
        <v>0</v>
      </c>
      <c r="AB508">
        <v>8</v>
      </c>
      <c r="AC508">
        <v>0</v>
      </c>
      <c r="AD508">
        <v>0</v>
      </c>
      <c r="AE508">
        <v>2</v>
      </c>
      <c r="AF508">
        <v>0</v>
      </c>
      <c r="AG508">
        <v>0</v>
      </c>
      <c r="AH508">
        <v>0</v>
      </c>
      <c r="AI508">
        <v>171</v>
      </c>
      <c r="AJ508">
        <v>1</v>
      </c>
      <c r="AK508">
        <v>9</v>
      </c>
      <c r="AL508">
        <v>1</v>
      </c>
      <c r="AM508">
        <v>0</v>
      </c>
      <c r="AN508">
        <v>2</v>
      </c>
      <c r="AO508">
        <v>48</v>
      </c>
      <c r="AP508">
        <v>0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4</v>
      </c>
      <c r="AW508">
        <v>1</v>
      </c>
      <c r="AX508">
        <v>6</v>
      </c>
    </row>
    <row r="509" spans="1:50" x14ac:dyDescent="0.3">
      <c r="A509">
        <v>0</v>
      </c>
      <c r="B509">
        <v>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35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x14ac:dyDescent="0.3">
      <c r="A510">
        <v>0</v>
      </c>
      <c r="B510">
        <v>0</v>
      </c>
      <c r="C510">
        <v>0</v>
      </c>
      <c r="D510">
        <v>12</v>
      </c>
      <c r="E510">
        <v>0</v>
      </c>
      <c r="F510">
        <v>0</v>
      </c>
      <c r="G510">
        <v>0</v>
      </c>
      <c r="H510">
        <v>0</v>
      </c>
      <c r="I510">
        <v>5</v>
      </c>
      <c r="J510">
        <v>42</v>
      </c>
      <c r="K510">
        <v>23</v>
      </c>
      <c r="L510">
        <v>0</v>
      </c>
      <c r="M510">
        <v>0</v>
      </c>
      <c r="N510">
        <v>3</v>
      </c>
      <c r="O510">
        <v>0</v>
      </c>
      <c r="P510">
        <v>7</v>
      </c>
      <c r="Q510">
        <v>0</v>
      </c>
      <c r="R510">
        <v>2</v>
      </c>
      <c r="S510">
        <v>1</v>
      </c>
      <c r="T510">
        <v>0</v>
      </c>
      <c r="U510">
        <v>0</v>
      </c>
      <c r="V510">
        <v>0</v>
      </c>
      <c r="W510">
        <v>1</v>
      </c>
      <c r="X510">
        <v>2</v>
      </c>
      <c r="Y510">
        <v>0</v>
      </c>
      <c r="Z510">
        <v>3</v>
      </c>
      <c r="AA510">
        <v>0</v>
      </c>
      <c r="AB510">
        <v>18</v>
      </c>
      <c r="AC510">
        <v>12</v>
      </c>
      <c r="AD510">
        <v>0</v>
      </c>
      <c r="AE510">
        <v>27</v>
      </c>
      <c r="AF510">
        <v>0</v>
      </c>
      <c r="AG510">
        <v>0</v>
      </c>
      <c r="AH510">
        <v>1</v>
      </c>
      <c r="AI510">
        <v>28</v>
      </c>
      <c r="AJ510">
        <v>0</v>
      </c>
      <c r="AK510">
        <v>15</v>
      </c>
      <c r="AL510">
        <v>22</v>
      </c>
      <c r="AM510">
        <v>0</v>
      </c>
      <c r="AN510">
        <v>0</v>
      </c>
      <c r="AO510">
        <v>44</v>
      </c>
      <c r="AP510">
        <v>18</v>
      </c>
      <c r="AQ510">
        <v>50</v>
      </c>
      <c r="AR510">
        <v>0</v>
      </c>
      <c r="AS510">
        <v>12</v>
      </c>
      <c r="AT510">
        <v>3</v>
      </c>
      <c r="AU510">
        <v>7</v>
      </c>
      <c r="AV510">
        <v>96</v>
      </c>
      <c r="AW510">
        <v>0</v>
      </c>
      <c r="AX510">
        <v>79</v>
      </c>
    </row>
    <row r="511" spans="1:50" x14ac:dyDescent="0.3">
      <c r="A511">
        <v>0</v>
      </c>
      <c r="B511">
        <v>0</v>
      </c>
      <c r="C511">
        <v>10</v>
      </c>
      <c r="D511">
        <v>0</v>
      </c>
      <c r="E511">
        <v>0</v>
      </c>
      <c r="F511">
        <v>0</v>
      </c>
      <c r="G511">
        <v>0</v>
      </c>
      <c r="H511">
        <v>76</v>
      </c>
      <c r="I511">
        <v>0</v>
      </c>
      <c r="J511">
        <v>11</v>
      </c>
      <c r="K511">
        <v>31</v>
      </c>
      <c r="L511">
        <v>1</v>
      </c>
      <c r="M511">
        <v>0</v>
      </c>
      <c r="N511">
        <v>0</v>
      </c>
      <c r="O511">
        <v>0</v>
      </c>
      <c r="P511">
        <v>21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6</v>
      </c>
      <c r="AA511">
        <v>0</v>
      </c>
      <c r="AB511">
        <v>17</v>
      </c>
      <c r="AC511">
        <v>14</v>
      </c>
      <c r="AD511">
        <v>0</v>
      </c>
      <c r="AE511">
        <v>3</v>
      </c>
      <c r="AF511">
        <v>0</v>
      </c>
      <c r="AG511">
        <v>0</v>
      </c>
      <c r="AH511">
        <v>0</v>
      </c>
      <c r="AI511">
        <v>137</v>
      </c>
      <c r="AJ511">
        <v>0</v>
      </c>
      <c r="AK511">
        <v>29</v>
      </c>
      <c r="AL511">
        <v>42</v>
      </c>
      <c r="AM511">
        <v>0</v>
      </c>
      <c r="AN511">
        <v>28</v>
      </c>
      <c r="AO511">
        <v>45</v>
      </c>
      <c r="AP511">
        <v>32</v>
      </c>
      <c r="AQ511">
        <v>100</v>
      </c>
      <c r="AR511">
        <v>0</v>
      </c>
      <c r="AS511">
        <v>2</v>
      </c>
      <c r="AT511">
        <v>0</v>
      </c>
      <c r="AU511">
        <v>0</v>
      </c>
      <c r="AV511">
        <v>135</v>
      </c>
      <c r="AW511">
        <v>4</v>
      </c>
      <c r="AX511">
        <v>6</v>
      </c>
    </row>
    <row r="512" spans="1:50" x14ac:dyDescent="0.3">
      <c r="A512">
        <v>1</v>
      </c>
      <c r="B512">
        <v>7</v>
      </c>
      <c r="C512">
        <v>8</v>
      </c>
      <c r="D512">
        <v>1</v>
      </c>
      <c r="E512">
        <v>3</v>
      </c>
      <c r="F512">
        <v>0</v>
      </c>
      <c r="G512">
        <v>86</v>
      </c>
      <c r="H512">
        <v>0</v>
      </c>
      <c r="I512">
        <v>9</v>
      </c>
      <c r="J512">
        <v>5</v>
      </c>
      <c r="K512">
        <v>9</v>
      </c>
      <c r="L512">
        <v>0</v>
      </c>
      <c r="M512">
        <v>2</v>
      </c>
      <c r="N512">
        <v>1</v>
      </c>
      <c r="O512">
        <v>8</v>
      </c>
      <c r="P512">
        <v>0</v>
      </c>
      <c r="Q512">
        <v>5</v>
      </c>
      <c r="R512">
        <v>3</v>
      </c>
      <c r="S512">
        <v>0</v>
      </c>
      <c r="T512">
        <v>1</v>
      </c>
      <c r="U512">
        <v>4</v>
      </c>
      <c r="V512">
        <v>0</v>
      </c>
      <c r="W512">
        <v>1</v>
      </c>
      <c r="X512">
        <v>7</v>
      </c>
      <c r="Y512">
        <v>0</v>
      </c>
      <c r="Z512">
        <v>0</v>
      </c>
      <c r="AA512">
        <v>0</v>
      </c>
      <c r="AB512">
        <v>1</v>
      </c>
      <c r="AC512">
        <v>27</v>
      </c>
      <c r="AD512">
        <v>0</v>
      </c>
      <c r="AE512">
        <v>3</v>
      </c>
      <c r="AF512">
        <v>144</v>
      </c>
      <c r="AG512">
        <v>1</v>
      </c>
      <c r="AH512">
        <v>1</v>
      </c>
      <c r="AI512">
        <v>0</v>
      </c>
      <c r="AJ512">
        <v>15</v>
      </c>
      <c r="AK512">
        <v>0</v>
      </c>
      <c r="AL512">
        <v>0</v>
      </c>
      <c r="AM512">
        <v>22</v>
      </c>
      <c r="AN512">
        <v>9</v>
      </c>
      <c r="AO512">
        <v>0</v>
      </c>
      <c r="AP512">
        <v>0</v>
      </c>
      <c r="AQ512">
        <v>45</v>
      </c>
      <c r="AR512">
        <v>7</v>
      </c>
      <c r="AS512">
        <v>1</v>
      </c>
      <c r="AT512">
        <v>8</v>
      </c>
      <c r="AU512">
        <v>0</v>
      </c>
      <c r="AV512">
        <v>0</v>
      </c>
      <c r="AW512">
        <v>5</v>
      </c>
      <c r="AX512">
        <v>0</v>
      </c>
    </row>
    <row r="513" spans="1:50" x14ac:dyDescent="0.3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2</v>
      </c>
    </row>
    <row r="514" spans="1:50" x14ac:dyDescent="0.3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3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2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1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3">
      <c r="A515">
        <v>0</v>
      </c>
      <c r="B515">
        <v>3</v>
      </c>
      <c r="C515">
        <v>3</v>
      </c>
      <c r="D515">
        <v>2</v>
      </c>
      <c r="E515">
        <v>2</v>
      </c>
      <c r="F515">
        <v>0</v>
      </c>
      <c r="G515">
        <v>3</v>
      </c>
      <c r="H515">
        <v>151</v>
      </c>
      <c r="I515">
        <v>3</v>
      </c>
      <c r="J515">
        <v>13</v>
      </c>
      <c r="K515">
        <v>10</v>
      </c>
      <c r="L515">
        <v>13</v>
      </c>
      <c r="M515">
        <v>0</v>
      </c>
      <c r="N515">
        <v>0</v>
      </c>
      <c r="O515">
        <v>0</v>
      </c>
      <c r="P515">
        <v>9</v>
      </c>
      <c r="Q515">
        <v>2</v>
      </c>
      <c r="R515">
        <v>1</v>
      </c>
      <c r="S515">
        <v>9</v>
      </c>
      <c r="T515">
        <v>2</v>
      </c>
      <c r="U515">
        <v>2</v>
      </c>
      <c r="V515">
        <v>0</v>
      </c>
      <c r="W515">
        <v>0</v>
      </c>
      <c r="X515">
        <v>12</v>
      </c>
      <c r="Y515">
        <v>0</v>
      </c>
      <c r="Z515">
        <v>8</v>
      </c>
      <c r="AA515">
        <v>1</v>
      </c>
      <c r="AB515">
        <v>12</v>
      </c>
      <c r="AC515">
        <v>12</v>
      </c>
      <c r="AD515">
        <v>0</v>
      </c>
      <c r="AE515">
        <v>11</v>
      </c>
      <c r="AF515">
        <v>1</v>
      </c>
      <c r="AG515">
        <v>2</v>
      </c>
      <c r="AH515">
        <v>1</v>
      </c>
      <c r="AI515">
        <v>149</v>
      </c>
      <c r="AJ515">
        <v>5</v>
      </c>
      <c r="AK515">
        <v>36</v>
      </c>
      <c r="AL515">
        <v>25</v>
      </c>
      <c r="AM515">
        <v>0</v>
      </c>
      <c r="AN515">
        <v>12</v>
      </c>
      <c r="AO515">
        <v>73</v>
      </c>
      <c r="AP515">
        <v>6</v>
      </c>
      <c r="AQ515">
        <v>34</v>
      </c>
      <c r="AR515">
        <v>2</v>
      </c>
      <c r="AS515">
        <v>4</v>
      </c>
      <c r="AT515">
        <v>0</v>
      </c>
      <c r="AU515">
        <v>2</v>
      </c>
      <c r="AV515">
        <v>27</v>
      </c>
      <c r="AW515">
        <v>0</v>
      </c>
      <c r="AX515">
        <v>33</v>
      </c>
    </row>
    <row r="516" spans="1:50" x14ac:dyDescent="0.3">
      <c r="A516">
        <v>0</v>
      </c>
      <c r="B516">
        <v>0</v>
      </c>
      <c r="C516">
        <v>2</v>
      </c>
      <c r="D516">
        <v>0</v>
      </c>
      <c r="E516">
        <v>0</v>
      </c>
      <c r="F516">
        <v>0</v>
      </c>
      <c r="G516">
        <v>0</v>
      </c>
      <c r="H516">
        <v>159</v>
      </c>
      <c r="I516">
        <v>8</v>
      </c>
      <c r="J516">
        <v>3</v>
      </c>
      <c r="K516">
        <v>10</v>
      </c>
      <c r="L516">
        <v>1</v>
      </c>
      <c r="M516">
        <v>0</v>
      </c>
      <c r="N516">
        <v>0</v>
      </c>
      <c r="O516">
        <v>0</v>
      </c>
      <c r="P516">
        <v>8</v>
      </c>
      <c r="Q516">
        <v>0</v>
      </c>
      <c r="R516">
        <v>0</v>
      </c>
      <c r="S516">
        <v>15</v>
      </c>
      <c r="T516">
        <v>0</v>
      </c>
      <c r="U516">
        <v>0</v>
      </c>
      <c r="V516">
        <v>0</v>
      </c>
      <c r="W516">
        <v>0</v>
      </c>
      <c r="X516">
        <v>3</v>
      </c>
      <c r="Y516">
        <v>0</v>
      </c>
      <c r="Z516">
        <v>6</v>
      </c>
      <c r="AA516">
        <v>0</v>
      </c>
      <c r="AB516">
        <v>18</v>
      </c>
      <c r="AC516">
        <v>1</v>
      </c>
      <c r="AD516">
        <v>0</v>
      </c>
      <c r="AE516">
        <v>3</v>
      </c>
      <c r="AF516">
        <v>0</v>
      </c>
      <c r="AG516">
        <v>0</v>
      </c>
      <c r="AH516">
        <v>0</v>
      </c>
      <c r="AI516">
        <v>146</v>
      </c>
      <c r="AJ516">
        <v>0</v>
      </c>
      <c r="AK516">
        <v>6</v>
      </c>
      <c r="AL516">
        <v>3</v>
      </c>
      <c r="AM516">
        <v>0</v>
      </c>
      <c r="AN516">
        <v>10</v>
      </c>
      <c r="AO516">
        <v>59</v>
      </c>
      <c r="AP516">
        <v>6</v>
      </c>
      <c r="AQ516">
        <v>2</v>
      </c>
      <c r="AR516">
        <v>0</v>
      </c>
      <c r="AS516">
        <v>0</v>
      </c>
      <c r="AT516">
        <v>0</v>
      </c>
      <c r="AU516">
        <v>2</v>
      </c>
      <c r="AV516">
        <v>78</v>
      </c>
      <c r="AW516">
        <v>0</v>
      </c>
      <c r="AX516">
        <v>25</v>
      </c>
    </row>
    <row r="517" spans="1:50" x14ac:dyDescent="0.3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83</v>
      </c>
      <c r="I517">
        <v>0</v>
      </c>
      <c r="J517">
        <v>0</v>
      </c>
      <c r="K517">
        <v>5</v>
      </c>
      <c r="L517">
        <v>0</v>
      </c>
      <c r="M517">
        <v>0</v>
      </c>
      <c r="N517">
        <v>0</v>
      </c>
      <c r="O517">
        <v>0</v>
      </c>
      <c r="P517">
        <v>2</v>
      </c>
      <c r="Q517">
        <v>0</v>
      </c>
      <c r="R517">
        <v>0</v>
      </c>
      <c r="S517">
        <v>1</v>
      </c>
      <c r="T517">
        <v>1</v>
      </c>
      <c r="U517">
        <v>0</v>
      </c>
      <c r="V517">
        <v>0</v>
      </c>
      <c r="W517">
        <v>0</v>
      </c>
      <c r="X517">
        <v>8</v>
      </c>
      <c r="Y517">
        <v>0</v>
      </c>
      <c r="Z517">
        <v>3</v>
      </c>
      <c r="AA517">
        <v>0</v>
      </c>
      <c r="AB517">
        <v>1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36</v>
      </c>
      <c r="AJ517">
        <v>2</v>
      </c>
      <c r="AK517">
        <v>0</v>
      </c>
      <c r="AL517">
        <v>0</v>
      </c>
      <c r="AM517">
        <v>0</v>
      </c>
      <c r="AN517">
        <v>3</v>
      </c>
      <c r="AO517">
        <v>10</v>
      </c>
      <c r="AP517">
        <v>0</v>
      </c>
      <c r="AQ517">
        <v>2</v>
      </c>
      <c r="AR517">
        <v>0</v>
      </c>
      <c r="AS517">
        <v>0</v>
      </c>
      <c r="AT517">
        <v>0</v>
      </c>
      <c r="AU517">
        <v>0</v>
      </c>
      <c r="AV517">
        <v>8</v>
      </c>
      <c r="AW517">
        <v>0</v>
      </c>
      <c r="AX517">
        <v>0</v>
      </c>
    </row>
    <row r="518" spans="1:50" x14ac:dyDescent="0.3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146</v>
      </c>
      <c r="I518">
        <v>0</v>
      </c>
      <c r="J518">
        <v>0</v>
      </c>
      <c r="K518">
        <v>0</v>
      </c>
      <c r="L518">
        <v>4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11</v>
      </c>
      <c r="AO518">
        <v>7</v>
      </c>
      <c r="AP518">
        <v>0</v>
      </c>
      <c r="AQ518">
        <v>2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1</v>
      </c>
    </row>
    <row r="519" spans="1:50" x14ac:dyDescent="0.3">
      <c r="A519">
        <v>0</v>
      </c>
      <c r="B519">
        <v>0</v>
      </c>
      <c r="C519">
        <v>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109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</row>
    <row r="520" spans="1:50" x14ac:dyDescent="0.3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31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3</v>
      </c>
      <c r="R520">
        <v>76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1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</row>
    <row r="521" spans="1:50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3</v>
      </c>
      <c r="J521">
        <v>9</v>
      </c>
      <c r="K521">
        <v>0</v>
      </c>
      <c r="L521">
        <v>1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2</v>
      </c>
      <c r="AA521">
        <v>0</v>
      </c>
      <c r="AB521">
        <v>9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214</v>
      </c>
      <c r="AJ521">
        <v>0</v>
      </c>
      <c r="AK521">
        <v>6</v>
      </c>
      <c r="AL521">
        <v>1</v>
      </c>
      <c r="AM521">
        <v>0</v>
      </c>
      <c r="AN521">
        <v>0</v>
      </c>
      <c r="AO521">
        <v>48</v>
      </c>
      <c r="AP521">
        <v>10</v>
      </c>
      <c r="AQ521">
        <v>0</v>
      </c>
      <c r="AR521">
        <v>0</v>
      </c>
      <c r="AS521">
        <v>1</v>
      </c>
      <c r="AT521">
        <v>0</v>
      </c>
      <c r="AU521">
        <v>1</v>
      </c>
      <c r="AV521">
        <v>160</v>
      </c>
      <c r="AW521">
        <v>0</v>
      </c>
      <c r="AX521">
        <v>3</v>
      </c>
    </row>
    <row r="522" spans="1:50" x14ac:dyDescent="0.3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</v>
      </c>
      <c r="J522">
        <v>15</v>
      </c>
      <c r="K522">
        <v>0</v>
      </c>
      <c r="L522">
        <v>0</v>
      </c>
      <c r="M522">
        <v>0</v>
      </c>
      <c r="N522">
        <v>7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23</v>
      </c>
      <c r="AC522">
        <v>0</v>
      </c>
      <c r="AD522">
        <v>0</v>
      </c>
      <c r="AE522">
        <v>2</v>
      </c>
      <c r="AF522">
        <v>0</v>
      </c>
      <c r="AG522">
        <v>0</v>
      </c>
      <c r="AH522">
        <v>0</v>
      </c>
      <c r="AI522">
        <v>162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1</v>
      </c>
      <c r="AQ522">
        <v>0</v>
      </c>
      <c r="AR522">
        <v>0</v>
      </c>
      <c r="AS522">
        <v>0</v>
      </c>
      <c r="AT522">
        <v>0</v>
      </c>
      <c r="AU522">
        <v>6</v>
      </c>
      <c r="AV522">
        <v>26</v>
      </c>
      <c r="AW522">
        <v>0</v>
      </c>
      <c r="AX522">
        <v>89</v>
      </c>
    </row>
    <row r="523" spans="1:50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11</v>
      </c>
      <c r="O523">
        <v>0</v>
      </c>
      <c r="P523">
        <v>1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2</v>
      </c>
      <c r="AA523">
        <v>0</v>
      </c>
      <c r="AB523">
        <v>8</v>
      </c>
      <c r="AC523">
        <v>0</v>
      </c>
      <c r="AD523">
        <v>0</v>
      </c>
      <c r="AE523">
        <v>2</v>
      </c>
      <c r="AF523">
        <v>0</v>
      </c>
      <c r="AG523">
        <v>0</v>
      </c>
      <c r="AH523">
        <v>0</v>
      </c>
      <c r="AI523">
        <v>128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18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22</v>
      </c>
      <c r="AW523">
        <v>0</v>
      </c>
      <c r="AX523">
        <v>10</v>
      </c>
    </row>
    <row r="524" spans="1:50" x14ac:dyDescent="0.3">
      <c r="A524">
        <v>0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189</v>
      </c>
      <c r="I524">
        <v>0</v>
      </c>
      <c r="J524">
        <v>2</v>
      </c>
      <c r="K524">
        <v>7</v>
      </c>
      <c r="L524">
        <v>12</v>
      </c>
      <c r="M524">
        <v>0</v>
      </c>
      <c r="N524">
        <v>0</v>
      </c>
      <c r="O524">
        <v>0</v>
      </c>
      <c r="P524">
        <v>7</v>
      </c>
      <c r="Q524">
        <v>0</v>
      </c>
      <c r="R524">
        <v>0</v>
      </c>
      <c r="S524">
        <v>0</v>
      </c>
      <c r="T524">
        <v>3</v>
      </c>
      <c r="U524">
        <v>0</v>
      </c>
      <c r="V524">
        <v>0</v>
      </c>
      <c r="W524">
        <v>0</v>
      </c>
      <c r="X524">
        <v>5</v>
      </c>
      <c r="Y524">
        <v>0</v>
      </c>
      <c r="Z524">
        <v>1</v>
      </c>
      <c r="AA524">
        <v>0</v>
      </c>
      <c r="AB524">
        <v>0</v>
      </c>
      <c r="AC524">
        <v>5</v>
      </c>
      <c r="AD524">
        <v>0</v>
      </c>
      <c r="AE524">
        <v>2</v>
      </c>
      <c r="AF524">
        <v>0</v>
      </c>
      <c r="AG524">
        <v>0</v>
      </c>
      <c r="AH524">
        <v>0</v>
      </c>
      <c r="AI524">
        <v>34</v>
      </c>
      <c r="AJ524">
        <v>0</v>
      </c>
      <c r="AK524">
        <v>14</v>
      </c>
      <c r="AL524">
        <v>5</v>
      </c>
      <c r="AM524">
        <v>0</v>
      </c>
      <c r="AN524">
        <v>9</v>
      </c>
      <c r="AO524">
        <v>125</v>
      </c>
      <c r="AP524">
        <v>1</v>
      </c>
      <c r="AQ524">
        <v>27</v>
      </c>
      <c r="AR524">
        <v>0</v>
      </c>
      <c r="AS524">
        <v>2</v>
      </c>
      <c r="AT524">
        <v>0</v>
      </c>
      <c r="AU524">
        <v>0</v>
      </c>
      <c r="AV524">
        <v>5</v>
      </c>
      <c r="AW524">
        <v>0</v>
      </c>
      <c r="AX524">
        <v>9</v>
      </c>
    </row>
    <row r="525" spans="1:50" x14ac:dyDescent="0.3">
      <c r="A525">
        <v>2</v>
      </c>
      <c r="B525">
        <v>33</v>
      </c>
      <c r="C525">
        <v>13</v>
      </c>
      <c r="D525">
        <v>11</v>
      </c>
      <c r="E525">
        <v>23</v>
      </c>
      <c r="F525">
        <v>17</v>
      </c>
      <c r="G525">
        <v>161</v>
      </c>
      <c r="H525">
        <v>19</v>
      </c>
      <c r="I525">
        <v>5</v>
      </c>
      <c r="J525">
        <v>11</v>
      </c>
      <c r="K525">
        <v>15</v>
      </c>
      <c r="L525">
        <v>5</v>
      </c>
      <c r="M525">
        <v>18</v>
      </c>
      <c r="N525">
        <v>2</v>
      </c>
      <c r="O525">
        <v>14</v>
      </c>
      <c r="P525">
        <v>14</v>
      </c>
      <c r="Q525">
        <v>3</v>
      </c>
      <c r="R525">
        <v>6</v>
      </c>
      <c r="S525">
        <v>4</v>
      </c>
      <c r="T525">
        <v>11</v>
      </c>
      <c r="U525">
        <v>17</v>
      </c>
      <c r="V525">
        <v>4</v>
      </c>
      <c r="W525">
        <v>0</v>
      </c>
      <c r="X525">
        <v>30</v>
      </c>
      <c r="Y525">
        <v>2</v>
      </c>
      <c r="Z525">
        <v>4</v>
      </c>
      <c r="AA525">
        <v>1</v>
      </c>
      <c r="AB525">
        <v>1</v>
      </c>
      <c r="AC525">
        <v>27</v>
      </c>
      <c r="AD525">
        <v>1</v>
      </c>
      <c r="AE525">
        <v>52</v>
      </c>
      <c r="AF525">
        <v>32</v>
      </c>
      <c r="AG525">
        <v>1</v>
      </c>
      <c r="AH525">
        <v>3</v>
      </c>
      <c r="AI525">
        <v>24</v>
      </c>
      <c r="AJ525">
        <v>36</v>
      </c>
      <c r="AK525">
        <v>13</v>
      </c>
      <c r="AL525">
        <v>29</v>
      </c>
      <c r="AM525">
        <v>51</v>
      </c>
      <c r="AN525">
        <v>52</v>
      </c>
      <c r="AO525">
        <v>19</v>
      </c>
      <c r="AP525">
        <v>5</v>
      </c>
      <c r="AQ525">
        <v>450</v>
      </c>
      <c r="AR525">
        <v>17</v>
      </c>
      <c r="AS525">
        <v>13</v>
      </c>
      <c r="AT525">
        <v>2</v>
      </c>
      <c r="AU525">
        <v>2</v>
      </c>
      <c r="AV525">
        <v>7</v>
      </c>
      <c r="AW525">
        <v>13</v>
      </c>
      <c r="AX525">
        <v>53</v>
      </c>
    </row>
    <row r="526" spans="1:50" x14ac:dyDescent="0.3">
      <c r="A526">
        <v>0</v>
      </c>
      <c r="B526">
        <v>0</v>
      </c>
      <c r="C526">
        <v>0</v>
      </c>
      <c r="D526">
        <v>0</v>
      </c>
      <c r="E526">
        <v>6</v>
      </c>
      <c r="F526">
        <v>0</v>
      </c>
      <c r="G526">
        <v>0</v>
      </c>
      <c r="H526">
        <v>84</v>
      </c>
      <c r="I526">
        <v>0</v>
      </c>
      <c r="J526">
        <v>2</v>
      </c>
      <c r="K526">
        <v>7</v>
      </c>
      <c r="L526">
        <v>7</v>
      </c>
      <c r="M526">
        <v>0</v>
      </c>
      <c r="N526">
        <v>0</v>
      </c>
      <c r="O526">
        <v>0</v>
      </c>
      <c r="P526">
        <v>4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165</v>
      </c>
      <c r="AJ526">
        <v>0</v>
      </c>
      <c r="AK526">
        <v>4</v>
      </c>
      <c r="AL526">
        <v>9</v>
      </c>
      <c r="AM526">
        <v>0</v>
      </c>
      <c r="AN526">
        <v>21</v>
      </c>
      <c r="AO526">
        <v>94</v>
      </c>
      <c r="AP526">
        <v>4</v>
      </c>
      <c r="AQ526">
        <v>40</v>
      </c>
      <c r="AR526">
        <v>0</v>
      </c>
      <c r="AS526">
        <v>0</v>
      </c>
      <c r="AT526">
        <v>0</v>
      </c>
      <c r="AU526">
        <v>2</v>
      </c>
      <c r="AV526">
        <v>50</v>
      </c>
      <c r="AW526">
        <v>0</v>
      </c>
      <c r="AX526">
        <v>1</v>
      </c>
    </row>
    <row r="527" spans="1:50" x14ac:dyDescent="0.3">
      <c r="A527">
        <v>7</v>
      </c>
      <c r="B527">
        <v>0</v>
      </c>
      <c r="C527">
        <v>0</v>
      </c>
      <c r="D527">
        <v>29</v>
      </c>
      <c r="E527">
        <v>0</v>
      </c>
      <c r="F527">
        <v>0</v>
      </c>
      <c r="G527">
        <v>0</v>
      </c>
      <c r="H527">
        <v>0</v>
      </c>
      <c r="I527">
        <v>9</v>
      </c>
      <c r="J527">
        <v>48</v>
      </c>
      <c r="K527">
        <v>0</v>
      </c>
      <c r="L527">
        <v>0</v>
      </c>
      <c r="M527">
        <v>0</v>
      </c>
      <c r="N527">
        <v>5</v>
      </c>
      <c r="O527">
        <v>15</v>
      </c>
      <c r="P527">
        <v>2</v>
      </c>
      <c r="Q527">
        <v>5</v>
      </c>
      <c r="R527">
        <v>5</v>
      </c>
      <c r="S527">
        <v>9</v>
      </c>
      <c r="T527">
        <v>0</v>
      </c>
      <c r="U527">
        <v>0</v>
      </c>
      <c r="V527">
        <v>0</v>
      </c>
      <c r="W527">
        <v>3</v>
      </c>
      <c r="X527">
        <v>0</v>
      </c>
      <c r="Y527">
        <v>1</v>
      </c>
      <c r="Z527">
        <v>0</v>
      </c>
      <c r="AA527">
        <v>0</v>
      </c>
      <c r="AB527">
        <v>9</v>
      </c>
      <c r="AC527">
        <v>0</v>
      </c>
      <c r="AD527">
        <v>0</v>
      </c>
      <c r="AE527">
        <v>99</v>
      </c>
      <c r="AF527">
        <v>0</v>
      </c>
      <c r="AG527">
        <v>13</v>
      </c>
      <c r="AH527">
        <v>2</v>
      </c>
      <c r="AI527">
        <v>1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31</v>
      </c>
      <c r="AT527">
        <v>4</v>
      </c>
      <c r="AU527">
        <v>1</v>
      </c>
      <c r="AV527">
        <v>22</v>
      </c>
      <c r="AW527">
        <v>0</v>
      </c>
      <c r="AX527">
        <v>59</v>
      </c>
    </row>
    <row r="528" spans="1:50" x14ac:dyDescent="0.3">
      <c r="A528">
        <v>4</v>
      </c>
      <c r="B528">
        <v>52</v>
      </c>
      <c r="C528">
        <v>0</v>
      </c>
      <c r="D528">
        <v>0</v>
      </c>
      <c r="E528">
        <v>32</v>
      </c>
      <c r="F528">
        <v>41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87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7</v>
      </c>
      <c r="W528">
        <v>0</v>
      </c>
      <c r="X528">
        <v>0</v>
      </c>
      <c r="Y528">
        <v>0</v>
      </c>
      <c r="Z528">
        <v>0</v>
      </c>
      <c r="AA528">
        <v>5</v>
      </c>
      <c r="AB528">
        <v>0</v>
      </c>
      <c r="AC528">
        <v>0</v>
      </c>
      <c r="AD528">
        <v>0</v>
      </c>
      <c r="AE528">
        <v>0</v>
      </c>
      <c r="AF528">
        <v>37</v>
      </c>
      <c r="AG528">
        <v>0</v>
      </c>
      <c r="AH528">
        <v>0</v>
      </c>
      <c r="AI528">
        <v>0</v>
      </c>
      <c r="AJ528">
        <v>58</v>
      </c>
      <c r="AK528">
        <v>0</v>
      </c>
      <c r="AL528">
        <v>0</v>
      </c>
      <c r="AM528">
        <v>50</v>
      </c>
      <c r="AN528">
        <v>0</v>
      </c>
      <c r="AO528">
        <v>0</v>
      </c>
      <c r="AP528">
        <v>0</v>
      </c>
      <c r="AQ528">
        <v>1</v>
      </c>
      <c r="AR528">
        <v>21</v>
      </c>
      <c r="AS528">
        <v>0</v>
      </c>
      <c r="AT528">
        <v>0</v>
      </c>
      <c r="AU528">
        <v>0</v>
      </c>
      <c r="AV528">
        <v>0</v>
      </c>
      <c r="AW528">
        <v>38</v>
      </c>
      <c r="AX528">
        <v>0</v>
      </c>
    </row>
    <row r="529" spans="1:50" x14ac:dyDescent="0.3">
      <c r="A529">
        <v>2</v>
      </c>
      <c r="B529">
        <v>2</v>
      </c>
      <c r="C529">
        <v>17</v>
      </c>
      <c r="D529">
        <v>25</v>
      </c>
      <c r="E529">
        <v>2</v>
      </c>
      <c r="F529">
        <v>0</v>
      </c>
      <c r="G529">
        <v>76</v>
      </c>
      <c r="H529">
        <v>31</v>
      </c>
      <c r="I529">
        <v>1</v>
      </c>
      <c r="J529">
        <v>56</v>
      </c>
      <c r="K529">
        <v>1</v>
      </c>
      <c r="L529">
        <v>8</v>
      </c>
      <c r="M529">
        <v>0</v>
      </c>
      <c r="N529">
        <v>0</v>
      </c>
      <c r="O529">
        <v>8</v>
      </c>
      <c r="P529">
        <v>1</v>
      </c>
      <c r="Q529">
        <v>1</v>
      </c>
      <c r="R529">
        <v>0</v>
      </c>
      <c r="S529">
        <v>1</v>
      </c>
      <c r="T529">
        <v>0</v>
      </c>
      <c r="U529">
        <v>44</v>
      </c>
      <c r="V529">
        <v>2</v>
      </c>
      <c r="W529">
        <v>0</v>
      </c>
      <c r="X529">
        <v>8</v>
      </c>
      <c r="Y529">
        <v>0</v>
      </c>
      <c r="Z529">
        <v>0</v>
      </c>
      <c r="AA529">
        <v>0</v>
      </c>
      <c r="AB529">
        <v>0</v>
      </c>
      <c r="AC529">
        <v>45</v>
      </c>
      <c r="AD529">
        <v>0</v>
      </c>
      <c r="AE529">
        <v>9</v>
      </c>
      <c r="AF529">
        <v>42</v>
      </c>
      <c r="AG529">
        <v>2</v>
      </c>
      <c r="AH529">
        <v>0</v>
      </c>
      <c r="AI529">
        <v>0</v>
      </c>
      <c r="AJ529">
        <v>15</v>
      </c>
      <c r="AK529">
        <v>48</v>
      </c>
      <c r="AL529">
        <v>8</v>
      </c>
      <c r="AM529">
        <v>1</v>
      </c>
      <c r="AN529">
        <v>73</v>
      </c>
      <c r="AO529">
        <v>105</v>
      </c>
      <c r="AP529">
        <v>2</v>
      </c>
      <c r="AQ529">
        <v>78</v>
      </c>
      <c r="AR529">
        <v>11</v>
      </c>
      <c r="AS529">
        <v>55</v>
      </c>
      <c r="AT529">
        <v>0</v>
      </c>
      <c r="AU529">
        <v>0</v>
      </c>
      <c r="AV529">
        <v>0</v>
      </c>
      <c r="AW529">
        <v>0</v>
      </c>
      <c r="AX529">
        <v>162</v>
      </c>
    </row>
    <row r="530" spans="1:50" x14ac:dyDescent="0.3">
      <c r="A530">
        <v>0</v>
      </c>
      <c r="B530">
        <v>0</v>
      </c>
      <c r="C530">
        <v>1</v>
      </c>
      <c r="D530">
        <v>12</v>
      </c>
      <c r="E530">
        <v>0</v>
      </c>
      <c r="F530">
        <v>0</v>
      </c>
      <c r="G530">
        <v>4</v>
      </c>
      <c r="H530">
        <v>0</v>
      </c>
      <c r="I530">
        <v>34</v>
      </c>
      <c r="J530">
        <v>10</v>
      </c>
      <c r="K530">
        <v>28</v>
      </c>
      <c r="L530">
        <v>0</v>
      </c>
      <c r="M530">
        <v>0</v>
      </c>
      <c r="N530">
        <v>5</v>
      </c>
      <c r="O530">
        <v>15</v>
      </c>
      <c r="P530">
        <v>18</v>
      </c>
      <c r="Q530">
        <v>11</v>
      </c>
      <c r="R530">
        <v>21</v>
      </c>
      <c r="S530">
        <v>39</v>
      </c>
      <c r="T530">
        <v>16</v>
      </c>
      <c r="U530">
        <v>5</v>
      </c>
      <c r="V530">
        <v>0</v>
      </c>
      <c r="W530">
        <v>2</v>
      </c>
      <c r="X530">
        <v>25</v>
      </c>
      <c r="Y530">
        <v>2</v>
      </c>
      <c r="Z530">
        <v>23</v>
      </c>
      <c r="AA530">
        <v>0</v>
      </c>
      <c r="AB530">
        <v>37</v>
      </c>
      <c r="AC530">
        <v>23</v>
      </c>
      <c r="AD530">
        <v>2</v>
      </c>
      <c r="AE530">
        <v>157</v>
      </c>
      <c r="AF530">
        <v>0</v>
      </c>
      <c r="AG530">
        <v>14</v>
      </c>
      <c r="AH530">
        <v>6</v>
      </c>
      <c r="AI530">
        <v>193</v>
      </c>
      <c r="AJ530">
        <v>0</v>
      </c>
      <c r="AK530">
        <v>4</v>
      </c>
      <c r="AL530">
        <v>11</v>
      </c>
      <c r="AM530">
        <v>0</v>
      </c>
      <c r="AN530">
        <v>3</v>
      </c>
      <c r="AO530">
        <v>1</v>
      </c>
      <c r="AP530">
        <v>35</v>
      </c>
      <c r="AQ530">
        <v>130</v>
      </c>
      <c r="AR530">
        <v>0</v>
      </c>
      <c r="AS530">
        <v>9</v>
      </c>
      <c r="AT530">
        <v>3</v>
      </c>
      <c r="AU530">
        <v>4</v>
      </c>
      <c r="AV530">
        <v>134</v>
      </c>
      <c r="AW530">
        <v>0</v>
      </c>
      <c r="AX530">
        <v>0</v>
      </c>
    </row>
    <row r="531" spans="1:50" x14ac:dyDescent="0.3">
      <c r="A531">
        <v>0</v>
      </c>
      <c r="B531">
        <v>0</v>
      </c>
      <c r="C531">
        <v>0</v>
      </c>
      <c r="D531">
        <v>4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11</v>
      </c>
      <c r="K531">
        <v>0</v>
      </c>
      <c r="L531">
        <v>0</v>
      </c>
      <c r="M531">
        <v>2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3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</v>
      </c>
      <c r="AC531">
        <v>10</v>
      </c>
      <c r="AD531">
        <v>0</v>
      </c>
      <c r="AE531">
        <v>48</v>
      </c>
      <c r="AF531">
        <v>1</v>
      </c>
      <c r="AG531">
        <v>0</v>
      </c>
      <c r="AH531">
        <v>0</v>
      </c>
      <c r="AI531">
        <v>0</v>
      </c>
      <c r="AJ531">
        <v>3</v>
      </c>
      <c r="AK531">
        <v>0</v>
      </c>
      <c r="AL531">
        <v>0</v>
      </c>
      <c r="AM531">
        <v>0</v>
      </c>
      <c r="AN531">
        <v>9</v>
      </c>
      <c r="AO531">
        <v>0</v>
      </c>
      <c r="AP531">
        <v>0</v>
      </c>
      <c r="AQ531">
        <v>1</v>
      </c>
      <c r="AR531">
        <v>0</v>
      </c>
      <c r="AS531">
        <v>5</v>
      </c>
      <c r="AT531">
        <v>0</v>
      </c>
      <c r="AU531">
        <v>0</v>
      </c>
      <c r="AV531">
        <v>2</v>
      </c>
      <c r="AW531">
        <v>0</v>
      </c>
      <c r="AX531">
        <v>24</v>
      </c>
    </row>
    <row r="532" spans="1:50" x14ac:dyDescent="0.3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48</v>
      </c>
      <c r="I532">
        <v>2</v>
      </c>
      <c r="J532">
        <v>7</v>
      </c>
      <c r="K532">
        <v>9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2</v>
      </c>
      <c r="S532">
        <v>2</v>
      </c>
      <c r="T532">
        <v>0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2</v>
      </c>
      <c r="AA532">
        <v>0</v>
      </c>
      <c r="AB532">
        <v>1</v>
      </c>
      <c r="AC532">
        <v>7</v>
      </c>
      <c r="AD532">
        <v>1</v>
      </c>
      <c r="AE532">
        <v>6</v>
      </c>
      <c r="AF532">
        <v>0</v>
      </c>
      <c r="AG532">
        <v>3</v>
      </c>
      <c r="AH532">
        <v>1</v>
      </c>
      <c r="AI532">
        <v>179</v>
      </c>
      <c r="AJ532">
        <v>0</v>
      </c>
      <c r="AK532">
        <v>59</v>
      </c>
      <c r="AL532">
        <v>3</v>
      </c>
      <c r="AM532">
        <v>0</v>
      </c>
      <c r="AN532">
        <v>2</v>
      </c>
      <c r="AO532">
        <v>26</v>
      </c>
      <c r="AP532">
        <v>7</v>
      </c>
      <c r="AQ532">
        <v>2</v>
      </c>
      <c r="AR532">
        <v>0</v>
      </c>
      <c r="AS532">
        <v>0</v>
      </c>
      <c r="AT532">
        <v>0</v>
      </c>
      <c r="AU532">
        <v>0</v>
      </c>
      <c r="AV532">
        <v>22</v>
      </c>
      <c r="AW532">
        <v>0</v>
      </c>
      <c r="AX532">
        <v>20</v>
      </c>
    </row>
    <row r="533" spans="1:50" x14ac:dyDescent="0.3">
      <c r="A533">
        <v>0</v>
      </c>
      <c r="B533">
        <v>0</v>
      </c>
      <c r="C533">
        <v>1</v>
      </c>
      <c r="D533">
        <v>17</v>
      </c>
      <c r="E533">
        <v>6</v>
      </c>
      <c r="F533">
        <v>1</v>
      </c>
      <c r="G533">
        <v>14</v>
      </c>
      <c r="H533">
        <v>53</v>
      </c>
      <c r="I533">
        <v>5</v>
      </c>
      <c r="J533">
        <v>21</v>
      </c>
      <c r="K533">
        <v>21</v>
      </c>
      <c r="L533">
        <v>10</v>
      </c>
      <c r="M533">
        <v>12</v>
      </c>
      <c r="N533">
        <v>1</v>
      </c>
      <c r="O533">
        <v>1</v>
      </c>
      <c r="P533">
        <v>9</v>
      </c>
      <c r="Q533">
        <v>4</v>
      </c>
      <c r="R533">
        <v>0</v>
      </c>
      <c r="S533">
        <v>8</v>
      </c>
      <c r="T533">
        <v>5</v>
      </c>
      <c r="U533">
        <v>2</v>
      </c>
      <c r="V533">
        <v>0</v>
      </c>
      <c r="W533">
        <v>2</v>
      </c>
      <c r="X533">
        <v>27</v>
      </c>
      <c r="Y533">
        <v>0</v>
      </c>
      <c r="Z533">
        <v>3</v>
      </c>
      <c r="AA533">
        <v>0</v>
      </c>
      <c r="AB533">
        <v>9</v>
      </c>
      <c r="AC533">
        <v>35</v>
      </c>
      <c r="AD533">
        <v>6</v>
      </c>
      <c r="AE533">
        <v>112</v>
      </c>
      <c r="AF533">
        <v>7</v>
      </c>
      <c r="AG533">
        <v>1</v>
      </c>
      <c r="AH533">
        <v>5</v>
      </c>
      <c r="AI533">
        <v>67</v>
      </c>
      <c r="AJ533">
        <v>82</v>
      </c>
      <c r="AK533">
        <v>26</v>
      </c>
      <c r="AL533">
        <v>9</v>
      </c>
      <c r="AM533">
        <v>1</v>
      </c>
      <c r="AN533">
        <v>46</v>
      </c>
      <c r="AO533">
        <v>39</v>
      </c>
      <c r="AP533">
        <v>38</v>
      </c>
      <c r="AQ533">
        <v>97</v>
      </c>
      <c r="AR533">
        <v>2</v>
      </c>
      <c r="AS533">
        <v>15</v>
      </c>
      <c r="AT533">
        <v>0</v>
      </c>
      <c r="AU533">
        <v>5</v>
      </c>
      <c r="AV533">
        <v>43</v>
      </c>
      <c r="AW533">
        <v>4</v>
      </c>
      <c r="AX533">
        <v>31</v>
      </c>
    </row>
    <row r="534" spans="1:50" x14ac:dyDescent="0.3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34</v>
      </c>
      <c r="AX534">
        <v>0</v>
      </c>
    </row>
    <row r="535" spans="1:50" x14ac:dyDescent="0.3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2</v>
      </c>
      <c r="Q535">
        <v>0</v>
      </c>
      <c r="R535">
        <v>0</v>
      </c>
      <c r="S535">
        <v>0</v>
      </c>
      <c r="T535">
        <v>21</v>
      </c>
      <c r="U535">
        <v>0</v>
      </c>
      <c r="V535">
        <v>0</v>
      </c>
      <c r="W535">
        <v>0</v>
      </c>
      <c r="X535">
        <v>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1</v>
      </c>
      <c r="AI535">
        <v>23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5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18</v>
      </c>
      <c r="AX535">
        <v>0</v>
      </c>
    </row>
    <row r="536" spans="1:50" x14ac:dyDescent="0.3">
      <c r="A536">
        <v>1</v>
      </c>
      <c r="B536">
        <v>5</v>
      </c>
      <c r="C536">
        <v>6</v>
      </c>
      <c r="D536">
        <v>0</v>
      </c>
      <c r="E536">
        <v>14</v>
      </c>
      <c r="F536">
        <v>4</v>
      </c>
      <c r="G536">
        <v>10</v>
      </c>
      <c r="H536">
        <v>126</v>
      </c>
      <c r="I536">
        <v>0</v>
      </c>
      <c r="J536">
        <v>7</v>
      </c>
      <c r="K536">
        <v>11</v>
      </c>
      <c r="L536">
        <v>2</v>
      </c>
      <c r="M536">
        <v>11</v>
      </c>
      <c r="N536">
        <v>2</v>
      </c>
      <c r="O536">
        <v>4</v>
      </c>
      <c r="P536">
        <v>26</v>
      </c>
      <c r="Q536">
        <v>1</v>
      </c>
      <c r="R536">
        <v>0</v>
      </c>
      <c r="S536">
        <v>4</v>
      </c>
      <c r="T536">
        <v>6</v>
      </c>
      <c r="U536">
        <v>3</v>
      </c>
      <c r="V536">
        <v>1</v>
      </c>
      <c r="W536">
        <v>1</v>
      </c>
      <c r="X536">
        <v>15</v>
      </c>
      <c r="Y536">
        <v>0</v>
      </c>
      <c r="Z536">
        <v>12</v>
      </c>
      <c r="AA536">
        <v>1</v>
      </c>
      <c r="AB536">
        <v>5</v>
      </c>
      <c r="AC536">
        <v>30</v>
      </c>
      <c r="AD536">
        <v>0</v>
      </c>
      <c r="AE536">
        <v>30</v>
      </c>
      <c r="AF536">
        <v>1</v>
      </c>
      <c r="AG536">
        <v>5</v>
      </c>
      <c r="AH536">
        <v>2</v>
      </c>
      <c r="AI536">
        <v>54</v>
      </c>
      <c r="AJ536">
        <v>14</v>
      </c>
      <c r="AK536">
        <v>31</v>
      </c>
      <c r="AL536">
        <v>34</v>
      </c>
      <c r="AM536">
        <v>5</v>
      </c>
      <c r="AN536">
        <v>24</v>
      </c>
      <c r="AO536">
        <v>83</v>
      </c>
      <c r="AP536">
        <v>22</v>
      </c>
      <c r="AQ536">
        <v>122</v>
      </c>
      <c r="AR536">
        <v>5</v>
      </c>
      <c r="AS536">
        <v>6</v>
      </c>
      <c r="AT536">
        <v>1</v>
      </c>
      <c r="AU536">
        <v>1</v>
      </c>
      <c r="AV536">
        <v>47</v>
      </c>
      <c r="AW536">
        <v>14</v>
      </c>
      <c r="AX536">
        <v>26</v>
      </c>
    </row>
    <row r="537" spans="1:50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2</v>
      </c>
      <c r="K537">
        <v>18</v>
      </c>
      <c r="L537">
        <v>0</v>
      </c>
      <c r="M537">
        <v>0</v>
      </c>
      <c r="N537">
        <v>0</v>
      </c>
      <c r="O537">
        <v>0</v>
      </c>
      <c r="P537">
        <v>4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2</v>
      </c>
      <c r="Z537">
        <v>2</v>
      </c>
      <c r="AA537">
        <v>0</v>
      </c>
      <c r="AB537">
        <v>11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174</v>
      </c>
      <c r="AJ537">
        <v>0</v>
      </c>
      <c r="AK537">
        <v>1</v>
      </c>
      <c r="AL537">
        <v>12</v>
      </c>
      <c r="AM537">
        <v>0</v>
      </c>
      <c r="AN537">
        <v>0</v>
      </c>
      <c r="AO537">
        <v>0</v>
      </c>
      <c r="AP537">
        <v>10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88</v>
      </c>
      <c r="AW537">
        <v>0</v>
      </c>
      <c r="AX537">
        <v>0</v>
      </c>
    </row>
    <row r="538" spans="1:50" x14ac:dyDescent="0.3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362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</row>
    <row r="539" spans="1:50" x14ac:dyDescent="0.3">
      <c r="A539">
        <v>0</v>
      </c>
      <c r="B539">
        <v>4</v>
      </c>
      <c r="C539">
        <v>17</v>
      </c>
      <c r="D539">
        <v>0</v>
      </c>
      <c r="E539">
        <v>5</v>
      </c>
      <c r="F539">
        <v>0</v>
      </c>
      <c r="G539">
        <v>13</v>
      </c>
      <c r="H539">
        <v>154</v>
      </c>
      <c r="I539">
        <v>0</v>
      </c>
      <c r="J539">
        <v>0</v>
      </c>
      <c r="K539">
        <v>0</v>
      </c>
      <c r="L539">
        <v>2</v>
      </c>
      <c r="M539">
        <v>8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2</v>
      </c>
      <c r="U539">
        <v>2</v>
      </c>
      <c r="V539">
        <v>23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4</v>
      </c>
      <c r="AD539">
        <v>0</v>
      </c>
      <c r="AE539">
        <v>0</v>
      </c>
      <c r="AF539">
        <v>0</v>
      </c>
      <c r="AG539">
        <v>1</v>
      </c>
      <c r="AH539">
        <v>0</v>
      </c>
      <c r="AI539">
        <v>0</v>
      </c>
      <c r="AJ539">
        <v>44</v>
      </c>
      <c r="AK539">
        <v>6</v>
      </c>
      <c r="AL539">
        <v>0</v>
      </c>
      <c r="AM539">
        <v>11</v>
      </c>
      <c r="AN539">
        <v>4</v>
      </c>
      <c r="AO539">
        <v>13</v>
      </c>
      <c r="AP539">
        <v>11</v>
      </c>
      <c r="AQ539">
        <v>7</v>
      </c>
      <c r="AR539">
        <v>9</v>
      </c>
      <c r="AS539">
        <v>0</v>
      </c>
      <c r="AT539">
        <v>0</v>
      </c>
      <c r="AU539">
        <v>0</v>
      </c>
      <c r="AV539">
        <v>0</v>
      </c>
      <c r="AW539">
        <v>1</v>
      </c>
      <c r="AX539">
        <v>1</v>
      </c>
    </row>
    <row r="540" spans="1:50" x14ac:dyDescent="0.3">
      <c r="A540">
        <v>1</v>
      </c>
      <c r="B540">
        <v>40</v>
      </c>
      <c r="C540">
        <v>13</v>
      </c>
      <c r="D540">
        <v>33</v>
      </c>
      <c r="E540">
        <v>27</v>
      </c>
      <c r="F540">
        <v>9</v>
      </c>
      <c r="G540">
        <v>148</v>
      </c>
      <c r="H540">
        <v>53</v>
      </c>
      <c r="I540">
        <v>16</v>
      </c>
      <c r="J540">
        <v>45</v>
      </c>
      <c r="K540">
        <v>22</v>
      </c>
      <c r="L540">
        <v>3</v>
      </c>
      <c r="M540">
        <v>20</v>
      </c>
      <c r="N540">
        <v>2</v>
      </c>
      <c r="O540">
        <v>36</v>
      </c>
      <c r="P540">
        <v>115</v>
      </c>
      <c r="Q540">
        <v>3</v>
      </c>
      <c r="R540">
        <v>24</v>
      </c>
      <c r="S540">
        <v>22</v>
      </c>
      <c r="T540">
        <v>13</v>
      </c>
      <c r="U540">
        <v>42</v>
      </c>
      <c r="V540">
        <v>4</v>
      </c>
      <c r="W540">
        <v>3</v>
      </c>
      <c r="X540">
        <v>45</v>
      </c>
      <c r="Y540">
        <v>4</v>
      </c>
      <c r="Z540">
        <v>4</v>
      </c>
      <c r="AA540">
        <v>4</v>
      </c>
      <c r="AB540">
        <v>5</v>
      </c>
      <c r="AC540">
        <v>35</v>
      </c>
      <c r="AD540">
        <v>2</v>
      </c>
      <c r="AE540">
        <v>41</v>
      </c>
      <c r="AF540">
        <v>69</v>
      </c>
      <c r="AG540">
        <v>13</v>
      </c>
      <c r="AH540">
        <v>5</v>
      </c>
      <c r="AI540">
        <v>43</v>
      </c>
      <c r="AJ540">
        <v>41</v>
      </c>
      <c r="AK540">
        <v>33</v>
      </c>
      <c r="AL540">
        <v>77</v>
      </c>
      <c r="AM540">
        <v>62</v>
      </c>
      <c r="AN540">
        <v>80</v>
      </c>
      <c r="AO540">
        <v>34</v>
      </c>
      <c r="AP540">
        <v>4</v>
      </c>
      <c r="AQ540">
        <v>706</v>
      </c>
      <c r="AR540">
        <v>19</v>
      </c>
      <c r="AS540">
        <v>40</v>
      </c>
      <c r="AT540">
        <v>13</v>
      </c>
      <c r="AU540">
        <v>1</v>
      </c>
      <c r="AV540">
        <v>88</v>
      </c>
      <c r="AW540">
        <v>7</v>
      </c>
      <c r="AX540">
        <v>86</v>
      </c>
    </row>
    <row r="541" spans="1:50" x14ac:dyDescent="0.3">
      <c r="A541">
        <v>8</v>
      </c>
      <c r="B541">
        <v>5</v>
      </c>
      <c r="C541">
        <v>3</v>
      </c>
      <c r="D541">
        <v>14</v>
      </c>
      <c r="E541">
        <v>1</v>
      </c>
      <c r="F541">
        <v>0</v>
      </c>
      <c r="G541">
        <v>108</v>
      </c>
      <c r="H541">
        <v>0</v>
      </c>
      <c r="I541">
        <v>27</v>
      </c>
      <c r="J541">
        <v>23</v>
      </c>
      <c r="K541">
        <v>1</v>
      </c>
      <c r="L541">
        <v>0</v>
      </c>
      <c r="M541">
        <v>4</v>
      </c>
      <c r="N541">
        <v>0</v>
      </c>
      <c r="O541">
        <v>13</v>
      </c>
      <c r="P541">
        <v>1</v>
      </c>
      <c r="Q541">
        <v>17</v>
      </c>
      <c r="R541">
        <v>32</v>
      </c>
      <c r="S541">
        <v>7</v>
      </c>
      <c r="T541">
        <v>1</v>
      </c>
      <c r="U541">
        <v>4</v>
      </c>
      <c r="V541">
        <v>0</v>
      </c>
      <c r="W541">
        <v>1</v>
      </c>
      <c r="X541">
        <v>29</v>
      </c>
      <c r="Y541">
        <v>0</v>
      </c>
      <c r="Z541">
        <v>0</v>
      </c>
      <c r="AA541">
        <v>0</v>
      </c>
      <c r="AB541">
        <v>1</v>
      </c>
      <c r="AC541">
        <v>1</v>
      </c>
      <c r="AD541">
        <v>1</v>
      </c>
      <c r="AE541">
        <v>28</v>
      </c>
      <c r="AF541">
        <v>211</v>
      </c>
      <c r="AG541">
        <v>5</v>
      </c>
      <c r="AH541">
        <v>0</v>
      </c>
      <c r="AI541">
        <v>3</v>
      </c>
      <c r="AJ541">
        <v>23</v>
      </c>
      <c r="AK541">
        <v>20</v>
      </c>
      <c r="AL541">
        <v>3</v>
      </c>
      <c r="AM541">
        <v>21</v>
      </c>
      <c r="AN541">
        <v>4</v>
      </c>
      <c r="AO541">
        <v>0</v>
      </c>
      <c r="AP541">
        <v>0</v>
      </c>
      <c r="AQ541">
        <v>131</v>
      </c>
      <c r="AR541">
        <v>7</v>
      </c>
      <c r="AS541">
        <v>18</v>
      </c>
      <c r="AT541">
        <v>2</v>
      </c>
      <c r="AU541">
        <v>0</v>
      </c>
      <c r="AV541">
        <v>0</v>
      </c>
      <c r="AW541">
        <v>7</v>
      </c>
      <c r="AX541">
        <v>20</v>
      </c>
    </row>
    <row r="542" spans="1:50" x14ac:dyDescent="0.3">
      <c r="A542">
        <v>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5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2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2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66</v>
      </c>
      <c r="AJ542">
        <v>0</v>
      </c>
      <c r="AK542">
        <v>3</v>
      </c>
      <c r="AL542">
        <v>0</v>
      </c>
      <c r="AM542">
        <v>0</v>
      </c>
      <c r="AN542">
        <v>0</v>
      </c>
      <c r="AO542">
        <v>0</v>
      </c>
      <c r="AP542">
        <v>4</v>
      </c>
      <c r="AQ542">
        <v>0</v>
      </c>
      <c r="AR542">
        <v>0</v>
      </c>
      <c r="AS542">
        <v>4</v>
      </c>
      <c r="AT542">
        <v>0</v>
      </c>
      <c r="AU542">
        <v>3</v>
      </c>
      <c r="AV542">
        <v>0</v>
      </c>
      <c r="AW542">
        <v>0</v>
      </c>
      <c r="AX542">
        <v>5</v>
      </c>
    </row>
    <row r="543" spans="1:50" x14ac:dyDescent="0.3">
      <c r="A543">
        <v>4</v>
      </c>
      <c r="B543">
        <v>4</v>
      </c>
      <c r="C543">
        <v>14</v>
      </c>
      <c r="D543">
        <v>1</v>
      </c>
      <c r="E543">
        <v>9</v>
      </c>
      <c r="F543">
        <v>7</v>
      </c>
      <c r="G543">
        <v>3</v>
      </c>
      <c r="H543">
        <v>5</v>
      </c>
      <c r="I543">
        <v>1</v>
      </c>
      <c r="J543">
        <v>35</v>
      </c>
      <c r="K543">
        <v>15</v>
      </c>
      <c r="L543">
        <v>3</v>
      </c>
      <c r="M543">
        <v>17</v>
      </c>
      <c r="N543">
        <v>3</v>
      </c>
      <c r="O543">
        <v>0</v>
      </c>
      <c r="P543">
        <v>13</v>
      </c>
      <c r="Q543">
        <v>2</v>
      </c>
      <c r="R543">
        <v>3</v>
      </c>
      <c r="S543">
        <v>0</v>
      </c>
      <c r="T543">
        <v>1</v>
      </c>
      <c r="U543">
        <v>4</v>
      </c>
      <c r="V543">
        <v>1</v>
      </c>
      <c r="W543">
        <v>0</v>
      </c>
      <c r="X543">
        <v>31</v>
      </c>
      <c r="Y543">
        <v>0</v>
      </c>
      <c r="Z543">
        <v>1</v>
      </c>
      <c r="AA543">
        <v>1</v>
      </c>
      <c r="AB543">
        <v>9</v>
      </c>
      <c r="AC543">
        <v>25</v>
      </c>
      <c r="AD543">
        <v>0</v>
      </c>
      <c r="AE543">
        <v>8</v>
      </c>
      <c r="AF543">
        <v>6</v>
      </c>
      <c r="AG543">
        <v>0</v>
      </c>
      <c r="AH543">
        <v>2</v>
      </c>
      <c r="AI543">
        <v>107</v>
      </c>
      <c r="AJ543">
        <v>11</v>
      </c>
      <c r="AK543">
        <v>26</v>
      </c>
      <c r="AL543">
        <v>14</v>
      </c>
      <c r="AM543">
        <v>1</v>
      </c>
      <c r="AN543">
        <v>28</v>
      </c>
      <c r="AO543">
        <v>81</v>
      </c>
      <c r="AP543">
        <v>36</v>
      </c>
      <c r="AQ543">
        <v>54</v>
      </c>
      <c r="AR543">
        <v>2</v>
      </c>
      <c r="AS543">
        <v>3</v>
      </c>
      <c r="AT543">
        <v>0</v>
      </c>
      <c r="AU543">
        <v>1</v>
      </c>
      <c r="AV543">
        <v>113</v>
      </c>
      <c r="AW543">
        <v>4</v>
      </c>
      <c r="AX543">
        <v>37</v>
      </c>
    </row>
    <row r="544" spans="1:50" x14ac:dyDescent="0.3">
      <c r="A544">
        <v>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2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2</v>
      </c>
      <c r="AF544">
        <v>189</v>
      </c>
      <c r="AG544">
        <v>0</v>
      </c>
      <c r="AH544">
        <v>0</v>
      </c>
      <c r="AI544">
        <v>0</v>
      </c>
      <c r="AJ544">
        <v>0</v>
      </c>
      <c r="AK544">
        <v>1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11</v>
      </c>
      <c r="AR544">
        <v>5</v>
      </c>
      <c r="AS544">
        <v>0</v>
      </c>
      <c r="AT544">
        <v>2</v>
      </c>
      <c r="AU544">
        <v>0</v>
      </c>
      <c r="AV544">
        <v>0</v>
      </c>
      <c r="AW544">
        <v>0</v>
      </c>
      <c r="AX544">
        <v>0</v>
      </c>
    </row>
    <row r="545" spans="1:50" x14ac:dyDescent="0.3">
      <c r="A545">
        <v>0</v>
      </c>
      <c r="B545">
        <v>0</v>
      </c>
      <c r="C545">
        <v>0</v>
      </c>
      <c r="D545">
        <v>26</v>
      </c>
      <c r="E545">
        <v>0</v>
      </c>
      <c r="F545">
        <v>0</v>
      </c>
      <c r="G545">
        <v>0</v>
      </c>
      <c r="H545">
        <v>0</v>
      </c>
      <c r="I545">
        <v>3</v>
      </c>
      <c r="J545">
        <v>15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4</v>
      </c>
      <c r="R545">
        <v>63</v>
      </c>
      <c r="S545">
        <v>11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87</v>
      </c>
      <c r="AF545">
        <v>40</v>
      </c>
      <c r="AG545">
        <v>1</v>
      </c>
      <c r="AH545">
        <v>0</v>
      </c>
      <c r="AI545">
        <v>1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17</v>
      </c>
      <c r="AR545">
        <v>0</v>
      </c>
      <c r="AS545">
        <v>1</v>
      </c>
      <c r="AT545">
        <v>2</v>
      </c>
      <c r="AU545">
        <v>0</v>
      </c>
      <c r="AV545">
        <v>0</v>
      </c>
      <c r="AW545">
        <v>0</v>
      </c>
      <c r="AX545">
        <v>28</v>
      </c>
    </row>
    <row r="546" spans="1:50" x14ac:dyDescent="0.3">
      <c r="A546">
        <v>0</v>
      </c>
      <c r="B546">
        <v>0</v>
      </c>
      <c r="C546">
        <v>0</v>
      </c>
      <c r="D546">
        <v>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7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10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3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5</v>
      </c>
    </row>
    <row r="547" spans="1:50" x14ac:dyDescent="0.3">
      <c r="A547">
        <v>4</v>
      </c>
      <c r="B547">
        <v>4</v>
      </c>
      <c r="C547">
        <v>3</v>
      </c>
      <c r="D547">
        <v>2</v>
      </c>
      <c r="E547">
        <v>4</v>
      </c>
      <c r="F547">
        <v>1</v>
      </c>
      <c r="G547">
        <v>5</v>
      </c>
      <c r="H547">
        <v>0</v>
      </c>
      <c r="I547">
        <v>0</v>
      </c>
      <c r="J547">
        <v>4</v>
      </c>
      <c r="K547">
        <v>0</v>
      </c>
      <c r="L547">
        <v>0</v>
      </c>
      <c r="M547">
        <v>13</v>
      </c>
      <c r="N547">
        <v>0</v>
      </c>
      <c r="O547">
        <v>0</v>
      </c>
      <c r="P547">
        <v>0</v>
      </c>
      <c r="Q547">
        <v>0</v>
      </c>
      <c r="R547">
        <v>8</v>
      </c>
      <c r="S547">
        <v>6</v>
      </c>
      <c r="T547">
        <v>1</v>
      </c>
      <c r="U547">
        <v>1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13</v>
      </c>
      <c r="AF547">
        <v>37</v>
      </c>
      <c r="AG547">
        <v>1</v>
      </c>
      <c r="AH547">
        <v>1</v>
      </c>
      <c r="AI547">
        <v>3</v>
      </c>
      <c r="AJ547">
        <v>15</v>
      </c>
      <c r="AK547">
        <v>0</v>
      </c>
      <c r="AL547">
        <v>0</v>
      </c>
      <c r="AM547">
        <v>7</v>
      </c>
      <c r="AN547">
        <v>0</v>
      </c>
      <c r="AO547">
        <v>1</v>
      </c>
      <c r="AP547">
        <v>0</v>
      </c>
      <c r="AQ547">
        <v>11</v>
      </c>
      <c r="AR547">
        <v>0</v>
      </c>
      <c r="AS547">
        <v>1</v>
      </c>
      <c r="AT547">
        <v>0</v>
      </c>
      <c r="AU547">
        <v>0</v>
      </c>
      <c r="AV547">
        <v>0</v>
      </c>
      <c r="AW547">
        <v>4</v>
      </c>
      <c r="AX547">
        <v>12</v>
      </c>
    </row>
    <row r="548" spans="1:50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6</v>
      </c>
      <c r="AF548">
        <v>1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409</v>
      </c>
      <c r="AR548">
        <v>0</v>
      </c>
      <c r="AS548">
        <v>3</v>
      </c>
      <c r="AT548">
        <v>0</v>
      </c>
      <c r="AU548">
        <v>0</v>
      </c>
      <c r="AV548">
        <v>0</v>
      </c>
      <c r="AW548">
        <v>0</v>
      </c>
      <c r="AX548">
        <v>2</v>
      </c>
    </row>
    <row r="549" spans="1:50" x14ac:dyDescent="0.3">
      <c r="A549">
        <v>0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64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</row>
    <row r="550" spans="1:50" x14ac:dyDescent="0.3">
      <c r="A550">
        <v>0</v>
      </c>
      <c r="B550">
        <v>0</v>
      </c>
      <c r="C550">
        <v>0</v>
      </c>
      <c r="D550">
        <v>2</v>
      </c>
      <c r="E550">
        <v>0</v>
      </c>
      <c r="F550">
        <v>0</v>
      </c>
      <c r="G550">
        <v>33</v>
      </c>
      <c r="H550">
        <v>2</v>
      </c>
      <c r="I550">
        <v>1</v>
      </c>
      <c r="J550">
        <v>1</v>
      </c>
      <c r="K550">
        <v>11</v>
      </c>
      <c r="L550">
        <v>0</v>
      </c>
      <c r="M550">
        <v>7</v>
      </c>
      <c r="N550">
        <v>2</v>
      </c>
      <c r="O550">
        <v>0</v>
      </c>
      <c r="P550">
        <v>0</v>
      </c>
      <c r="Q550">
        <v>0</v>
      </c>
      <c r="R550">
        <v>2</v>
      </c>
      <c r="S550">
        <v>2</v>
      </c>
      <c r="T550">
        <v>10</v>
      </c>
      <c r="U550">
        <v>1</v>
      </c>
      <c r="V550">
        <v>2</v>
      </c>
      <c r="W550">
        <v>1</v>
      </c>
      <c r="X550">
        <v>37</v>
      </c>
      <c r="Y550">
        <v>0</v>
      </c>
      <c r="Z550">
        <v>0</v>
      </c>
      <c r="AA550">
        <v>2</v>
      </c>
      <c r="AB550">
        <v>0</v>
      </c>
      <c r="AC550">
        <v>28</v>
      </c>
      <c r="AD550">
        <v>0</v>
      </c>
      <c r="AE550">
        <v>12</v>
      </c>
      <c r="AF550">
        <v>33</v>
      </c>
      <c r="AG550">
        <v>0</v>
      </c>
      <c r="AH550">
        <v>0</v>
      </c>
      <c r="AI550">
        <v>26</v>
      </c>
      <c r="AJ550">
        <v>16</v>
      </c>
      <c r="AK550">
        <v>37</v>
      </c>
      <c r="AL550">
        <v>32</v>
      </c>
      <c r="AM550">
        <v>1</v>
      </c>
      <c r="AN550">
        <v>57</v>
      </c>
      <c r="AO550">
        <v>1</v>
      </c>
      <c r="AP550">
        <v>3</v>
      </c>
      <c r="AQ550">
        <v>549</v>
      </c>
      <c r="AR550">
        <v>2</v>
      </c>
      <c r="AS550">
        <v>0</v>
      </c>
      <c r="AT550">
        <v>0</v>
      </c>
      <c r="AU550">
        <v>0</v>
      </c>
      <c r="AV550">
        <v>0</v>
      </c>
      <c r="AW550">
        <v>6</v>
      </c>
      <c r="AX550">
        <v>14</v>
      </c>
    </row>
    <row r="551" spans="1:50" x14ac:dyDescent="0.3">
      <c r="A551">
        <v>0</v>
      </c>
      <c r="B551">
        <v>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</row>
    <row r="552" spans="1:50" x14ac:dyDescent="0.3">
      <c r="A552">
        <v>0</v>
      </c>
      <c r="B552">
        <v>0</v>
      </c>
      <c r="C552">
        <v>6</v>
      </c>
      <c r="D552">
        <v>0</v>
      </c>
      <c r="E552">
        <v>5</v>
      </c>
      <c r="F552">
        <v>0</v>
      </c>
      <c r="G552">
        <v>0</v>
      </c>
      <c r="H552">
        <v>22</v>
      </c>
      <c r="I552">
        <v>0</v>
      </c>
      <c r="J552">
        <v>3</v>
      </c>
      <c r="K552">
        <v>19</v>
      </c>
      <c r="L552">
        <v>3</v>
      </c>
      <c r="M552">
        <v>4</v>
      </c>
      <c r="N552">
        <v>0</v>
      </c>
      <c r="O552">
        <v>0</v>
      </c>
      <c r="P552">
        <v>20</v>
      </c>
      <c r="Q552">
        <v>0</v>
      </c>
      <c r="R552">
        <v>0</v>
      </c>
      <c r="S552">
        <v>3</v>
      </c>
      <c r="T552">
        <v>0</v>
      </c>
      <c r="U552">
        <v>2</v>
      </c>
      <c r="V552">
        <v>0</v>
      </c>
      <c r="W552">
        <v>0</v>
      </c>
      <c r="X552">
        <v>46</v>
      </c>
      <c r="Y552">
        <v>0</v>
      </c>
      <c r="Z552">
        <v>25</v>
      </c>
      <c r="AA552">
        <v>0</v>
      </c>
      <c r="AB552">
        <v>26</v>
      </c>
      <c r="AC552">
        <v>29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102</v>
      </c>
      <c r="AJ552">
        <v>0</v>
      </c>
      <c r="AK552">
        <v>27</v>
      </c>
      <c r="AL552">
        <v>34</v>
      </c>
      <c r="AM552">
        <v>0</v>
      </c>
      <c r="AN552">
        <v>28</v>
      </c>
      <c r="AO552">
        <v>171</v>
      </c>
      <c r="AP552">
        <v>8</v>
      </c>
      <c r="AQ552">
        <v>19</v>
      </c>
      <c r="AR552">
        <v>0</v>
      </c>
      <c r="AS552">
        <v>1</v>
      </c>
      <c r="AT552">
        <v>0</v>
      </c>
      <c r="AU552">
        <v>0</v>
      </c>
      <c r="AV552">
        <v>63</v>
      </c>
      <c r="AW552">
        <v>2</v>
      </c>
      <c r="AX552">
        <v>12</v>
      </c>
    </row>
    <row r="553" spans="1:50" x14ac:dyDescent="0.3">
      <c r="A553">
        <v>0</v>
      </c>
      <c r="B553">
        <v>14</v>
      </c>
      <c r="C553">
        <v>0</v>
      </c>
      <c r="D553">
        <v>0</v>
      </c>
      <c r="E553">
        <v>1</v>
      </c>
      <c r="F553">
        <v>11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79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1</v>
      </c>
      <c r="V553">
        <v>0</v>
      </c>
      <c r="W553">
        <v>0</v>
      </c>
      <c r="X553">
        <v>21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2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</row>
    <row r="554" spans="1:50" x14ac:dyDescent="0.3">
      <c r="A554">
        <v>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78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1</v>
      </c>
    </row>
    <row r="555" spans="1:50" x14ac:dyDescent="0.3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94</v>
      </c>
      <c r="I555">
        <v>0</v>
      </c>
      <c r="J555">
        <v>0</v>
      </c>
      <c r="K555">
        <v>0</v>
      </c>
      <c r="L555">
        <v>7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4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</row>
    <row r="556" spans="1:50" x14ac:dyDescent="0.3">
      <c r="A556">
        <v>0</v>
      </c>
      <c r="B556">
        <v>4</v>
      </c>
      <c r="C556">
        <v>0</v>
      </c>
      <c r="D556">
        <v>0</v>
      </c>
      <c r="E556">
        <v>5</v>
      </c>
      <c r="F556">
        <v>1</v>
      </c>
      <c r="G556">
        <v>8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143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8</v>
      </c>
      <c r="W556">
        <v>0</v>
      </c>
      <c r="X556">
        <v>0</v>
      </c>
      <c r="Y556">
        <v>0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4</v>
      </c>
      <c r="AG556">
        <v>0</v>
      </c>
      <c r="AH556">
        <v>0</v>
      </c>
      <c r="AI556">
        <v>0</v>
      </c>
      <c r="AJ556">
        <v>3</v>
      </c>
      <c r="AK556">
        <v>0</v>
      </c>
      <c r="AL556">
        <v>0</v>
      </c>
      <c r="AM556">
        <v>0</v>
      </c>
      <c r="AN556">
        <v>9</v>
      </c>
      <c r="AO556">
        <v>0</v>
      </c>
      <c r="AP556">
        <v>0</v>
      </c>
      <c r="AQ556">
        <v>0</v>
      </c>
      <c r="AR556">
        <v>1</v>
      </c>
      <c r="AS556">
        <v>0</v>
      </c>
      <c r="AT556">
        <v>0</v>
      </c>
      <c r="AU556">
        <v>0</v>
      </c>
      <c r="AV556">
        <v>0</v>
      </c>
      <c r="AW556">
        <v>2</v>
      </c>
      <c r="AX556">
        <v>0</v>
      </c>
    </row>
    <row r="557" spans="1:50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181</v>
      </c>
      <c r="I557">
        <v>0</v>
      </c>
      <c r="J557">
        <v>0</v>
      </c>
      <c r="K557">
        <v>0</v>
      </c>
      <c r="L557">
        <v>13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4</v>
      </c>
      <c r="AO557">
        <v>4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</row>
    <row r="558" spans="1:50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2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9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1</v>
      </c>
      <c r="AX558">
        <v>0</v>
      </c>
    </row>
    <row r="559" spans="1:50" x14ac:dyDescent="0.3">
      <c r="A559">
        <v>5</v>
      </c>
      <c r="B559">
        <v>4</v>
      </c>
      <c r="C559">
        <v>0</v>
      </c>
      <c r="D559">
        <v>9</v>
      </c>
      <c r="E559">
        <v>2</v>
      </c>
      <c r="F559">
        <v>0</v>
      </c>
      <c r="G559">
        <v>15</v>
      </c>
      <c r="H559">
        <v>0</v>
      </c>
      <c r="I559">
        <v>3</v>
      </c>
      <c r="J559">
        <v>19</v>
      </c>
      <c r="K559">
        <v>0</v>
      </c>
      <c r="L559">
        <v>0</v>
      </c>
      <c r="M559">
        <v>1</v>
      </c>
      <c r="N559">
        <v>7</v>
      </c>
      <c r="O559">
        <v>0</v>
      </c>
      <c r="P559">
        <v>0</v>
      </c>
      <c r="Q559">
        <v>7</v>
      </c>
      <c r="R559">
        <v>12</v>
      </c>
      <c r="S559">
        <v>2</v>
      </c>
      <c r="T559">
        <v>1</v>
      </c>
      <c r="U559">
        <v>4</v>
      </c>
      <c r="V559">
        <v>0</v>
      </c>
      <c r="W559">
        <v>1</v>
      </c>
      <c r="X559">
        <v>1</v>
      </c>
      <c r="Y559">
        <v>0</v>
      </c>
      <c r="Z559">
        <v>0</v>
      </c>
      <c r="AA559">
        <v>2</v>
      </c>
      <c r="AB559">
        <v>0</v>
      </c>
      <c r="AC559">
        <v>3</v>
      </c>
      <c r="AD559">
        <v>3</v>
      </c>
      <c r="AE559">
        <v>13</v>
      </c>
      <c r="AF559">
        <v>254</v>
      </c>
      <c r="AG559">
        <v>2</v>
      </c>
      <c r="AH559">
        <v>3</v>
      </c>
      <c r="AI559">
        <v>2</v>
      </c>
      <c r="AJ559">
        <v>65</v>
      </c>
      <c r="AK559">
        <v>3</v>
      </c>
      <c r="AL559">
        <v>29</v>
      </c>
      <c r="AM559">
        <v>2</v>
      </c>
      <c r="AN559">
        <v>16</v>
      </c>
      <c r="AO559">
        <v>0</v>
      </c>
      <c r="AP559">
        <v>2</v>
      </c>
      <c r="AQ559">
        <v>95</v>
      </c>
      <c r="AR559">
        <v>23</v>
      </c>
      <c r="AS559">
        <v>0</v>
      </c>
      <c r="AT559">
        <v>2</v>
      </c>
      <c r="AU559">
        <v>1</v>
      </c>
      <c r="AV559">
        <v>0</v>
      </c>
      <c r="AW559">
        <v>24</v>
      </c>
      <c r="AX559">
        <v>8</v>
      </c>
    </row>
    <row r="560" spans="1:50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1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</row>
    <row r="561" spans="1:50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246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4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</row>
    <row r="562" spans="1:50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1</v>
      </c>
      <c r="AX563">
        <v>0</v>
      </c>
    </row>
    <row r="564" spans="1:50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4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1</v>
      </c>
      <c r="AT565">
        <v>0</v>
      </c>
      <c r="AU565">
        <v>0</v>
      </c>
      <c r="AV565">
        <v>0</v>
      </c>
      <c r="AW565">
        <v>0</v>
      </c>
      <c r="AX565">
        <v>0</v>
      </c>
    </row>
    <row r="566" spans="1:50" x14ac:dyDescent="0.3">
      <c r="A566">
        <v>0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1</v>
      </c>
      <c r="H566">
        <v>2</v>
      </c>
      <c r="I566">
        <v>9</v>
      </c>
      <c r="J566">
        <v>20</v>
      </c>
      <c r="K566">
        <v>56</v>
      </c>
      <c r="L566">
        <v>3</v>
      </c>
      <c r="M566">
        <v>0</v>
      </c>
      <c r="N566">
        <v>14</v>
      </c>
      <c r="O566">
        <v>0</v>
      </c>
      <c r="P566">
        <v>16</v>
      </c>
      <c r="Q566">
        <v>7</v>
      </c>
      <c r="R566">
        <v>11</v>
      </c>
      <c r="S566">
        <v>49</v>
      </c>
      <c r="T566">
        <v>0</v>
      </c>
      <c r="U566">
        <v>0</v>
      </c>
      <c r="V566">
        <v>0</v>
      </c>
      <c r="W566">
        <v>3</v>
      </c>
      <c r="X566">
        <v>0</v>
      </c>
      <c r="Y566">
        <v>2</v>
      </c>
      <c r="Z566">
        <v>16</v>
      </c>
      <c r="AA566">
        <v>0</v>
      </c>
      <c r="AB566">
        <v>9</v>
      </c>
      <c r="AC566">
        <v>11</v>
      </c>
      <c r="AD566">
        <v>6</v>
      </c>
      <c r="AE566">
        <v>54</v>
      </c>
      <c r="AF566">
        <v>0</v>
      </c>
      <c r="AG566">
        <v>0</v>
      </c>
      <c r="AH566">
        <v>2</v>
      </c>
      <c r="AI566">
        <v>107</v>
      </c>
      <c r="AJ566">
        <v>0</v>
      </c>
      <c r="AK566">
        <v>52</v>
      </c>
      <c r="AL566">
        <v>3</v>
      </c>
      <c r="AM566">
        <v>0</v>
      </c>
      <c r="AN566">
        <v>3</v>
      </c>
      <c r="AO566">
        <v>221</v>
      </c>
      <c r="AP566">
        <v>14</v>
      </c>
      <c r="AQ566">
        <v>46</v>
      </c>
      <c r="AR566">
        <v>0</v>
      </c>
      <c r="AS566">
        <v>4</v>
      </c>
      <c r="AT566">
        <v>0</v>
      </c>
      <c r="AU566">
        <v>2</v>
      </c>
      <c r="AV566">
        <v>27</v>
      </c>
      <c r="AW566">
        <v>14</v>
      </c>
      <c r="AX566">
        <v>83</v>
      </c>
    </row>
    <row r="567" spans="1:50" x14ac:dyDescent="0.3">
      <c r="A567">
        <v>4</v>
      </c>
      <c r="B567">
        <v>6</v>
      </c>
      <c r="C567">
        <v>6</v>
      </c>
      <c r="D567">
        <v>33</v>
      </c>
      <c r="E567">
        <v>10</v>
      </c>
      <c r="F567">
        <v>7</v>
      </c>
      <c r="G567">
        <v>5</v>
      </c>
      <c r="H567">
        <v>1</v>
      </c>
      <c r="I567">
        <v>20</v>
      </c>
      <c r="J567">
        <v>27</v>
      </c>
      <c r="K567">
        <v>2</v>
      </c>
      <c r="L567">
        <v>4</v>
      </c>
      <c r="M567">
        <v>11</v>
      </c>
      <c r="N567">
        <v>6</v>
      </c>
      <c r="O567">
        <v>3</v>
      </c>
      <c r="P567">
        <v>1</v>
      </c>
      <c r="Q567">
        <v>1</v>
      </c>
      <c r="R567">
        <v>18</v>
      </c>
      <c r="S567">
        <v>19</v>
      </c>
      <c r="T567">
        <v>6</v>
      </c>
      <c r="U567">
        <v>4</v>
      </c>
      <c r="V567">
        <v>1</v>
      </c>
      <c r="W567">
        <v>2</v>
      </c>
      <c r="X567">
        <v>2</v>
      </c>
      <c r="Y567">
        <v>1</v>
      </c>
      <c r="Z567">
        <v>6</v>
      </c>
      <c r="AA567">
        <v>2</v>
      </c>
      <c r="AB567">
        <v>17</v>
      </c>
      <c r="AC567">
        <v>7</v>
      </c>
      <c r="AD567">
        <v>2</v>
      </c>
      <c r="AE567">
        <v>67</v>
      </c>
      <c r="AF567">
        <v>22</v>
      </c>
      <c r="AG567">
        <v>3</v>
      </c>
      <c r="AH567">
        <v>2</v>
      </c>
      <c r="AI567">
        <v>41</v>
      </c>
      <c r="AJ567">
        <v>8</v>
      </c>
      <c r="AK567">
        <v>10</v>
      </c>
      <c r="AL567">
        <v>6</v>
      </c>
      <c r="AM567">
        <v>4</v>
      </c>
      <c r="AN567">
        <v>8</v>
      </c>
      <c r="AO567">
        <v>5</v>
      </c>
      <c r="AP567">
        <v>9</v>
      </c>
      <c r="AQ567">
        <v>11</v>
      </c>
      <c r="AR567">
        <v>8</v>
      </c>
      <c r="AS567">
        <v>31</v>
      </c>
      <c r="AT567">
        <v>0</v>
      </c>
      <c r="AU567">
        <v>0</v>
      </c>
      <c r="AV567">
        <v>19</v>
      </c>
      <c r="AW567">
        <v>7</v>
      </c>
      <c r="AX567">
        <v>97</v>
      </c>
    </row>
    <row r="568" spans="1:50" x14ac:dyDescent="0.3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6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</row>
    <row r="569" spans="1:50" x14ac:dyDescent="0.3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1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5</v>
      </c>
      <c r="AN569">
        <v>0</v>
      </c>
      <c r="AO569">
        <v>1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x14ac:dyDescent="0.3">
      <c r="A570">
        <v>5</v>
      </c>
      <c r="B570">
        <v>8</v>
      </c>
      <c r="C570">
        <v>20</v>
      </c>
      <c r="D570">
        <v>2</v>
      </c>
      <c r="E570">
        <v>3</v>
      </c>
      <c r="F570">
        <v>4</v>
      </c>
      <c r="G570">
        <v>46</v>
      </c>
      <c r="H570">
        <v>1</v>
      </c>
      <c r="I570">
        <v>6</v>
      </c>
      <c r="J570">
        <v>9</v>
      </c>
      <c r="K570">
        <v>1</v>
      </c>
      <c r="L570">
        <v>2</v>
      </c>
      <c r="M570">
        <v>9</v>
      </c>
      <c r="N570">
        <v>1</v>
      </c>
      <c r="O570">
        <v>2</v>
      </c>
      <c r="P570">
        <v>3</v>
      </c>
      <c r="Q570">
        <v>3</v>
      </c>
      <c r="R570">
        <v>10</v>
      </c>
      <c r="S570">
        <v>4</v>
      </c>
      <c r="T570">
        <v>1</v>
      </c>
      <c r="U570">
        <v>33</v>
      </c>
      <c r="V570">
        <v>4</v>
      </c>
      <c r="W570">
        <v>1</v>
      </c>
      <c r="X570">
        <v>39</v>
      </c>
      <c r="Y570">
        <v>0</v>
      </c>
      <c r="Z570">
        <v>2</v>
      </c>
      <c r="AA570">
        <v>1</v>
      </c>
      <c r="AB570">
        <v>3</v>
      </c>
      <c r="AC570">
        <v>32</v>
      </c>
      <c r="AD570">
        <v>1</v>
      </c>
      <c r="AE570">
        <v>8</v>
      </c>
      <c r="AF570">
        <v>19</v>
      </c>
      <c r="AG570">
        <v>1</v>
      </c>
      <c r="AH570">
        <v>1</v>
      </c>
      <c r="AI570">
        <v>28</v>
      </c>
      <c r="AJ570">
        <v>31</v>
      </c>
      <c r="AK570">
        <v>15</v>
      </c>
      <c r="AL570">
        <v>2</v>
      </c>
      <c r="AM570">
        <v>7</v>
      </c>
      <c r="AN570">
        <v>23</v>
      </c>
      <c r="AO570">
        <v>7</v>
      </c>
      <c r="AP570">
        <v>6</v>
      </c>
      <c r="AQ570">
        <v>9</v>
      </c>
      <c r="AR570">
        <v>1</v>
      </c>
      <c r="AS570">
        <v>6</v>
      </c>
      <c r="AT570">
        <v>0</v>
      </c>
      <c r="AU570">
        <v>1</v>
      </c>
      <c r="AV570">
        <v>1</v>
      </c>
      <c r="AW570">
        <v>11</v>
      </c>
      <c r="AX570">
        <v>2</v>
      </c>
    </row>
    <row r="571" spans="1:50" x14ac:dyDescent="0.3">
      <c r="A571">
        <v>0</v>
      </c>
      <c r="B571">
        <v>0</v>
      </c>
      <c r="C571">
        <v>2</v>
      </c>
      <c r="D571">
        <v>0</v>
      </c>
      <c r="E571">
        <v>6</v>
      </c>
      <c r="F571">
        <v>0</v>
      </c>
      <c r="G571">
        <v>6</v>
      </c>
      <c r="H571">
        <v>11</v>
      </c>
      <c r="I571">
        <v>0</v>
      </c>
      <c r="J571">
        <v>5</v>
      </c>
      <c r="K571">
        <v>0</v>
      </c>
      <c r="L571">
        <v>5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12</v>
      </c>
      <c r="U571">
        <v>4</v>
      </c>
      <c r="V571">
        <v>0</v>
      </c>
      <c r="W571">
        <v>0</v>
      </c>
      <c r="X571">
        <v>2</v>
      </c>
      <c r="Y571">
        <v>0</v>
      </c>
      <c r="Z571">
        <v>0</v>
      </c>
      <c r="AA571">
        <v>0</v>
      </c>
      <c r="AB571">
        <v>0</v>
      </c>
      <c r="AC571">
        <v>17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15</v>
      </c>
      <c r="AJ571">
        <v>0</v>
      </c>
      <c r="AK571">
        <v>17</v>
      </c>
      <c r="AL571">
        <v>0</v>
      </c>
      <c r="AM571">
        <v>1</v>
      </c>
      <c r="AN571">
        <v>31</v>
      </c>
      <c r="AO571">
        <v>50</v>
      </c>
      <c r="AP571">
        <v>1</v>
      </c>
      <c r="AQ571">
        <v>2</v>
      </c>
      <c r="AR571">
        <v>0</v>
      </c>
      <c r="AS571">
        <v>1</v>
      </c>
      <c r="AT571">
        <v>0</v>
      </c>
      <c r="AU571">
        <v>1</v>
      </c>
      <c r="AV571">
        <v>0</v>
      </c>
      <c r="AW571">
        <v>0</v>
      </c>
      <c r="AX571">
        <v>56</v>
      </c>
    </row>
    <row r="572" spans="1:50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2</v>
      </c>
      <c r="J572">
        <v>13</v>
      </c>
      <c r="K572">
        <v>1</v>
      </c>
      <c r="L572">
        <v>2</v>
      </c>
      <c r="M572">
        <v>0</v>
      </c>
      <c r="N572">
        <v>4</v>
      </c>
      <c r="O572">
        <v>6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1</v>
      </c>
      <c r="Z572">
        <v>0</v>
      </c>
      <c r="AA572">
        <v>0</v>
      </c>
      <c r="AB572">
        <v>8</v>
      </c>
      <c r="AC572">
        <v>0</v>
      </c>
      <c r="AD572">
        <v>0</v>
      </c>
      <c r="AE572">
        <v>2</v>
      </c>
      <c r="AF572">
        <v>0</v>
      </c>
      <c r="AG572">
        <v>1</v>
      </c>
      <c r="AH572">
        <v>0</v>
      </c>
      <c r="AI572">
        <v>64</v>
      </c>
      <c r="AJ572">
        <v>0</v>
      </c>
      <c r="AK572">
        <v>2</v>
      </c>
      <c r="AL572">
        <v>2</v>
      </c>
      <c r="AM572">
        <v>0</v>
      </c>
      <c r="AN572">
        <v>7</v>
      </c>
      <c r="AO572">
        <v>38</v>
      </c>
      <c r="AP572">
        <v>14</v>
      </c>
      <c r="AQ572">
        <v>0</v>
      </c>
      <c r="AR572">
        <v>0</v>
      </c>
      <c r="AS572">
        <v>4</v>
      </c>
      <c r="AT572">
        <v>1</v>
      </c>
      <c r="AU572">
        <v>2</v>
      </c>
      <c r="AV572">
        <v>64</v>
      </c>
      <c r="AW572">
        <v>0</v>
      </c>
      <c r="AX572">
        <v>31</v>
      </c>
    </row>
    <row r="573" spans="1:50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3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7</v>
      </c>
    </row>
    <row r="574" spans="1:50" x14ac:dyDescent="0.3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30</v>
      </c>
      <c r="AD574">
        <v>0</v>
      </c>
      <c r="AE574">
        <v>0</v>
      </c>
      <c r="AF574">
        <v>143</v>
      </c>
      <c r="AG574">
        <v>0</v>
      </c>
      <c r="AH574">
        <v>0</v>
      </c>
      <c r="AI574">
        <v>0</v>
      </c>
      <c r="AJ574">
        <v>3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6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</row>
    <row r="575" spans="1:50" x14ac:dyDescent="0.3">
      <c r="A575">
        <v>3</v>
      </c>
      <c r="B575">
        <v>22</v>
      </c>
      <c r="C575">
        <v>20</v>
      </c>
      <c r="D575">
        <v>0</v>
      </c>
      <c r="E575">
        <v>29</v>
      </c>
      <c r="F575">
        <v>21</v>
      </c>
      <c r="G575">
        <v>58</v>
      </c>
      <c r="H575">
        <v>2</v>
      </c>
      <c r="I575">
        <v>0</v>
      </c>
      <c r="J575">
        <v>1</v>
      </c>
      <c r="K575">
        <v>3</v>
      </c>
      <c r="L575">
        <v>4</v>
      </c>
      <c r="M575">
        <v>41</v>
      </c>
      <c r="N575">
        <v>0</v>
      </c>
      <c r="O575">
        <v>0</v>
      </c>
      <c r="P575">
        <v>4</v>
      </c>
      <c r="Q575">
        <v>0</v>
      </c>
      <c r="R575">
        <v>0</v>
      </c>
      <c r="S575">
        <v>0</v>
      </c>
      <c r="T575">
        <v>17</v>
      </c>
      <c r="U575">
        <v>55</v>
      </c>
      <c r="V575">
        <v>21</v>
      </c>
      <c r="W575">
        <v>0</v>
      </c>
      <c r="X575">
        <v>36</v>
      </c>
      <c r="Y575">
        <v>0</v>
      </c>
      <c r="Z575">
        <v>0</v>
      </c>
      <c r="AA575">
        <v>6</v>
      </c>
      <c r="AB575">
        <v>0</v>
      </c>
      <c r="AC575">
        <v>55</v>
      </c>
      <c r="AD575">
        <v>0</v>
      </c>
      <c r="AE575">
        <v>0</v>
      </c>
      <c r="AF575">
        <v>37</v>
      </c>
      <c r="AG575">
        <v>0</v>
      </c>
      <c r="AH575">
        <v>0</v>
      </c>
      <c r="AI575">
        <v>23</v>
      </c>
      <c r="AJ575">
        <v>18</v>
      </c>
      <c r="AK575">
        <v>41</v>
      </c>
      <c r="AL575">
        <v>0</v>
      </c>
      <c r="AM575">
        <v>15</v>
      </c>
      <c r="AN575">
        <v>51</v>
      </c>
      <c r="AO575">
        <v>14</v>
      </c>
      <c r="AP575">
        <v>13</v>
      </c>
      <c r="AQ575">
        <v>7</v>
      </c>
      <c r="AR575">
        <v>18</v>
      </c>
      <c r="AS575">
        <v>0</v>
      </c>
      <c r="AT575">
        <v>0</v>
      </c>
      <c r="AU575">
        <v>0</v>
      </c>
      <c r="AV575">
        <v>0</v>
      </c>
      <c r="AW575">
        <v>10</v>
      </c>
      <c r="AX575">
        <v>0</v>
      </c>
    </row>
    <row r="576" spans="1:50" x14ac:dyDescent="0.3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3</v>
      </c>
      <c r="K576">
        <v>0</v>
      </c>
      <c r="L576">
        <v>0</v>
      </c>
      <c r="M576">
        <v>0</v>
      </c>
      <c r="N576">
        <v>4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2</v>
      </c>
      <c r="AA576">
        <v>0</v>
      </c>
      <c r="AB576">
        <v>1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1</v>
      </c>
      <c r="AI576">
        <v>39</v>
      </c>
      <c r="AJ576">
        <v>0</v>
      </c>
      <c r="AK576">
        <v>0</v>
      </c>
      <c r="AL576">
        <v>0</v>
      </c>
      <c r="AM576">
        <v>0</v>
      </c>
      <c r="AN576">
        <v>3</v>
      </c>
      <c r="AO576">
        <v>20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9</v>
      </c>
      <c r="AW576">
        <v>0</v>
      </c>
      <c r="AX576">
        <v>47</v>
      </c>
    </row>
    <row r="577" spans="1:50" x14ac:dyDescent="0.3">
      <c r="A577">
        <v>8</v>
      </c>
      <c r="B577">
        <v>37</v>
      </c>
      <c r="C577">
        <v>49</v>
      </c>
      <c r="D577">
        <v>0</v>
      </c>
      <c r="E577">
        <v>26</v>
      </c>
      <c r="F577">
        <v>35</v>
      </c>
      <c r="G577">
        <v>188</v>
      </c>
      <c r="H577">
        <v>33</v>
      </c>
      <c r="I577">
        <v>0</v>
      </c>
      <c r="J577">
        <v>2</v>
      </c>
      <c r="K577">
        <v>6</v>
      </c>
      <c r="L577">
        <v>6</v>
      </c>
      <c r="M577">
        <v>28</v>
      </c>
      <c r="N577">
        <v>0</v>
      </c>
      <c r="O577">
        <v>1</v>
      </c>
      <c r="P577">
        <v>13</v>
      </c>
      <c r="Q577">
        <v>0</v>
      </c>
      <c r="R577">
        <v>0</v>
      </c>
      <c r="S577">
        <v>2</v>
      </c>
      <c r="T577">
        <v>9</v>
      </c>
      <c r="U577">
        <v>63</v>
      </c>
      <c r="V577">
        <v>15</v>
      </c>
      <c r="W577">
        <v>0</v>
      </c>
      <c r="X577">
        <v>70</v>
      </c>
      <c r="Y577">
        <v>0</v>
      </c>
      <c r="Z577">
        <v>0</v>
      </c>
      <c r="AA577">
        <v>7</v>
      </c>
      <c r="AB577">
        <v>0</v>
      </c>
      <c r="AC577">
        <v>46</v>
      </c>
      <c r="AD577">
        <v>0</v>
      </c>
      <c r="AE577">
        <v>2</v>
      </c>
      <c r="AF577">
        <v>52</v>
      </c>
      <c r="AG577">
        <v>0</v>
      </c>
      <c r="AH577">
        <v>0</v>
      </c>
      <c r="AI577">
        <v>1</v>
      </c>
      <c r="AJ577">
        <v>66</v>
      </c>
      <c r="AK577">
        <v>39</v>
      </c>
      <c r="AL577">
        <v>9</v>
      </c>
      <c r="AM577">
        <v>61</v>
      </c>
      <c r="AN577">
        <v>71</v>
      </c>
      <c r="AO577">
        <v>117</v>
      </c>
      <c r="AP577">
        <v>2</v>
      </c>
      <c r="AQ577">
        <v>96</v>
      </c>
      <c r="AR577">
        <v>52</v>
      </c>
      <c r="AS577">
        <v>0</v>
      </c>
      <c r="AT577">
        <v>0</v>
      </c>
      <c r="AU577">
        <v>0</v>
      </c>
      <c r="AV577">
        <v>1</v>
      </c>
      <c r="AW577">
        <v>29</v>
      </c>
      <c r="AX577">
        <v>10</v>
      </c>
    </row>
    <row r="578" spans="1:50" x14ac:dyDescent="0.3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3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</row>
    <row r="579" spans="1:50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69</v>
      </c>
      <c r="K579">
        <v>0</v>
      </c>
      <c r="L579">
        <v>1</v>
      </c>
      <c r="M579">
        <v>0</v>
      </c>
      <c r="N579">
        <v>15</v>
      </c>
      <c r="O579">
        <v>0</v>
      </c>
      <c r="P579">
        <v>3</v>
      </c>
      <c r="Q579">
        <v>2</v>
      </c>
      <c r="R579">
        <v>0</v>
      </c>
      <c r="S579">
        <v>9</v>
      </c>
      <c r="T579">
        <v>0</v>
      </c>
      <c r="U579">
        <v>0</v>
      </c>
      <c r="V579">
        <v>0</v>
      </c>
      <c r="W579">
        <v>2</v>
      </c>
      <c r="X579">
        <v>0</v>
      </c>
      <c r="Y579">
        <v>2</v>
      </c>
      <c r="Z579">
        <v>0</v>
      </c>
      <c r="AA579">
        <v>0</v>
      </c>
      <c r="AB579">
        <v>12</v>
      </c>
      <c r="AC579">
        <v>0</v>
      </c>
      <c r="AD579">
        <v>0</v>
      </c>
      <c r="AE579">
        <v>63</v>
      </c>
      <c r="AF579">
        <v>0</v>
      </c>
      <c r="AG579">
        <v>0</v>
      </c>
      <c r="AH579">
        <v>0</v>
      </c>
      <c r="AI579">
        <v>73</v>
      </c>
      <c r="AJ579">
        <v>0</v>
      </c>
      <c r="AK579">
        <v>0</v>
      </c>
      <c r="AL579">
        <v>0</v>
      </c>
      <c r="AM579">
        <v>0</v>
      </c>
      <c r="AN579">
        <v>3</v>
      </c>
      <c r="AO579">
        <v>1</v>
      </c>
      <c r="AP579">
        <v>40</v>
      </c>
      <c r="AQ579">
        <v>19</v>
      </c>
      <c r="AR579">
        <v>0</v>
      </c>
      <c r="AS579">
        <v>20</v>
      </c>
      <c r="AT579">
        <v>1</v>
      </c>
      <c r="AU579">
        <v>2</v>
      </c>
      <c r="AV579">
        <v>801</v>
      </c>
      <c r="AW579">
        <v>0</v>
      </c>
      <c r="AX579">
        <v>25</v>
      </c>
    </row>
    <row r="580" spans="1:50" x14ac:dyDescent="0.3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2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44</v>
      </c>
      <c r="AX580">
        <v>0</v>
      </c>
    </row>
    <row r="581" spans="1:50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1</v>
      </c>
      <c r="AT581">
        <v>2</v>
      </c>
      <c r="AU581">
        <v>0</v>
      </c>
      <c r="AV581">
        <v>0</v>
      </c>
      <c r="AW581">
        <v>0</v>
      </c>
      <c r="AX581">
        <v>1</v>
      </c>
    </row>
    <row r="582" spans="1:50" x14ac:dyDescent="0.3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</row>
    <row r="583" spans="1:50" x14ac:dyDescent="0.3">
      <c r="A583">
        <v>0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2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4</v>
      </c>
      <c r="S583">
        <v>8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4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2</v>
      </c>
      <c r="AT583">
        <v>0</v>
      </c>
      <c r="AU583">
        <v>0</v>
      </c>
      <c r="AV583">
        <v>0</v>
      </c>
      <c r="AW583">
        <v>0</v>
      </c>
      <c r="AX583">
        <v>10</v>
      </c>
    </row>
    <row r="584" spans="1:50" x14ac:dyDescent="0.3">
      <c r="A584">
        <v>14</v>
      </c>
      <c r="B584">
        <v>0</v>
      </c>
      <c r="C584">
        <v>10</v>
      </c>
      <c r="D584">
        <v>7</v>
      </c>
      <c r="E584">
        <v>11</v>
      </c>
      <c r="F584">
        <v>4</v>
      </c>
      <c r="G584">
        <v>2</v>
      </c>
      <c r="H584">
        <v>0</v>
      </c>
      <c r="I584">
        <v>0</v>
      </c>
      <c r="J584">
        <v>34</v>
      </c>
      <c r="K584">
        <v>3</v>
      </c>
      <c r="L584">
        <v>1</v>
      </c>
      <c r="M584">
        <v>40</v>
      </c>
      <c r="N584">
        <v>4</v>
      </c>
      <c r="O584">
        <v>1</v>
      </c>
      <c r="P584">
        <v>7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18</v>
      </c>
      <c r="Y584">
        <v>0</v>
      </c>
      <c r="Z584">
        <v>0</v>
      </c>
      <c r="AA584">
        <v>0</v>
      </c>
      <c r="AB584">
        <v>2</v>
      </c>
      <c r="AC584">
        <v>5</v>
      </c>
      <c r="AD584">
        <v>0</v>
      </c>
      <c r="AE584">
        <v>26</v>
      </c>
      <c r="AF584">
        <v>16</v>
      </c>
      <c r="AG584">
        <v>0</v>
      </c>
      <c r="AH584">
        <v>0</v>
      </c>
      <c r="AI584">
        <v>6</v>
      </c>
      <c r="AJ584">
        <v>75</v>
      </c>
      <c r="AK584">
        <v>5</v>
      </c>
      <c r="AL584">
        <v>22</v>
      </c>
      <c r="AM584">
        <v>0</v>
      </c>
      <c r="AN584">
        <v>5</v>
      </c>
      <c r="AO584">
        <v>153</v>
      </c>
      <c r="AP584">
        <v>31</v>
      </c>
      <c r="AQ584">
        <v>22</v>
      </c>
      <c r="AR584">
        <v>0</v>
      </c>
      <c r="AS584">
        <v>7</v>
      </c>
      <c r="AT584">
        <v>0</v>
      </c>
      <c r="AU584">
        <v>1</v>
      </c>
      <c r="AV584">
        <v>137</v>
      </c>
      <c r="AW584">
        <v>0</v>
      </c>
      <c r="AX584">
        <v>49</v>
      </c>
    </row>
    <row r="585" spans="1:50" x14ac:dyDescent="0.3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</row>
    <row r="586" spans="1:50" x14ac:dyDescent="0.3">
      <c r="A586">
        <v>2</v>
      </c>
      <c r="B586">
        <v>16</v>
      </c>
      <c r="C586">
        <v>10</v>
      </c>
      <c r="D586">
        <v>19</v>
      </c>
      <c r="E586">
        <v>11</v>
      </c>
      <c r="F586">
        <v>15</v>
      </c>
      <c r="G586">
        <v>34</v>
      </c>
      <c r="H586">
        <v>53</v>
      </c>
      <c r="I586">
        <v>6</v>
      </c>
      <c r="J586">
        <v>39</v>
      </c>
      <c r="K586">
        <v>7</v>
      </c>
      <c r="L586">
        <v>18</v>
      </c>
      <c r="M586">
        <v>12</v>
      </c>
      <c r="N586">
        <v>0</v>
      </c>
      <c r="O586">
        <v>12</v>
      </c>
      <c r="P586">
        <v>18</v>
      </c>
      <c r="Q586">
        <v>1</v>
      </c>
      <c r="R586">
        <v>12</v>
      </c>
      <c r="S586">
        <v>11</v>
      </c>
      <c r="T586">
        <v>5</v>
      </c>
      <c r="U586">
        <v>16</v>
      </c>
      <c r="V586">
        <v>4</v>
      </c>
      <c r="W586">
        <v>0</v>
      </c>
      <c r="X586">
        <v>26</v>
      </c>
      <c r="Y586">
        <v>1</v>
      </c>
      <c r="Z586">
        <v>7</v>
      </c>
      <c r="AA586">
        <v>2</v>
      </c>
      <c r="AB586">
        <v>6</v>
      </c>
      <c r="AC586">
        <v>20</v>
      </c>
      <c r="AD586">
        <v>0</v>
      </c>
      <c r="AE586">
        <v>27</v>
      </c>
      <c r="AF586">
        <v>74</v>
      </c>
      <c r="AG586">
        <v>3</v>
      </c>
      <c r="AH586">
        <v>1</v>
      </c>
      <c r="AI586">
        <v>34</v>
      </c>
      <c r="AJ586">
        <v>36</v>
      </c>
      <c r="AK586">
        <v>19</v>
      </c>
      <c r="AL586">
        <v>25</v>
      </c>
      <c r="AM586">
        <v>27</v>
      </c>
      <c r="AN586">
        <v>46</v>
      </c>
      <c r="AO586">
        <v>46</v>
      </c>
      <c r="AP586">
        <v>6</v>
      </c>
      <c r="AQ586">
        <v>98</v>
      </c>
      <c r="AR586">
        <v>29</v>
      </c>
      <c r="AS586">
        <v>32</v>
      </c>
      <c r="AT586">
        <v>2</v>
      </c>
      <c r="AU586">
        <v>1</v>
      </c>
      <c r="AV586">
        <v>16</v>
      </c>
      <c r="AW586">
        <v>4</v>
      </c>
      <c r="AX586">
        <v>72</v>
      </c>
    </row>
    <row r="587" spans="1:50" x14ac:dyDescent="0.3">
      <c r="A587">
        <v>10</v>
      </c>
      <c r="B587">
        <v>0</v>
      </c>
      <c r="C587">
        <v>1</v>
      </c>
      <c r="D587">
        <v>5</v>
      </c>
      <c r="E587">
        <v>1</v>
      </c>
      <c r="F587">
        <v>1</v>
      </c>
      <c r="G587">
        <v>0</v>
      </c>
      <c r="H587">
        <v>0</v>
      </c>
      <c r="I587">
        <v>8</v>
      </c>
      <c r="J587">
        <v>32</v>
      </c>
      <c r="K587">
        <v>17</v>
      </c>
      <c r="L587">
        <v>3</v>
      </c>
      <c r="M587">
        <v>0</v>
      </c>
      <c r="N587">
        <v>1</v>
      </c>
      <c r="O587">
        <v>0</v>
      </c>
      <c r="P587">
        <v>21</v>
      </c>
      <c r="Q587">
        <v>2</v>
      </c>
      <c r="R587">
        <v>0</v>
      </c>
      <c r="S587">
        <v>11</v>
      </c>
      <c r="T587">
        <v>0</v>
      </c>
      <c r="U587">
        <v>1</v>
      </c>
      <c r="V587">
        <v>1</v>
      </c>
      <c r="W587">
        <v>1</v>
      </c>
      <c r="X587">
        <v>41</v>
      </c>
      <c r="Y587">
        <v>5</v>
      </c>
      <c r="Z587">
        <v>10</v>
      </c>
      <c r="AA587">
        <v>0</v>
      </c>
      <c r="AB587">
        <v>10</v>
      </c>
      <c r="AC587">
        <v>10</v>
      </c>
      <c r="AD587">
        <v>1</v>
      </c>
      <c r="AE587">
        <v>20</v>
      </c>
      <c r="AF587">
        <v>0</v>
      </c>
      <c r="AG587">
        <v>0</v>
      </c>
      <c r="AH587">
        <v>1</v>
      </c>
      <c r="AI587">
        <v>131</v>
      </c>
      <c r="AJ587">
        <v>14</v>
      </c>
      <c r="AK587">
        <v>23</v>
      </c>
      <c r="AL587">
        <v>16</v>
      </c>
      <c r="AM587">
        <v>0</v>
      </c>
      <c r="AN587">
        <v>16</v>
      </c>
      <c r="AO587">
        <v>28</v>
      </c>
      <c r="AP587">
        <v>50</v>
      </c>
      <c r="AQ587">
        <v>87</v>
      </c>
      <c r="AR587">
        <v>1</v>
      </c>
      <c r="AS587">
        <v>7</v>
      </c>
      <c r="AT587">
        <v>0</v>
      </c>
      <c r="AU587">
        <v>2</v>
      </c>
      <c r="AV587">
        <v>78</v>
      </c>
      <c r="AW587">
        <v>22</v>
      </c>
      <c r="AX587">
        <v>54</v>
      </c>
    </row>
    <row r="588" spans="1:50" x14ac:dyDescent="0.3">
      <c r="A588">
        <v>2</v>
      </c>
      <c r="B588">
        <v>33</v>
      </c>
      <c r="C588">
        <v>7</v>
      </c>
      <c r="D588">
        <v>30</v>
      </c>
      <c r="E588">
        <v>18</v>
      </c>
      <c r="F588">
        <v>11</v>
      </c>
      <c r="G588">
        <v>23</v>
      </c>
      <c r="H588">
        <v>0</v>
      </c>
      <c r="I588">
        <v>27</v>
      </c>
      <c r="J588">
        <v>24</v>
      </c>
      <c r="K588">
        <v>1</v>
      </c>
      <c r="L588">
        <v>2</v>
      </c>
      <c r="M588">
        <v>18</v>
      </c>
      <c r="N588">
        <v>0</v>
      </c>
      <c r="O588">
        <v>18</v>
      </c>
      <c r="P588">
        <v>1</v>
      </c>
      <c r="Q588">
        <v>7</v>
      </c>
      <c r="R588">
        <v>33</v>
      </c>
      <c r="S588">
        <v>27</v>
      </c>
      <c r="T588">
        <v>7</v>
      </c>
      <c r="U588">
        <v>3</v>
      </c>
      <c r="V588">
        <v>9</v>
      </c>
      <c r="W588">
        <v>3</v>
      </c>
      <c r="X588">
        <v>132</v>
      </c>
      <c r="Y588">
        <v>1</v>
      </c>
      <c r="Z588">
        <v>0</v>
      </c>
      <c r="AA588">
        <v>5</v>
      </c>
      <c r="AB588">
        <v>1</v>
      </c>
      <c r="AC588">
        <v>26</v>
      </c>
      <c r="AD588">
        <v>3</v>
      </c>
      <c r="AE588">
        <v>97</v>
      </c>
      <c r="AF588">
        <v>42</v>
      </c>
      <c r="AG588">
        <v>10</v>
      </c>
      <c r="AH588">
        <v>7</v>
      </c>
      <c r="AI588">
        <v>16</v>
      </c>
      <c r="AJ588">
        <v>35</v>
      </c>
      <c r="AK588">
        <v>1</v>
      </c>
      <c r="AL588">
        <v>16</v>
      </c>
      <c r="AM588">
        <v>30</v>
      </c>
      <c r="AN588">
        <v>48</v>
      </c>
      <c r="AO588">
        <v>9</v>
      </c>
      <c r="AP588">
        <v>5</v>
      </c>
      <c r="AQ588">
        <v>89</v>
      </c>
      <c r="AR588">
        <v>10</v>
      </c>
      <c r="AS588">
        <v>18</v>
      </c>
      <c r="AT588">
        <v>8</v>
      </c>
      <c r="AU588">
        <v>0</v>
      </c>
      <c r="AV588">
        <v>5</v>
      </c>
      <c r="AW588">
        <v>12</v>
      </c>
      <c r="AX588">
        <v>70</v>
      </c>
    </row>
    <row r="589" spans="1:50" x14ac:dyDescent="0.3">
      <c r="A589">
        <v>0</v>
      </c>
      <c r="B589">
        <v>0</v>
      </c>
      <c r="C589">
        <v>5</v>
      </c>
      <c r="D589">
        <v>8</v>
      </c>
      <c r="E589">
        <v>0</v>
      </c>
      <c r="F589">
        <v>0</v>
      </c>
      <c r="G589">
        <v>3</v>
      </c>
      <c r="H589">
        <v>57</v>
      </c>
      <c r="I589">
        <v>4</v>
      </c>
      <c r="J589">
        <v>10</v>
      </c>
      <c r="K589">
        <v>10</v>
      </c>
      <c r="L589">
        <v>4</v>
      </c>
      <c r="M589">
        <v>0</v>
      </c>
      <c r="N589">
        <v>4</v>
      </c>
      <c r="O589">
        <v>0</v>
      </c>
      <c r="P589">
        <v>15</v>
      </c>
      <c r="Q589">
        <v>2</v>
      </c>
      <c r="R589">
        <v>3</v>
      </c>
      <c r="S589">
        <v>32</v>
      </c>
      <c r="T589">
        <v>0</v>
      </c>
      <c r="U589">
        <v>0</v>
      </c>
      <c r="V589">
        <v>0</v>
      </c>
      <c r="W589">
        <v>1</v>
      </c>
      <c r="X589">
        <v>5</v>
      </c>
      <c r="Y589">
        <v>2</v>
      </c>
      <c r="Z589">
        <v>18</v>
      </c>
      <c r="AA589">
        <v>0</v>
      </c>
      <c r="AB589">
        <v>8</v>
      </c>
      <c r="AC589">
        <v>32</v>
      </c>
      <c r="AD589">
        <v>2</v>
      </c>
      <c r="AE589">
        <v>31</v>
      </c>
      <c r="AF589">
        <v>2</v>
      </c>
      <c r="AG589">
        <v>1</v>
      </c>
      <c r="AH589">
        <v>1</v>
      </c>
      <c r="AI589">
        <v>266</v>
      </c>
      <c r="AJ589">
        <v>5</v>
      </c>
      <c r="AK589">
        <v>8</v>
      </c>
      <c r="AL589">
        <v>10</v>
      </c>
      <c r="AM589">
        <v>0</v>
      </c>
      <c r="AN589">
        <v>9</v>
      </c>
      <c r="AO589">
        <v>31</v>
      </c>
      <c r="AP589">
        <v>33</v>
      </c>
      <c r="AQ589">
        <v>77</v>
      </c>
      <c r="AR589">
        <v>0</v>
      </c>
      <c r="AS589">
        <v>10</v>
      </c>
      <c r="AT589">
        <v>1</v>
      </c>
      <c r="AU589">
        <v>11</v>
      </c>
      <c r="AV589">
        <v>233</v>
      </c>
      <c r="AW589">
        <v>0</v>
      </c>
      <c r="AX589">
        <v>47</v>
      </c>
    </row>
    <row r="590" spans="1:50" x14ac:dyDescent="0.3">
      <c r="A590">
        <v>0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17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8</v>
      </c>
      <c r="AJ590">
        <v>0</v>
      </c>
      <c r="AK590">
        <v>0</v>
      </c>
      <c r="AL590">
        <v>0</v>
      </c>
      <c r="AM590">
        <v>0</v>
      </c>
      <c r="AN590">
        <v>6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</row>
    <row r="591" spans="1:50" x14ac:dyDescent="0.3">
      <c r="A591">
        <v>0</v>
      </c>
      <c r="B591">
        <v>0</v>
      </c>
      <c r="C591">
        <v>0</v>
      </c>
      <c r="D591">
        <v>9</v>
      </c>
      <c r="E591">
        <v>0</v>
      </c>
      <c r="F591">
        <v>0</v>
      </c>
      <c r="G591">
        <v>0</v>
      </c>
      <c r="H591">
        <v>505</v>
      </c>
      <c r="I591">
        <v>2</v>
      </c>
      <c r="J591">
        <v>35</v>
      </c>
      <c r="K591">
        <v>2</v>
      </c>
      <c r="L591">
        <v>5</v>
      </c>
      <c r="M591">
        <v>0</v>
      </c>
      <c r="N591">
        <v>3</v>
      </c>
      <c r="O591">
        <v>2</v>
      </c>
      <c r="P591">
        <v>0</v>
      </c>
      <c r="Q591">
        <v>7</v>
      </c>
      <c r="R591">
        <v>0</v>
      </c>
      <c r="S591">
        <v>11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10</v>
      </c>
      <c r="AA591">
        <v>0</v>
      </c>
      <c r="AB591">
        <v>5</v>
      </c>
      <c r="AC591">
        <v>5</v>
      </c>
      <c r="AD591">
        <v>1</v>
      </c>
      <c r="AE591">
        <v>116</v>
      </c>
      <c r="AF591">
        <v>0</v>
      </c>
      <c r="AG591">
        <v>3</v>
      </c>
      <c r="AH591">
        <v>0</v>
      </c>
      <c r="AI591">
        <v>56</v>
      </c>
      <c r="AJ591">
        <v>0</v>
      </c>
      <c r="AK591">
        <v>13</v>
      </c>
      <c r="AL591">
        <v>72</v>
      </c>
      <c r="AM591">
        <v>0</v>
      </c>
      <c r="AN591">
        <v>18</v>
      </c>
      <c r="AO591">
        <v>26</v>
      </c>
      <c r="AP591">
        <v>51</v>
      </c>
      <c r="AQ591">
        <v>277</v>
      </c>
      <c r="AR591">
        <v>0</v>
      </c>
      <c r="AS591">
        <v>49</v>
      </c>
      <c r="AT591">
        <v>5</v>
      </c>
      <c r="AU591">
        <v>4</v>
      </c>
      <c r="AV591">
        <v>635</v>
      </c>
      <c r="AW591">
        <v>49</v>
      </c>
      <c r="AX591">
        <v>132</v>
      </c>
    </row>
    <row r="592" spans="1:50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8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16</v>
      </c>
      <c r="R592">
        <v>25</v>
      </c>
      <c r="S592">
        <v>3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193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 x14ac:dyDescent="0.3">
      <c r="A593">
        <v>0</v>
      </c>
      <c r="B593">
        <v>0</v>
      </c>
      <c r="C593">
        <v>14</v>
      </c>
      <c r="D593">
        <v>6</v>
      </c>
      <c r="E593">
        <v>0</v>
      </c>
      <c r="F593">
        <v>0</v>
      </c>
      <c r="G593">
        <v>2</v>
      </c>
      <c r="H593">
        <v>114</v>
      </c>
      <c r="I593">
        <v>2</v>
      </c>
      <c r="J593">
        <v>67</v>
      </c>
      <c r="K593">
        <v>62</v>
      </c>
      <c r="L593">
        <v>12</v>
      </c>
      <c r="M593">
        <v>0</v>
      </c>
      <c r="N593">
        <v>13</v>
      </c>
      <c r="O593">
        <v>6</v>
      </c>
      <c r="P593">
        <v>30</v>
      </c>
      <c r="Q593">
        <v>5</v>
      </c>
      <c r="R593">
        <v>0</v>
      </c>
      <c r="S593">
        <v>6</v>
      </c>
      <c r="T593">
        <v>1</v>
      </c>
      <c r="U593">
        <v>0</v>
      </c>
      <c r="V593">
        <v>0</v>
      </c>
      <c r="W593">
        <v>2</v>
      </c>
      <c r="X593">
        <v>5</v>
      </c>
      <c r="Y593">
        <v>5</v>
      </c>
      <c r="Z593">
        <v>41</v>
      </c>
      <c r="AA593">
        <v>0</v>
      </c>
      <c r="AB593">
        <v>42</v>
      </c>
      <c r="AC593">
        <v>93</v>
      </c>
      <c r="AD593">
        <v>3</v>
      </c>
      <c r="AE593">
        <v>87</v>
      </c>
      <c r="AF593">
        <v>0</v>
      </c>
      <c r="AG593">
        <v>1</v>
      </c>
      <c r="AH593">
        <v>1</v>
      </c>
      <c r="AI593">
        <v>80</v>
      </c>
      <c r="AJ593">
        <v>0</v>
      </c>
      <c r="AK593">
        <v>55</v>
      </c>
      <c r="AL593">
        <v>29</v>
      </c>
      <c r="AM593">
        <v>1</v>
      </c>
      <c r="AN593">
        <v>31</v>
      </c>
      <c r="AO593">
        <v>49</v>
      </c>
      <c r="AP593">
        <v>82</v>
      </c>
      <c r="AQ593">
        <v>480</v>
      </c>
      <c r="AR593">
        <v>0</v>
      </c>
      <c r="AS593">
        <v>37</v>
      </c>
      <c r="AT593">
        <v>4</v>
      </c>
      <c r="AU593">
        <v>8</v>
      </c>
      <c r="AV593">
        <v>540</v>
      </c>
      <c r="AW593">
        <v>0</v>
      </c>
      <c r="AX593">
        <v>31</v>
      </c>
    </row>
    <row r="594" spans="1:50" x14ac:dyDescent="0.3">
      <c r="A594">
        <v>13</v>
      </c>
      <c r="B594">
        <v>27</v>
      </c>
      <c r="C594">
        <v>25</v>
      </c>
      <c r="D594">
        <v>5</v>
      </c>
      <c r="E594">
        <v>41</v>
      </c>
      <c r="F594">
        <v>21</v>
      </c>
      <c r="G594">
        <v>120</v>
      </c>
      <c r="H594">
        <v>8</v>
      </c>
      <c r="I594">
        <v>1</v>
      </c>
      <c r="J594">
        <v>8</v>
      </c>
      <c r="K594">
        <v>12</v>
      </c>
      <c r="L594">
        <v>2</v>
      </c>
      <c r="M594">
        <v>30</v>
      </c>
      <c r="N594">
        <v>0</v>
      </c>
      <c r="O594">
        <v>4</v>
      </c>
      <c r="P594">
        <v>6</v>
      </c>
      <c r="Q594">
        <v>1</v>
      </c>
      <c r="R594">
        <v>1</v>
      </c>
      <c r="S594">
        <v>5</v>
      </c>
      <c r="T594">
        <v>14</v>
      </c>
      <c r="U594">
        <v>33</v>
      </c>
      <c r="V594">
        <v>9</v>
      </c>
      <c r="W594">
        <v>0</v>
      </c>
      <c r="X594">
        <v>23</v>
      </c>
      <c r="Y594">
        <v>0</v>
      </c>
      <c r="Z594">
        <v>0</v>
      </c>
      <c r="AA594">
        <v>4</v>
      </c>
      <c r="AB594">
        <v>0</v>
      </c>
      <c r="AC594">
        <v>45</v>
      </c>
      <c r="AD594">
        <v>0</v>
      </c>
      <c r="AE594">
        <v>24</v>
      </c>
      <c r="AF594">
        <v>74</v>
      </c>
      <c r="AG594">
        <v>2</v>
      </c>
      <c r="AH594">
        <v>0</v>
      </c>
      <c r="AI594">
        <v>0</v>
      </c>
      <c r="AJ594">
        <v>83</v>
      </c>
      <c r="AK594">
        <v>26</v>
      </c>
      <c r="AL594">
        <v>0</v>
      </c>
      <c r="AM594">
        <v>68</v>
      </c>
      <c r="AN594">
        <v>84</v>
      </c>
      <c r="AO594">
        <v>10</v>
      </c>
      <c r="AP594">
        <v>1</v>
      </c>
      <c r="AQ594">
        <v>73</v>
      </c>
      <c r="AR594">
        <v>32</v>
      </c>
      <c r="AS594">
        <v>3</v>
      </c>
      <c r="AT594">
        <v>1</v>
      </c>
      <c r="AU594">
        <v>0</v>
      </c>
      <c r="AV594">
        <v>1</v>
      </c>
      <c r="AW594">
        <v>56</v>
      </c>
      <c r="AX594">
        <v>10</v>
      </c>
    </row>
    <row r="595" spans="1:50" x14ac:dyDescent="0.3">
      <c r="A595">
        <v>0</v>
      </c>
      <c r="B595">
        <v>0</v>
      </c>
      <c r="C595">
        <v>0</v>
      </c>
      <c r="D595">
        <v>81</v>
      </c>
      <c r="E595">
        <v>0</v>
      </c>
      <c r="F595">
        <v>0</v>
      </c>
      <c r="G595">
        <v>0</v>
      </c>
      <c r="H595">
        <v>0</v>
      </c>
      <c r="I595">
        <v>20</v>
      </c>
      <c r="J595">
        <v>11</v>
      </c>
      <c r="K595">
        <v>1</v>
      </c>
      <c r="L595">
        <v>0</v>
      </c>
      <c r="M595">
        <v>0</v>
      </c>
      <c r="N595">
        <v>8</v>
      </c>
      <c r="O595">
        <v>20</v>
      </c>
      <c r="P595">
        <v>3</v>
      </c>
      <c r="Q595">
        <v>13</v>
      </c>
      <c r="R595">
        <v>1</v>
      </c>
      <c r="S595">
        <v>53</v>
      </c>
      <c r="T595">
        <v>0</v>
      </c>
      <c r="U595">
        <v>0</v>
      </c>
      <c r="V595">
        <v>0</v>
      </c>
      <c r="W595">
        <v>1</v>
      </c>
      <c r="X595">
        <v>0</v>
      </c>
      <c r="Y595">
        <v>8</v>
      </c>
      <c r="Z595">
        <v>3</v>
      </c>
      <c r="AA595">
        <v>0</v>
      </c>
      <c r="AB595">
        <v>11</v>
      </c>
      <c r="AC595">
        <v>8</v>
      </c>
      <c r="AD595">
        <v>1</v>
      </c>
      <c r="AE595">
        <v>338</v>
      </c>
      <c r="AF595">
        <v>0</v>
      </c>
      <c r="AG595">
        <v>0</v>
      </c>
      <c r="AH595">
        <v>1</v>
      </c>
      <c r="AI595">
        <v>1</v>
      </c>
      <c r="AJ595">
        <v>0</v>
      </c>
      <c r="AK595">
        <v>0</v>
      </c>
      <c r="AL595">
        <v>2</v>
      </c>
      <c r="AM595">
        <v>0</v>
      </c>
      <c r="AN595">
        <v>2</v>
      </c>
      <c r="AO595">
        <v>0</v>
      </c>
      <c r="AP595">
        <v>0</v>
      </c>
      <c r="AQ595">
        <v>5</v>
      </c>
      <c r="AR595">
        <v>0</v>
      </c>
      <c r="AS595">
        <v>111</v>
      </c>
      <c r="AT595">
        <v>1</v>
      </c>
      <c r="AU595">
        <v>11</v>
      </c>
      <c r="AV595">
        <v>184</v>
      </c>
      <c r="AW595">
        <v>0</v>
      </c>
      <c r="AX595">
        <v>128</v>
      </c>
    </row>
    <row r="596" spans="1:50" x14ac:dyDescent="0.3">
      <c r="A596">
        <v>0</v>
      </c>
      <c r="B596">
        <v>0</v>
      </c>
      <c r="C596">
        <v>0</v>
      </c>
      <c r="D596">
        <v>2</v>
      </c>
      <c r="E596">
        <v>0</v>
      </c>
      <c r="F596">
        <v>0</v>
      </c>
      <c r="G596">
        <v>0</v>
      </c>
      <c r="H596">
        <v>0</v>
      </c>
      <c r="I596">
        <v>3</v>
      </c>
      <c r="J596">
        <v>30</v>
      </c>
      <c r="K596">
        <v>0</v>
      </c>
      <c r="L596">
        <v>0</v>
      </c>
      <c r="M596">
        <v>0</v>
      </c>
      <c r="N596">
        <v>5</v>
      </c>
      <c r="O596">
        <v>0</v>
      </c>
      <c r="P596">
        <v>0</v>
      </c>
      <c r="Q596">
        <v>0</v>
      </c>
      <c r="R596">
        <v>1</v>
      </c>
      <c r="S596">
        <v>3</v>
      </c>
      <c r="T596">
        <v>0</v>
      </c>
      <c r="U596">
        <v>0</v>
      </c>
      <c r="V596">
        <v>0</v>
      </c>
      <c r="W596">
        <v>1</v>
      </c>
      <c r="X596">
        <v>0</v>
      </c>
      <c r="Y596">
        <v>0</v>
      </c>
      <c r="Z596">
        <v>4</v>
      </c>
      <c r="AA596">
        <v>0</v>
      </c>
      <c r="AB596">
        <v>23</v>
      </c>
      <c r="AC596">
        <v>0</v>
      </c>
      <c r="AD596">
        <v>0</v>
      </c>
      <c r="AE596">
        <v>30</v>
      </c>
      <c r="AF596">
        <v>0</v>
      </c>
      <c r="AG596">
        <v>0</v>
      </c>
      <c r="AH596">
        <v>0</v>
      </c>
      <c r="AI596">
        <v>66</v>
      </c>
      <c r="AJ596">
        <v>0</v>
      </c>
      <c r="AK596">
        <v>0</v>
      </c>
      <c r="AL596">
        <v>11</v>
      </c>
      <c r="AM596">
        <v>0</v>
      </c>
      <c r="AN596">
        <v>0</v>
      </c>
      <c r="AO596">
        <v>0</v>
      </c>
      <c r="AP596">
        <v>4</v>
      </c>
      <c r="AQ596">
        <v>0</v>
      </c>
      <c r="AR596">
        <v>0</v>
      </c>
      <c r="AS596">
        <v>8</v>
      </c>
      <c r="AT596">
        <v>0</v>
      </c>
      <c r="AU596">
        <v>0</v>
      </c>
      <c r="AV596">
        <v>60</v>
      </c>
      <c r="AW596">
        <v>0</v>
      </c>
      <c r="AX596">
        <v>62</v>
      </c>
    </row>
    <row r="597" spans="1:50" x14ac:dyDescent="0.3">
      <c r="A597">
        <v>0</v>
      </c>
      <c r="B597">
        <v>0</v>
      </c>
      <c r="C597">
        <v>2</v>
      </c>
      <c r="D597">
        <v>150</v>
      </c>
      <c r="E597">
        <v>0</v>
      </c>
      <c r="F597">
        <v>0</v>
      </c>
      <c r="G597">
        <v>0</v>
      </c>
      <c r="H597">
        <v>3</v>
      </c>
      <c r="I597">
        <v>105</v>
      </c>
      <c r="J597">
        <v>213</v>
      </c>
      <c r="K597">
        <v>5</v>
      </c>
      <c r="L597">
        <v>5</v>
      </c>
      <c r="M597">
        <v>0</v>
      </c>
      <c r="N597">
        <v>5</v>
      </c>
      <c r="O597">
        <v>98</v>
      </c>
      <c r="P597">
        <v>2</v>
      </c>
      <c r="Q597">
        <v>38</v>
      </c>
      <c r="R597">
        <v>113</v>
      </c>
      <c r="S597">
        <v>96</v>
      </c>
      <c r="T597">
        <v>3</v>
      </c>
      <c r="U597">
        <v>16</v>
      </c>
      <c r="V597">
        <v>0</v>
      </c>
      <c r="W597">
        <v>4</v>
      </c>
      <c r="X597">
        <v>0</v>
      </c>
      <c r="Y597">
        <v>11</v>
      </c>
      <c r="Z597">
        <v>4</v>
      </c>
      <c r="AA597">
        <v>0</v>
      </c>
      <c r="AB597">
        <v>9</v>
      </c>
      <c r="AC597">
        <v>94</v>
      </c>
      <c r="AD597">
        <v>7</v>
      </c>
      <c r="AE597">
        <v>378</v>
      </c>
      <c r="AF597">
        <v>0</v>
      </c>
      <c r="AG597">
        <v>34</v>
      </c>
      <c r="AH597">
        <v>41</v>
      </c>
      <c r="AI597">
        <v>68</v>
      </c>
      <c r="AJ597">
        <v>1</v>
      </c>
      <c r="AK597">
        <v>96</v>
      </c>
      <c r="AL597">
        <v>17</v>
      </c>
      <c r="AM597">
        <v>0</v>
      </c>
      <c r="AN597">
        <v>42</v>
      </c>
      <c r="AO597">
        <v>52</v>
      </c>
      <c r="AP597">
        <v>1</v>
      </c>
      <c r="AQ597">
        <v>100</v>
      </c>
      <c r="AR597">
        <v>0</v>
      </c>
      <c r="AS597">
        <v>192</v>
      </c>
      <c r="AT597">
        <v>32</v>
      </c>
      <c r="AU597">
        <v>10</v>
      </c>
      <c r="AV597">
        <v>81</v>
      </c>
      <c r="AW597">
        <v>0</v>
      </c>
      <c r="AX597">
        <v>1006</v>
      </c>
    </row>
    <row r="598" spans="1:50" x14ac:dyDescent="0.3">
      <c r="A598">
        <v>2</v>
      </c>
      <c r="B598">
        <v>61</v>
      </c>
      <c r="C598">
        <v>1</v>
      </c>
      <c r="D598">
        <v>0</v>
      </c>
      <c r="E598">
        <v>31</v>
      </c>
      <c r="F598">
        <v>75</v>
      </c>
      <c r="G598">
        <v>61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65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4</v>
      </c>
      <c r="U598">
        <v>25</v>
      </c>
      <c r="V598">
        <v>16</v>
      </c>
      <c r="W598">
        <v>0</v>
      </c>
      <c r="X598">
        <v>19</v>
      </c>
      <c r="Y598">
        <v>0</v>
      </c>
      <c r="Z598">
        <v>0</v>
      </c>
      <c r="AA598">
        <v>2</v>
      </c>
      <c r="AB598">
        <v>0</v>
      </c>
      <c r="AC598">
        <v>2</v>
      </c>
      <c r="AD598">
        <v>0</v>
      </c>
      <c r="AE598">
        <v>0</v>
      </c>
      <c r="AF598">
        <v>89</v>
      </c>
      <c r="AG598">
        <v>0</v>
      </c>
      <c r="AH598">
        <v>0</v>
      </c>
      <c r="AI598">
        <v>1</v>
      </c>
      <c r="AJ598">
        <v>56</v>
      </c>
      <c r="AK598">
        <v>1</v>
      </c>
      <c r="AL598">
        <v>0</v>
      </c>
      <c r="AM598">
        <v>86</v>
      </c>
      <c r="AN598">
        <v>0</v>
      </c>
      <c r="AO598">
        <v>0</v>
      </c>
      <c r="AP598">
        <v>1</v>
      </c>
      <c r="AQ598">
        <v>2</v>
      </c>
      <c r="AR598">
        <v>34</v>
      </c>
      <c r="AS598">
        <v>0</v>
      </c>
      <c r="AT598">
        <v>0</v>
      </c>
      <c r="AU598">
        <v>0</v>
      </c>
      <c r="AV598">
        <v>0</v>
      </c>
      <c r="AW598">
        <v>2</v>
      </c>
      <c r="AX598">
        <v>0</v>
      </c>
    </row>
    <row r="599" spans="1:50" x14ac:dyDescent="0.3">
      <c r="A599">
        <v>0</v>
      </c>
      <c r="B599">
        <v>0</v>
      </c>
      <c r="C599">
        <v>0</v>
      </c>
      <c r="D599">
        <v>18</v>
      </c>
      <c r="E599">
        <v>0</v>
      </c>
      <c r="F599">
        <v>0</v>
      </c>
      <c r="G599">
        <v>0</v>
      </c>
      <c r="H599">
        <v>0</v>
      </c>
      <c r="I599">
        <v>8</v>
      </c>
      <c r="J599">
        <v>59</v>
      </c>
      <c r="K599">
        <v>0</v>
      </c>
      <c r="L599">
        <v>0</v>
      </c>
      <c r="M599">
        <v>0</v>
      </c>
      <c r="N599">
        <v>15</v>
      </c>
      <c r="O599">
        <v>10</v>
      </c>
      <c r="P599">
        <v>3</v>
      </c>
      <c r="Q599">
        <v>8</v>
      </c>
      <c r="R599">
        <v>0</v>
      </c>
      <c r="S599">
        <v>6</v>
      </c>
      <c r="T599">
        <v>0</v>
      </c>
      <c r="U599">
        <v>0</v>
      </c>
      <c r="V599">
        <v>0</v>
      </c>
      <c r="W599">
        <v>1</v>
      </c>
      <c r="X599">
        <v>0</v>
      </c>
      <c r="Y599">
        <v>2</v>
      </c>
      <c r="Z599">
        <v>5</v>
      </c>
      <c r="AA599">
        <v>0</v>
      </c>
      <c r="AB599">
        <v>27</v>
      </c>
      <c r="AC599">
        <v>0</v>
      </c>
      <c r="AD599">
        <v>1</v>
      </c>
      <c r="AE599">
        <v>87</v>
      </c>
      <c r="AF599">
        <v>0</v>
      </c>
      <c r="AG599">
        <v>4</v>
      </c>
      <c r="AH599">
        <v>3</v>
      </c>
      <c r="AI599">
        <v>2</v>
      </c>
      <c r="AJ599">
        <v>0</v>
      </c>
      <c r="AK599">
        <v>0</v>
      </c>
      <c r="AL599">
        <v>10</v>
      </c>
      <c r="AM599">
        <v>0</v>
      </c>
      <c r="AN599">
        <v>0</v>
      </c>
      <c r="AO599">
        <v>9</v>
      </c>
      <c r="AP599">
        <v>5</v>
      </c>
      <c r="AQ599">
        <v>2</v>
      </c>
      <c r="AR599">
        <v>0</v>
      </c>
      <c r="AS599">
        <v>43</v>
      </c>
      <c r="AT599">
        <v>1</v>
      </c>
      <c r="AU599">
        <v>12</v>
      </c>
      <c r="AV599">
        <v>62</v>
      </c>
      <c r="AW599">
        <v>0</v>
      </c>
      <c r="AX599">
        <v>770</v>
      </c>
    </row>
    <row r="600" spans="1:50" x14ac:dyDescent="0.3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17</v>
      </c>
      <c r="K600">
        <v>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2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167</v>
      </c>
      <c r="AJ600">
        <v>0</v>
      </c>
      <c r="AK600">
        <v>1</v>
      </c>
      <c r="AL600">
        <v>0</v>
      </c>
      <c r="AM600">
        <v>0</v>
      </c>
      <c r="AN600">
        <v>0</v>
      </c>
      <c r="AO600">
        <v>0</v>
      </c>
      <c r="AP600">
        <v>7</v>
      </c>
      <c r="AQ600">
        <v>9</v>
      </c>
      <c r="AR600">
        <v>0</v>
      </c>
      <c r="AS600">
        <v>0</v>
      </c>
      <c r="AT600">
        <v>0</v>
      </c>
      <c r="AU600">
        <v>1</v>
      </c>
      <c r="AV600">
        <v>23</v>
      </c>
      <c r="AW600">
        <v>0</v>
      </c>
      <c r="AX600">
        <v>17</v>
      </c>
    </row>
    <row r="601" spans="1:50" x14ac:dyDescent="0.3">
      <c r="A601">
        <v>0</v>
      </c>
      <c r="B601">
        <v>2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</row>
    <row r="602" spans="1:50" x14ac:dyDescent="0.3">
      <c r="A602">
        <v>0</v>
      </c>
      <c r="B602">
        <v>0</v>
      </c>
      <c r="C602">
        <v>5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16</v>
      </c>
      <c r="K602">
        <v>9</v>
      </c>
      <c r="L602">
        <v>2</v>
      </c>
      <c r="M602">
        <v>0</v>
      </c>
      <c r="N602">
        <v>9</v>
      </c>
      <c r="O602">
        <v>0</v>
      </c>
      <c r="P602">
        <v>19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</v>
      </c>
      <c r="Y602">
        <v>1</v>
      </c>
      <c r="Z602">
        <v>3</v>
      </c>
      <c r="AA602">
        <v>0</v>
      </c>
      <c r="AB602">
        <v>17</v>
      </c>
      <c r="AC602">
        <v>10</v>
      </c>
      <c r="AD602">
        <v>0</v>
      </c>
      <c r="AE602">
        <v>6</v>
      </c>
      <c r="AF602">
        <v>0</v>
      </c>
      <c r="AG602">
        <v>0</v>
      </c>
      <c r="AH602">
        <v>0</v>
      </c>
      <c r="AI602">
        <v>117</v>
      </c>
      <c r="AJ602">
        <v>0</v>
      </c>
      <c r="AK602">
        <v>26</v>
      </c>
      <c r="AL602">
        <v>42</v>
      </c>
      <c r="AM602">
        <v>0</v>
      </c>
      <c r="AN602">
        <v>4</v>
      </c>
      <c r="AO602">
        <v>71</v>
      </c>
      <c r="AP602">
        <v>22</v>
      </c>
      <c r="AQ602">
        <v>107</v>
      </c>
      <c r="AR602">
        <v>0</v>
      </c>
      <c r="AS602">
        <v>3</v>
      </c>
      <c r="AT602">
        <v>0</v>
      </c>
      <c r="AU602">
        <v>1</v>
      </c>
      <c r="AV602">
        <v>130</v>
      </c>
      <c r="AW602">
        <v>0</v>
      </c>
      <c r="AX602">
        <v>40</v>
      </c>
    </row>
    <row r="603" spans="1:50" x14ac:dyDescent="0.3">
      <c r="A603">
        <v>0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4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1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1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1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6</v>
      </c>
      <c r="AX603">
        <v>0</v>
      </c>
    </row>
    <row r="604" spans="1:50" x14ac:dyDescent="0.3">
      <c r="A604">
        <v>0</v>
      </c>
      <c r="B604">
        <v>0</v>
      </c>
      <c r="C604">
        <v>0</v>
      </c>
      <c r="D604">
        <v>27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2</v>
      </c>
      <c r="K604">
        <v>3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2</v>
      </c>
      <c r="R604">
        <v>0</v>
      </c>
      <c r="S604">
        <v>3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1</v>
      </c>
      <c r="AD604">
        <v>0</v>
      </c>
      <c r="AE604">
        <v>23</v>
      </c>
      <c r="AF604">
        <v>0</v>
      </c>
      <c r="AG604">
        <v>0</v>
      </c>
      <c r="AH604">
        <v>1</v>
      </c>
      <c r="AI604">
        <v>0</v>
      </c>
      <c r="AJ604">
        <v>0</v>
      </c>
      <c r="AK604">
        <v>0</v>
      </c>
      <c r="AL604">
        <v>2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6</v>
      </c>
      <c r="AT604">
        <v>0</v>
      </c>
      <c r="AU604">
        <v>0</v>
      </c>
      <c r="AV604">
        <v>1</v>
      </c>
      <c r="AW604">
        <v>0</v>
      </c>
      <c r="AX604">
        <v>30</v>
      </c>
    </row>
    <row r="605" spans="1:50" x14ac:dyDescent="0.3">
      <c r="A605">
        <v>1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3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14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1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</row>
    <row r="606" spans="1:50" x14ac:dyDescent="0.3">
      <c r="A606">
        <v>1</v>
      </c>
      <c r="B606">
        <v>11</v>
      </c>
      <c r="C606">
        <v>13</v>
      </c>
      <c r="D606">
        <v>4</v>
      </c>
      <c r="E606">
        <v>3</v>
      </c>
      <c r="F606">
        <v>0</v>
      </c>
      <c r="G606">
        <v>26</v>
      </c>
      <c r="H606">
        <v>0</v>
      </c>
      <c r="I606">
        <v>0</v>
      </c>
      <c r="J606">
        <v>9</v>
      </c>
      <c r="K606">
        <v>5</v>
      </c>
      <c r="L606">
        <v>0</v>
      </c>
      <c r="M606">
        <v>0</v>
      </c>
      <c r="N606">
        <v>0</v>
      </c>
      <c r="O606">
        <v>0</v>
      </c>
      <c r="P606">
        <v>2</v>
      </c>
      <c r="Q606">
        <v>1</v>
      </c>
      <c r="R606">
        <v>0</v>
      </c>
      <c r="S606">
        <v>13</v>
      </c>
      <c r="T606">
        <v>2</v>
      </c>
      <c r="U606">
        <v>4</v>
      </c>
      <c r="V606">
        <v>0</v>
      </c>
      <c r="W606">
        <v>1</v>
      </c>
      <c r="X606">
        <v>16</v>
      </c>
      <c r="Y606">
        <v>0</v>
      </c>
      <c r="Z606">
        <v>0</v>
      </c>
      <c r="AA606">
        <v>2</v>
      </c>
      <c r="AB606">
        <v>0</v>
      </c>
      <c r="AC606">
        <v>12</v>
      </c>
      <c r="AD606">
        <v>1</v>
      </c>
      <c r="AE606">
        <v>10</v>
      </c>
      <c r="AF606">
        <v>117</v>
      </c>
      <c r="AG606">
        <v>0</v>
      </c>
      <c r="AH606">
        <v>9</v>
      </c>
      <c r="AI606">
        <v>0</v>
      </c>
      <c r="AJ606">
        <v>55</v>
      </c>
      <c r="AK606">
        <v>12</v>
      </c>
      <c r="AL606">
        <v>3</v>
      </c>
      <c r="AM606">
        <v>15</v>
      </c>
      <c r="AN606">
        <v>23</v>
      </c>
      <c r="AO606">
        <v>0</v>
      </c>
      <c r="AP606">
        <v>1</v>
      </c>
      <c r="AQ606">
        <v>328</v>
      </c>
      <c r="AR606">
        <v>12</v>
      </c>
      <c r="AS606">
        <v>0</v>
      </c>
      <c r="AT606">
        <v>0</v>
      </c>
      <c r="AU606">
        <v>0</v>
      </c>
      <c r="AV606">
        <v>8</v>
      </c>
      <c r="AW606">
        <v>41</v>
      </c>
      <c r="AX606">
        <v>37</v>
      </c>
    </row>
    <row r="607" spans="1:50" x14ac:dyDescent="0.3">
      <c r="A607">
        <v>2</v>
      </c>
      <c r="B607">
        <v>52</v>
      </c>
      <c r="C607">
        <v>31</v>
      </c>
      <c r="D607">
        <v>36</v>
      </c>
      <c r="E607">
        <v>28</v>
      </c>
      <c r="F607">
        <v>17</v>
      </c>
      <c r="G607">
        <v>184</v>
      </c>
      <c r="H607">
        <v>55</v>
      </c>
      <c r="I607">
        <v>22</v>
      </c>
      <c r="J607">
        <v>52</v>
      </c>
      <c r="K607">
        <v>13</v>
      </c>
      <c r="L607">
        <v>11</v>
      </c>
      <c r="M607">
        <v>12</v>
      </c>
      <c r="N607">
        <v>3</v>
      </c>
      <c r="O607">
        <v>21</v>
      </c>
      <c r="P607">
        <v>19</v>
      </c>
      <c r="Q607">
        <v>13</v>
      </c>
      <c r="R607">
        <v>28</v>
      </c>
      <c r="S607">
        <v>38</v>
      </c>
      <c r="T607">
        <v>14</v>
      </c>
      <c r="U607">
        <v>42</v>
      </c>
      <c r="V607">
        <v>13</v>
      </c>
      <c r="W607">
        <v>4</v>
      </c>
      <c r="X607">
        <v>57</v>
      </c>
      <c r="Y607">
        <v>5</v>
      </c>
      <c r="Z607">
        <v>9</v>
      </c>
      <c r="AA607">
        <v>4</v>
      </c>
      <c r="AB607">
        <v>2</v>
      </c>
      <c r="AC607">
        <v>52</v>
      </c>
      <c r="AD607">
        <v>7</v>
      </c>
      <c r="AE607">
        <v>89</v>
      </c>
      <c r="AF607">
        <v>45</v>
      </c>
      <c r="AG607">
        <v>5</v>
      </c>
      <c r="AH607">
        <v>9</v>
      </c>
      <c r="AI607">
        <v>34</v>
      </c>
      <c r="AJ607">
        <v>49</v>
      </c>
      <c r="AK607">
        <v>45</v>
      </c>
      <c r="AL607">
        <v>31</v>
      </c>
      <c r="AM607">
        <v>50</v>
      </c>
      <c r="AN607">
        <v>85</v>
      </c>
      <c r="AO607">
        <v>44</v>
      </c>
      <c r="AP607">
        <v>12</v>
      </c>
      <c r="AQ607">
        <v>190</v>
      </c>
      <c r="AR607">
        <v>30</v>
      </c>
      <c r="AS607">
        <v>21</v>
      </c>
      <c r="AT607">
        <v>11</v>
      </c>
      <c r="AU607">
        <v>2</v>
      </c>
      <c r="AV607">
        <v>21</v>
      </c>
      <c r="AW607">
        <v>31</v>
      </c>
      <c r="AX607">
        <v>65</v>
      </c>
    </row>
    <row r="608" spans="1:50" x14ac:dyDescent="0.3">
      <c r="A608">
        <v>3</v>
      </c>
      <c r="B608">
        <v>0</v>
      </c>
      <c r="C608">
        <v>0</v>
      </c>
      <c r="D608">
        <v>3</v>
      </c>
      <c r="E608">
        <v>0</v>
      </c>
      <c r="F608">
        <v>0</v>
      </c>
      <c r="G608">
        <v>0</v>
      </c>
      <c r="H608">
        <v>0</v>
      </c>
      <c r="I608">
        <v>40</v>
      </c>
      <c r="J608">
        <v>54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8</v>
      </c>
      <c r="R608">
        <v>29</v>
      </c>
      <c r="S608">
        <v>6</v>
      </c>
      <c r="T608">
        <v>0</v>
      </c>
      <c r="U608">
        <v>0</v>
      </c>
      <c r="V608">
        <v>0</v>
      </c>
      <c r="W608">
        <v>0</v>
      </c>
      <c r="X608">
        <v>7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41</v>
      </c>
      <c r="AF608">
        <v>153</v>
      </c>
      <c r="AG608">
        <v>5</v>
      </c>
      <c r="AH608">
        <v>0</v>
      </c>
      <c r="AI608">
        <v>0</v>
      </c>
      <c r="AJ608">
        <v>1</v>
      </c>
      <c r="AK608">
        <v>2</v>
      </c>
      <c r="AL608">
        <v>4</v>
      </c>
      <c r="AM608">
        <v>14</v>
      </c>
      <c r="AN608">
        <v>0</v>
      </c>
      <c r="AO608">
        <v>0</v>
      </c>
      <c r="AP608">
        <v>0</v>
      </c>
      <c r="AQ608">
        <v>60</v>
      </c>
      <c r="AR608">
        <v>7</v>
      </c>
      <c r="AS608">
        <v>5</v>
      </c>
      <c r="AT608">
        <v>1</v>
      </c>
      <c r="AU608">
        <v>0</v>
      </c>
      <c r="AV608">
        <v>0</v>
      </c>
      <c r="AW608">
        <v>0</v>
      </c>
      <c r="AX608">
        <v>12</v>
      </c>
    </row>
    <row r="609" spans="1:50" x14ac:dyDescent="0.3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</row>
    <row r="610" spans="1:50" x14ac:dyDescent="0.3">
      <c r="A610">
        <v>3</v>
      </c>
      <c r="B610">
        <v>0</v>
      </c>
      <c r="C610">
        <v>0</v>
      </c>
      <c r="D610">
        <v>3</v>
      </c>
      <c r="E610">
        <v>9</v>
      </c>
      <c r="F610">
        <v>0</v>
      </c>
      <c r="G610">
        <v>0</v>
      </c>
      <c r="H610">
        <v>0</v>
      </c>
      <c r="I610">
        <v>6</v>
      </c>
      <c r="J610">
        <v>19</v>
      </c>
      <c r="K610">
        <v>0</v>
      </c>
      <c r="L610">
        <v>0</v>
      </c>
      <c r="M610">
        <v>27</v>
      </c>
      <c r="N610">
        <v>5</v>
      </c>
      <c r="O610">
        <v>0</v>
      </c>
      <c r="P610">
        <v>4</v>
      </c>
      <c r="Q610">
        <v>1</v>
      </c>
      <c r="R610">
        <v>0</v>
      </c>
      <c r="S610">
        <v>1</v>
      </c>
      <c r="T610">
        <v>0</v>
      </c>
      <c r="U610">
        <v>0</v>
      </c>
      <c r="V610">
        <v>1</v>
      </c>
      <c r="W610">
        <v>0</v>
      </c>
      <c r="X610">
        <v>0</v>
      </c>
      <c r="Y610">
        <v>3</v>
      </c>
      <c r="Z610">
        <v>4</v>
      </c>
      <c r="AA610">
        <v>1</v>
      </c>
      <c r="AB610">
        <v>9</v>
      </c>
      <c r="AC610">
        <v>7</v>
      </c>
      <c r="AD610">
        <v>0</v>
      </c>
      <c r="AE610">
        <v>8</v>
      </c>
      <c r="AF610">
        <v>1</v>
      </c>
      <c r="AG610">
        <v>0</v>
      </c>
      <c r="AH610">
        <v>1</v>
      </c>
      <c r="AI610">
        <v>61</v>
      </c>
      <c r="AJ610">
        <v>8</v>
      </c>
      <c r="AK610">
        <v>9</v>
      </c>
      <c r="AL610">
        <v>26</v>
      </c>
      <c r="AM610">
        <v>3</v>
      </c>
      <c r="AN610">
        <v>0</v>
      </c>
      <c r="AO610">
        <v>10</v>
      </c>
      <c r="AP610">
        <v>18</v>
      </c>
      <c r="AQ610">
        <v>4</v>
      </c>
      <c r="AR610">
        <v>1</v>
      </c>
      <c r="AS610">
        <v>6</v>
      </c>
      <c r="AT610">
        <v>0</v>
      </c>
      <c r="AU610">
        <v>0</v>
      </c>
      <c r="AV610">
        <v>757</v>
      </c>
      <c r="AW610">
        <v>0</v>
      </c>
      <c r="AX610">
        <v>73</v>
      </c>
    </row>
    <row r="611" spans="1:50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174</v>
      </c>
      <c r="I611">
        <v>0</v>
      </c>
      <c r="J611">
        <v>0</v>
      </c>
      <c r="K611">
        <v>0</v>
      </c>
      <c r="L611">
        <v>2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5</v>
      </c>
      <c r="AO611">
        <v>12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</row>
    <row r="612" spans="1:50" x14ac:dyDescent="0.3">
      <c r="A612">
        <v>0</v>
      </c>
      <c r="B612">
        <v>6</v>
      </c>
      <c r="C612">
        <v>3</v>
      </c>
      <c r="D612">
        <v>0</v>
      </c>
      <c r="E612">
        <v>9</v>
      </c>
      <c r="F612">
        <v>3</v>
      </c>
      <c r="G612">
        <v>21</v>
      </c>
      <c r="H612">
        <v>47</v>
      </c>
      <c r="I612">
        <v>3</v>
      </c>
      <c r="J612">
        <v>3</v>
      </c>
      <c r="K612">
        <v>7</v>
      </c>
      <c r="L612">
        <v>10</v>
      </c>
      <c r="M612">
        <v>4</v>
      </c>
      <c r="N612">
        <v>2</v>
      </c>
      <c r="O612">
        <v>0</v>
      </c>
      <c r="P612">
        <v>3</v>
      </c>
      <c r="Q612">
        <v>1</v>
      </c>
      <c r="R612">
        <v>0</v>
      </c>
      <c r="S612">
        <v>0</v>
      </c>
      <c r="T612">
        <v>2</v>
      </c>
      <c r="U612">
        <v>8</v>
      </c>
      <c r="V612">
        <v>1</v>
      </c>
      <c r="W612">
        <v>1</v>
      </c>
      <c r="X612">
        <v>36</v>
      </c>
      <c r="Y612">
        <v>0</v>
      </c>
      <c r="Z612">
        <v>5</v>
      </c>
      <c r="AA612">
        <v>0</v>
      </c>
      <c r="AB612">
        <v>15</v>
      </c>
      <c r="AC612">
        <v>8</v>
      </c>
      <c r="AD612">
        <v>1</v>
      </c>
      <c r="AE612">
        <v>2</v>
      </c>
      <c r="AF612">
        <v>4</v>
      </c>
      <c r="AG612">
        <v>1</v>
      </c>
      <c r="AH612">
        <v>1</v>
      </c>
      <c r="AI612">
        <v>139</v>
      </c>
      <c r="AJ612">
        <v>19</v>
      </c>
      <c r="AK612">
        <v>19</v>
      </c>
      <c r="AL612">
        <v>5</v>
      </c>
      <c r="AM612">
        <v>7</v>
      </c>
      <c r="AN612">
        <v>31</v>
      </c>
      <c r="AO612">
        <v>145</v>
      </c>
      <c r="AP612">
        <v>3</v>
      </c>
      <c r="AQ612">
        <v>82</v>
      </c>
      <c r="AR612">
        <v>1</v>
      </c>
      <c r="AS612">
        <v>3</v>
      </c>
      <c r="AT612">
        <v>0</v>
      </c>
      <c r="AU612">
        <v>2</v>
      </c>
      <c r="AV612">
        <v>78</v>
      </c>
      <c r="AW612">
        <v>10</v>
      </c>
      <c r="AX612">
        <v>18</v>
      </c>
    </row>
    <row r="613" spans="1:50" x14ac:dyDescent="0.3">
      <c r="A613">
        <v>2</v>
      </c>
      <c r="B613">
        <v>0</v>
      </c>
      <c r="C613">
        <v>0</v>
      </c>
      <c r="D613">
        <v>0</v>
      </c>
      <c r="E613">
        <v>24</v>
      </c>
      <c r="F613">
        <v>7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46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133</v>
      </c>
      <c r="W613">
        <v>0</v>
      </c>
      <c r="X613">
        <v>1</v>
      </c>
      <c r="Y613">
        <v>0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13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2</v>
      </c>
      <c r="AX613">
        <v>0</v>
      </c>
    </row>
    <row r="614" spans="1:50" x14ac:dyDescent="0.3">
      <c r="A614">
        <v>17</v>
      </c>
      <c r="B614">
        <v>6</v>
      </c>
      <c r="C614">
        <v>7</v>
      </c>
      <c r="D614">
        <v>0</v>
      </c>
      <c r="E614">
        <v>7</v>
      </c>
      <c r="F614">
        <v>11</v>
      </c>
      <c r="G614">
        <v>5</v>
      </c>
      <c r="H614">
        <v>3</v>
      </c>
      <c r="I614">
        <v>0</v>
      </c>
      <c r="J614">
        <v>0</v>
      </c>
      <c r="K614">
        <v>0</v>
      </c>
      <c r="L614">
        <v>0</v>
      </c>
      <c r="M614">
        <v>21</v>
      </c>
      <c r="N614">
        <v>4</v>
      </c>
      <c r="O614">
        <v>0</v>
      </c>
      <c r="P614">
        <v>1</v>
      </c>
      <c r="Q614">
        <v>0</v>
      </c>
      <c r="R614">
        <v>0</v>
      </c>
      <c r="S614">
        <v>0</v>
      </c>
      <c r="T614">
        <v>0</v>
      </c>
      <c r="U614">
        <v>6</v>
      </c>
      <c r="V614">
        <v>15</v>
      </c>
      <c r="W614">
        <v>0</v>
      </c>
      <c r="X614">
        <v>6</v>
      </c>
      <c r="Y614">
        <v>0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1</v>
      </c>
      <c r="AF614">
        <v>1</v>
      </c>
      <c r="AG614">
        <v>0</v>
      </c>
      <c r="AH614">
        <v>0</v>
      </c>
      <c r="AI614">
        <v>7</v>
      </c>
      <c r="AJ614">
        <v>16</v>
      </c>
      <c r="AK614">
        <v>1</v>
      </c>
      <c r="AL614">
        <v>0</v>
      </c>
      <c r="AM614">
        <v>2</v>
      </c>
      <c r="AN614">
        <v>4</v>
      </c>
      <c r="AO614">
        <v>1</v>
      </c>
      <c r="AP614">
        <v>0</v>
      </c>
      <c r="AQ614">
        <v>1</v>
      </c>
      <c r="AR614">
        <v>4</v>
      </c>
      <c r="AS614">
        <v>0</v>
      </c>
      <c r="AT614">
        <v>0</v>
      </c>
      <c r="AU614">
        <v>0</v>
      </c>
      <c r="AV614">
        <v>8</v>
      </c>
      <c r="AW614">
        <v>36</v>
      </c>
      <c r="AX614">
        <v>9</v>
      </c>
    </row>
    <row r="615" spans="1:50" x14ac:dyDescent="0.3">
      <c r="A615">
        <v>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2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86</v>
      </c>
      <c r="AG615">
        <v>0</v>
      </c>
      <c r="AH615">
        <v>0</v>
      </c>
      <c r="AI615">
        <v>0</v>
      </c>
      <c r="AJ615">
        <v>6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2</v>
      </c>
      <c r="AR615">
        <v>12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</row>
    <row r="616" spans="1:50" x14ac:dyDescent="0.3">
      <c r="A616">
        <v>0</v>
      </c>
      <c r="B616">
        <v>9</v>
      </c>
      <c r="C616">
        <v>5</v>
      </c>
      <c r="D616">
        <v>7</v>
      </c>
      <c r="E616">
        <v>15</v>
      </c>
      <c r="F616">
        <v>15</v>
      </c>
      <c r="G616">
        <v>10</v>
      </c>
      <c r="H616">
        <v>12</v>
      </c>
      <c r="I616">
        <v>3</v>
      </c>
      <c r="J616">
        <v>9</v>
      </c>
      <c r="K616">
        <v>7</v>
      </c>
      <c r="L616">
        <v>5</v>
      </c>
      <c r="M616">
        <v>5</v>
      </c>
      <c r="N616">
        <v>0</v>
      </c>
      <c r="O616">
        <v>1</v>
      </c>
      <c r="P616">
        <v>6</v>
      </c>
      <c r="Q616">
        <v>2</v>
      </c>
      <c r="R616">
        <v>14</v>
      </c>
      <c r="S616">
        <v>9</v>
      </c>
      <c r="T616">
        <v>9</v>
      </c>
      <c r="U616">
        <v>25</v>
      </c>
      <c r="V616">
        <v>11</v>
      </c>
      <c r="W616">
        <v>1</v>
      </c>
      <c r="X616">
        <v>9</v>
      </c>
      <c r="Y616">
        <v>0</v>
      </c>
      <c r="Z616">
        <v>0</v>
      </c>
      <c r="AA616">
        <v>1</v>
      </c>
      <c r="AB616">
        <v>1</v>
      </c>
      <c r="AC616">
        <v>28</v>
      </c>
      <c r="AD616">
        <v>2</v>
      </c>
      <c r="AE616">
        <v>26</v>
      </c>
      <c r="AF616">
        <v>9</v>
      </c>
      <c r="AG616">
        <v>1</v>
      </c>
      <c r="AH616">
        <v>1</v>
      </c>
      <c r="AI616">
        <v>20</v>
      </c>
      <c r="AJ616">
        <v>21</v>
      </c>
      <c r="AK616">
        <v>16</v>
      </c>
      <c r="AL616">
        <v>26</v>
      </c>
      <c r="AM616">
        <v>11</v>
      </c>
      <c r="AN616">
        <v>16</v>
      </c>
      <c r="AO616">
        <v>26</v>
      </c>
      <c r="AP616">
        <v>10</v>
      </c>
      <c r="AQ616">
        <v>35</v>
      </c>
      <c r="AR616">
        <v>9</v>
      </c>
      <c r="AS616">
        <v>4</v>
      </c>
      <c r="AT616">
        <v>3</v>
      </c>
      <c r="AU616">
        <v>2</v>
      </c>
      <c r="AV616">
        <v>2</v>
      </c>
      <c r="AW616">
        <v>0</v>
      </c>
      <c r="AX616">
        <v>24</v>
      </c>
    </row>
    <row r="617" spans="1:50" x14ac:dyDescent="0.3">
      <c r="A617">
        <v>4</v>
      </c>
      <c r="B617">
        <v>0</v>
      </c>
      <c r="C617">
        <v>1</v>
      </c>
      <c r="D617">
        <v>2</v>
      </c>
      <c r="E617">
        <v>0</v>
      </c>
      <c r="F617">
        <v>0</v>
      </c>
      <c r="G617">
        <v>0</v>
      </c>
      <c r="H617">
        <v>9</v>
      </c>
      <c r="I617">
        <v>9</v>
      </c>
      <c r="J617">
        <v>16</v>
      </c>
      <c r="K617">
        <v>29</v>
      </c>
      <c r="L617">
        <v>3</v>
      </c>
      <c r="M617">
        <v>0</v>
      </c>
      <c r="N617">
        <v>2</v>
      </c>
      <c r="O617">
        <v>0</v>
      </c>
      <c r="P617">
        <v>27</v>
      </c>
      <c r="Q617">
        <v>0</v>
      </c>
      <c r="R617">
        <v>1</v>
      </c>
      <c r="S617">
        <v>2</v>
      </c>
      <c r="T617">
        <v>0</v>
      </c>
      <c r="U617">
        <v>0</v>
      </c>
      <c r="V617">
        <v>0</v>
      </c>
      <c r="W617">
        <v>1</v>
      </c>
      <c r="X617">
        <v>8</v>
      </c>
      <c r="Y617">
        <v>4</v>
      </c>
      <c r="Z617">
        <v>10</v>
      </c>
      <c r="AA617">
        <v>0</v>
      </c>
      <c r="AB617">
        <v>7</v>
      </c>
      <c r="AC617">
        <v>17</v>
      </c>
      <c r="AD617">
        <v>0</v>
      </c>
      <c r="AE617">
        <v>8</v>
      </c>
      <c r="AF617">
        <v>0</v>
      </c>
      <c r="AG617">
        <v>1</v>
      </c>
      <c r="AH617">
        <v>2</v>
      </c>
      <c r="AI617">
        <v>103</v>
      </c>
      <c r="AJ617">
        <v>0</v>
      </c>
      <c r="AK617">
        <v>22</v>
      </c>
      <c r="AL617">
        <v>10</v>
      </c>
      <c r="AM617">
        <v>0</v>
      </c>
      <c r="AN617">
        <v>13</v>
      </c>
      <c r="AO617">
        <v>70</v>
      </c>
      <c r="AP617">
        <v>14</v>
      </c>
      <c r="AQ617">
        <v>55</v>
      </c>
      <c r="AR617">
        <v>0</v>
      </c>
      <c r="AS617">
        <v>0</v>
      </c>
      <c r="AT617">
        <v>0</v>
      </c>
      <c r="AU617">
        <v>1</v>
      </c>
      <c r="AV617">
        <v>57</v>
      </c>
      <c r="AW617">
        <v>0</v>
      </c>
      <c r="AX617">
        <v>15</v>
      </c>
    </row>
    <row r="618" spans="1:50" x14ac:dyDescent="0.3">
      <c r="A618">
        <v>0</v>
      </c>
      <c r="B618">
        <v>19</v>
      </c>
      <c r="C618">
        <v>0</v>
      </c>
      <c r="D618">
        <v>0</v>
      </c>
      <c r="E618">
        <v>6</v>
      </c>
      <c r="F618">
        <v>3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105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4</v>
      </c>
      <c r="V618">
        <v>16</v>
      </c>
      <c r="W618">
        <v>0</v>
      </c>
      <c r="X618">
        <v>0</v>
      </c>
      <c r="Y618">
        <v>0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0</v>
      </c>
      <c r="AF618">
        <v>17</v>
      </c>
      <c r="AG618">
        <v>0</v>
      </c>
      <c r="AH618">
        <v>0</v>
      </c>
      <c r="AI618">
        <v>5</v>
      </c>
      <c r="AJ618">
        <v>0</v>
      </c>
      <c r="AK618">
        <v>0</v>
      </c>
      <c r="AL618">
        <v>0</v>
      </c>
      <c r="AM618">
        <v>7</v>
      </c>
      <c r="AN618">
        <v>0</v>
      </c>
      <c r="AO618">
        <v>0</v>
      </c>
      <c r="AP618">
        <v>0</v>
      </c>
      <c r="AQ618">
        <v>0</v>
      </c>
      <c r="AR618">
        <v>4</v>
      </c>
      <c r="AS618">
        <v>0</v>
      </c>
      <c r="AT618">
        <v>0</v>
      </c>
      <c r="AU618">
        <v>0</v>
      </c>
      <c r="AV618">
        <v>0</v>
      </c>
      <c r="AW618">
        <v>5</v>
      </c>
      <c r="AX618">
        <v>0</v>
      </c>
    </row>
    <row r="619" spans="1:50" x14ac:dyDescent="0.3">
      <c r="A619">
        <v>0</v>
      </c>
      <c r="B619">
        <v>2</v>
      </c>
      <c r="C619">
        <v>6</v>
      </c>
      <c r="D619">
        <v>0</v>
      </c>
      <c r="E619">
        <v>10</v>
      </c>
      <c r="F619">
        <v>9</v>
      </c>
      <c r="G619">
        <v>18</v>
      </c>
      <c r="H619">
        <v>20</v>
      </c>
      <c r="I619">
        <v>1</v>
      </c>
      <c r="J619">
        <v>0</v>
      </c>
      <c r="K619">
        <v>0</v>
      </c>
      <c r="L619">
        <v>11</v>
      </c>
      <c r="M619">
        <v>11</v>
      </c>
      <c r="N619">
        <v>0</v>
      </c>
      <c r="O619">
        <v>0</v>
      </c>
      <c r="P619">
        <v>2</v>
      </c>
      <c r="Q619">
        <v>0</v>
      </c>
      <c r="R619">
        <v>0</v>
      </c>
      <c r="S619">
        <v>0</v>
      </c>
      <c r="T619">
        <v>0</v>
      </c>
      <c r="U619">
        <v>8</v>
      </c>
      <c r="V619">
        <v>51</v>
      </c>
      <c r="W619">
        <v>0</v>
      </c>
      <c r="X619">
        <v>4</v>
      </c>
      <c r="Y619">
        <v>0</v>
      </c>
      <c r="Z619">
        <v>0</v>
      </c>
      <c r="AA619">
        <v>3</v>
      </c>
      <c r="AB619">
        <v>1</v>
      </c>
      <c r="AC619">
        <v>20</v>
      </c>
      <c r="AD619">
        <v>0</v>
      </c>
      <c r="AE619">
        <v>0</v>
      </c>
      <c r="AF619">
        <v>2</v>
      </c>
      <c r="AG619">
        <v>0</v>
      </c>
      <c r="AH619">
        <v>0</v>
      </c>
      <c r="AI619">
        <v>5</v>
      </c>
      <c r="AJ619">
        <v>27</v>
      </c>
      <c r="AK619">
        <v>13</v>
      </c>
      <c r="AL619">
        <v>0</v>
      </c>
      <c r="AM619">
        <v>30</v>
      </c>
      <c r="AN619">
        <v>4</v>
      </c>
      <c r="AO619">
        <v>127</v>
      </c>
      <c r="AP619">
        <v>1</v>
      </c>
      <c r="AQ619">
        <v>6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1</v>
      </c>
    </row>
    <row r="620" spans="1:50" x14ac:dyDescent="0.3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</row>
    <row r="621" spans="1:50" x14ac:dyDescent="0.3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94</v>
      </c>
    </row>
    <row r="622" spans="1:50" x14ac:dyDescent="0.3">
      <c r="A622">
        <v>0</v>
      </c>
      <c r="B622">
        <v>0</v>
      </c>
      <c r="C622">
        <v>2</v>
      </c>
      <c r="D622">
        <v>1</v>
      </c>
      <c r="E622">
        <v>1</v>
      </c>
      <c r="F622">
        <v>0</v>
      </c>
      <c r="G622">
        <v>2</v>
      </c>
      <c r="H622">
        <v>4</v>
      </c>
      <c r="I622">
        <v>2</v>
      </c>
      <c r="J622">
        <v>5</v>
      </c>
      <c r="K622">
        <v>15</v>
      </c>
      <c r="L622">
        <v>4</v>
      </c>
      <c r="M622">
        <v>0</v>
      </c>
      <c r="N622">
        <v>1</v>
      </c>
      <c r="O622">
        <v>0</v>
      </c>
      <c r="P622">
        <v>14</v>
      </c>
      <c r="Q622">
        <v>0</v>
      </c>
      <c r="R622">
        <v>0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3</v>
      </c>
      <c r="Y622">
        <v>1</v>
      </c>
      <c r="Z622">
        <v>0</v>
      </c>
      <c r="AA622">
        <v>0</v>
      </c>
      <c r="AB622">
        <v>0</v>
      </c>
      <c r="AC622">
        <v>6</v>
      </c>
      <c r="AD622">
        <v>0</v>
      </c>
      <c r="AE622">
        <v>4</v>
      </c>
      <c r="AF622">
        <v>0</v>
      </c>
      <c r="AG622">
        <v>0</v>
      </c>
      <c r="AH622">
        <v>0</v>
      </c>
      <c r="AI622">
        <v>117</v>
      </c>
      <c r="AJ622">
        <v>0</v>
      </c>
      <c r="AK622">
        <v>22</v>
      </c>
      <c r="AL622">
        <v>4</v>
      </c>
      <c r="AM622">
        <v>0</v>
      </c>
      <c r="AN622">
        <v>2</v>
      </c>
      <c r="AO622">
        <v>63</v>
      </c>
      <c r="AP622">
        <v>5</v>
      </c>
      <c r="AQ622">
        <v>98</v>
      </c>
      <c r="AR622">
        <v>0</v>
      </c>
      <c r="AS622">
        <v>4</v>
      </c>
      <c r="AT622">
        <v>0</v>
      </c>
      <c r="AU622">
        <v>0</v>
      </c>
      <c r="AV622">
        <v>30</v>
      </c>
      <c r="AW622">
        <v>0</v>
      </c>
      <c r="AX622">
        <v>15</v>
      </c>
    </row>
    <row r="623" spans="1:50" x14ac:dyDescent="0.3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x14ac:dyDescent="0.3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116</v>
      </c>
      <c r="I624">
        <v>0</v>
      </c>
      <c r="J624">
        <v>0</v>
      </c>
      <c r="K624">
        <v>0</v>
      </c>
      <c r="L624">
        <v>3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1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131</v>
      </c>
      <c r="AJ624">
        <v>0</v>
      </c>
      <c r="AK624">
        <v>0</v>
      </c>
      <c r="AL624">
        <v>0</v>
      </c>
      <c r="AM624">
        <v>0</v>
      </c>
      <c r="AN624">
        <v>3</v>
      </c>
      <c r="AO624">
        <v>12</v>
      </c>
      <c r="AP624">
        <v>2</v>
      </c>
      <c r="AQ624">
        <v>1</v>
      </c>
      <c r="AR624">
        <v>0</v>
      </c>
      <c r="AS624">
        <v>0</v>
      </c>
      <c r="AT624">
        <v>0</v>
      </c>
      <c r="AU624">
        <v>2</v>
      </c>
      <c r="AV624">
        <v>94</v>
      </c>
      <c r="AW624">
        <v>0</v>
      </c>
      <c r="AX624">
        <v>0</v>
      </c>
    </row>
    <row r="625" spans="1:50" x14ac:dyDescent="0.3">
      <c r="A625">
        <v>0</v>
      </c>
      <c r="B625">
        <v>0</v>
      </c>
      <c r="C625">
        <v>0</v>
      </c>
      <c r="D625">
        <v>3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37</v>
      </c>
      <c r="K625">
        <v>30</v>
      </c>
      <c r="L625">
        <v>0</v>
      </c>
      <c r="M625">
        <v>0</v>
      </c>
      <c r="N625">
        <v>11</v>
      </c>
      <c r="O625">
        <v>1</v>
      </c>
      <c r="P625">
        <v>7</v>
      </c>
      <c r="Q625">
        <v>0</v>
      </c>
      <c r="R625">
        <v>0</v>
      </c>
      <c r="S625">
        <v>4</v>
      </c>
      <c r="T625">
        <v>1</v>
      </c>
      <c r="U625">
        <v>0</v>
      </c>
      <c r="V625">
        <v>0</v>
      </c>
      <c r="W625">
        <v>1</v>
      </c>
      <c r="X625">
        <v>0</v>
      </c>
      <c r="Y625">
        <v>1</v>
      </c>
      <c r="Z625">
        <v>1</v>
      </c>
      <c r="AA625">
        <v>0</v>
      </c>
      <c r="AB625">
        <v>7</v>
      </c>
      <c r="AC625">
        <v>0</v>
      </c>
      <c r="AD625">
        <v>0</v>
      </c>
      <c r="AE625">
        <v>59</v>
      </c>
      <c r="AF625">
        <v>0</v>
      </c>
      <c r="AG625">
        <v>1</v>
      </c>
      <c r="AH625">
        <v>1</v>
      </c>
      <c r="AI625">
        <v>126</v>
      </c>
      <c r="AJ625">
        <v>0</v>
      </c>
      <c r="AK625">
        <v>1</v>
      </c>
      <c r="AL625">
        <v>8</v>
      </c>
      <c r="AM625">
        <v>0</v>
      </c>
      <c r="AN625">
        <v>0</v>
      </c>
      <c r="AO625">
        <v>0</v>
      </c>
      <c r="AP625">
        <v>12</v>
      </c>
      <c r="AQ625">
        <v>1</v>
      </c>
      <c r="AR625">
        <v>0</v>
      </c>
      <c r="AS625">
        <v>46</v>
      </c>
      <c r="AT625">
        <v>2</v>
      </c>
      <c r="AU625">
        <v>3</v>
      </c>
      <c r="AV625">
        <v>470</v>
      </c>
      <c r="AW625">
        <v>0</v>
      </c>
      <c r="AX625">
        <v>45</v>
      </c>
    </row>
    <row r="626" spans="1:50" x14ac:dyDescent="0.3">
      <c r="A626">
        <v>0</v>
      </c>
      <c r="B626">
        <v>0</v>
      </c>
      <c r="C626">
        <v>3</v>
      </c>
      <c r="D626">
        <v>0</v>
      </c>
      <c r="E626">
        <v>0</v>
      </c>
      <c r="F626">
        <v>0</v>
      </c>
      <c r="G626">
        <v>0</v>
      </c>
      <c r="H626">
        <v>105</v>
      </c>
      <c r="I626">
        <v>0</v>
      </c>
      <c r="J626">
        <v>0</v>
      </c>
      <c r="K626">
        <v>0</v>
      </c>
      <c r="L626">
        <v>6</v>
      </c>
      <c r="M626">
        <v>0</v>
      </c>
      <c r="N626">
        <v>0</v>
      </c>
      <c r="O626">
        <v>0</v>
      </c>
      <c r="P626">
        <v>3</v>
      </c>
      <c r="Q626">
        <v>0</v>
      </c>
      <c r="R626">
        <v>0</v>
      </c>
      <c r="S626">
        <v>0</v>
      </c>
      <c r="T626">
        <v>4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6</v>
      </c>
      <c r="AC626">
        <v>27</v>
      </c>
      <c r="AD626">
        <v>0</v>
      </c>
      <c r="AE626">
        <v>1</v>
      </c>
      <c r="AF626">
        <v>1</v>
      </c>
      <c r="AG626">
        <v>0</v>
      </c>
      <c r="AH626">
        <v>0</v>
      </c>
      <c r="AI626">
        <v>118</v>
      </c>
      <c r="AJ626">
        <v>0</v>
      </c>
      <c r="AK626">
        <v>113</v>
      </c>
      <c r="AL626">
        <v>0</v>
      </c>
      <c r="AM626">
        <v>0</v>
      </c>
      <c r="AN626">
        <v>8</v>
      </c>
      <c r="AO626">
        <v>50</v>
      </c>
      <c r="AP626">
        <v>21</v>
      </c>
      <c r="AQ626">
        <v>1</v>
      </c>
      <c r="AR626">
        <v>0</v>
      </c>
      <c r="AS626">
        <v>0</v>
      </c>
      <c r="AT626">
        <v>0</v>
      </c>
      <c r="AU626">
        <v>0</v>
      </c>
      <c r="AV626">
        <v>11</v>
      </c>
      <c r="AW626">
        <v>0</v>
      </c>
      <c r="AX626">
        <v>0</v>
      </c>
    </row>
    <row r="627" spans="1:50" x14ac:dyDescent="0.3">
      <c r="A627">
        <v>0</v>
      </c>
      <c r="B627">
        <v>18</v>
      </c>
      <c r="C627">
        <v>10</v>
      </c>
      <c r="D627">
        <v>0</v>
      </c>
      <c r="E627">
        <v>17</v>
      </c>
      <c r="F627">
        <v>7</v>
      </c>
      <c r="G627">
        <v>22</v>
      </c>
      <c r="H627">
        <v>92</v>
      </c>
      <c r="I627">
        <v>2</v>
      </c>
      <c r="J627">
        <v>1</v>
      </c>
      <c r="K627">
        <v>4</v>
      </c>
      <c r="L627">
        <v>7</v>
      </c>
      <c r="M627">
        <v>13</v>
      </c>
      <c r="N627">
        <v>0</v>
      </c>
      <c r="O627">
        <v>0</v>
      </c>
      <c r="P627">
        <v>6</v>
      </c>
      <c r="Q627">
        <v>0</v>
      </c>
      <c r="R627">
        <v>1</v>
      </c>
      <c r="S627">
        <v>1</v>
      </c>
      <c r="T627">
        <v>7</v>
      </c>
      <c r="U627">
        <v>45</v>
      </c>
      <c r="V627">
        <v>12</v>
      </c>
      <c r="W627">
        <v>0</v>
      </c>
      <c r="X627">
        <v>39</v>
      </c>
      <c r="Y627">
        <v>0</v>
      </c>
      <c r="Z627">
        <v>0</v>
      </c>
      <c r="AA627">
        <v>1</v>
      </c>
      <c r="AB627">
        <v>0</v>
      </c>
      <c r="AC627">
        <v>6</v>
      </c>
      <c r="AD627">
        <v>1</v>
      </c>
      <c r="AE627">
        <v>9</v>
      </c>
      <c r="AF627">
        <v>17</v>
      </c>
      <c r="AG627">
        <v>0</v>
      </c>
      <c r="AH627">
        <v>1</v>
      </c>
      <c r="AI627">
        <v>18</v>
      </c>
      <c r="AJ627">
        <v>26</v>
      </c>
      <c r="AK627">
        <v>26</v>
      </c>
      <c r="AL627">
        <v>33</v>
      </c>
      <c r="AM627">
        <v>15</v>
      </c>
      <c r="AN627">
        <v>41</v>
      </c>
      <c r="AO627">
        <v>51</v>
      </c>
      <c r="AP627">
        <v>5</v>
      </c>
      <c r="AQ627">
        <v>35</v>
      </c>
      <c r="AR627">
        <v>7</v>
      </c>
      <c r="AS627">
        <v>0</v>
      </c>
      <c r="AT627">
        <v>1</v>
      </c>
      <c r="AU627">
        <v>0</v>
      </c>
      <c r="AV627">
        <v>2</v>
      </c>
      <c r="AW627">
        <v>7</v>
      </c>
      <c r="AX627">
        <v>3</v>
      </c>
    </row>
    <row r="628" spans="1:50" x14ac:dyDescent="0.3">
      <c r="A628">
        <v>0</v>
      </c>
      <c r="B628">
        <v>4</v>
      </c>
      <c r="C628">
        <v>10</v>
      </c>
      <c r="D628">
        <v>20</v>
      </c>
      <c r="E628">
        <v>4</v>
      </c>
      <c r="F628">
        <v>2</v>
      </c>
      <c r="G628">
        <v>29</v>
      </c>
      <c r="H628">
        <v>28</v>
      </c>
      <c r="I628">
        <v>24</v>
      </c>
      <c r="J628">
        <v>18</v>
      </c>
      <c r="K628">
        <v>6</v>
      </c>
      <c r="L628">
        <v>5</v>
      </c>
      <c r="M628">
        <v>1</v>
      </c>
      <c r="N628">
        <v>5</v>
      </c>
      <c r="O628">
        <v>8</v>
      </c>
      <c r="P628">
        <v>23</v>
      </c>
      <c r="Q628">
        <v>5</v>
      </c>
      <c r="R628">
        <v>13</v>
      </c>
      <c r="S628">
        <v>29</v>
      </c>
      <c r="T628">
        <v>6</v>
      </c>
      <c r="U628">
        <v>25</v>
      </c>
      <c r="V628">
        <v>4</v>
      </c>
      <c r="W628">
        <v>2</v>
      </c>
      <c r="X628">
        <v>28</v>
      </c>
      <c r="Y628">
        <v>1</v>
      </c>
      <c r="Z628">
        <v>4</v>
      </c>
      <c r="AA628">
        <v>1</v>
      </c>
      <c r="AB628">
        <v>5</v>
      </c>
      <c r="AC628">
        <v>26</v>
      </c>
      <c r="AD628">
        <v>3</v>
      </c>
      <c r="AE628">
        <v>50</v>
      </c>
      <c r="AF628">
        <v>9</v>
      </c>
      <c r="AG628">
        <v>11</v>
      </c>
      <c r="AH628">
        <v>4</v>
      </c>
      <c r="AI628">
        <v>43</v>
      </c>
      <c r="AJ628">
        <v>19</v>
      </c>
      <c r="AK628">
        <v>27</v>
      </c>
      <c r="AL628">
        <v>24</v>
      </c>
      <c r="AM628">
        <v>8</v>
      </c>
      <c r="AN628">
        <v>28</v>
      </c>
      <c r="AO628">
        <v>14</v>
      </c>
      <c r="AP628">
        <v>14</v>
      </c>
      <c r="AQ628">
        <v>96</v>
      </c>
      <c r="AR628">
        <v>0</v>
      </c>
      <c r="AS628">
        <v>39</v>
      </c>
      <c r="AT628">
        <v>8</v>
      </c>
      <c r="AU628">
        <v>0</v>
      </c>
      <c r="AV628">
        <v>19</v>
      </c>
      <c r="AW628">
        <v>11</v>
      </c>
      <c r="AX628">
        <v>77</v>
      </c>
    </row>
    <row r="629" spans="1:50" x14ac:dyDescent="0.3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2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</row>
    <row r="630" spans="1:50" x14ac:dyDescent="0.3">
      <c r="A630">
        <v>0</v>
      </c>
      <c r="B630">
        <v>0</v>
      </c>
      <c r="C630">
        <v>0</v>
      </c>
      <c r="D630">
        <v>0</v>
      </c>
      <c r="E630">
        <v>2</v>
      </c>
      <c r="F630">
        <v>0</v>
      </c>
      <c r="G630">
        <v>0</v>
      </c>
      <c r="H630">
        <v>9</v>
      </c>
      <c r="I630">
        <v>0</v>
      </c>
      <c r="J630">
        <v>0</v>
      </c>
      <c r="K630">
        <v>0</v>
      </c>
      <c r="L630">
        <v>0</v>
      </c>
      <c r="M630">
        <v>25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38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6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1</v>
      </c>
      <c r="AX630">
        <v>0</v>
      </c>
    </row>
    <row r="631" spans="1:50" x14ac:dyDescent="0.3">
      <c r="A631">
        <v>10</v>
      </c>
      <c r="B631">
        <v>51</v>
      </c>
      <c r="C631">
        <v>5</v>
      </c>
      <c r="D631">
        <v>85</v>
      </c>
      <c r="E631">
        <v>37</v>
      </c>
      <c r="F631">
        <v>75</v>
      </c>
      <c r="G631">
        <v>24</v>
      </c>
      <c r="H631">
        <v>53</v>
      </c>
      <c r="I631">
        <v>54</v>
      </c>
      <c r="J631">
        <v>75</v>
      </c>
      <c r="K631">
        <v>5</v>
      </c>
      <c r="L631">
        <v>23</v>
      </c>
      <c r="M631">
        <v>26</v>
      </c>
      <c r="N631">
        <v>3</v>
      </c>
      <c r="O631">
        <v>44</v>
      </c>
      <c r="P631">
        <v>92</v>
      </c>
      <c r="Q631">
        <v>10</v>
      </c>
      <c r="R631">
        <v>38</v>
      </c>
      <c r="S631">
        <v>39</v>
      </c>
      <c r="T631">
        <v>17</v>
      </c>
      <c r="U631">
        <v>53</v>
      </c>
      <c r="V631">
        <v>38</v>
      </c>
      <c r="W631">
        <v>3</v>
      </c>
      <c r="X631">
        <v>47</v>
      </c>
      <c r="Y631">
        <v>2</v>
      </c>
      <c r="Z631">
        <v>24</v>
      </c>
      <c r="AA631">
        <v>7</v>
      </c>
      <c r="AB631">
        <v>32</v>
      </c>
      <c r="AC631">
        <v>74</v>
      </c>
      <c r="AD631">
        <v>9</v>
      </c>
      <c r="AE631">
        <v>142</v>
      </c>
      <c r="AF631">
        <v>24</v>
      </c>
      <c r="AG631">
        <v>10</v>
      </c>
      <c r="AH631">
        <v>9</v>
      </c>
      <c r="AI631">
        <v>89</v>
      </c>
      <c r="AJ631">
        <v>91</v>
      </c>
      <c r="AK631">
        <v>76</v>
      </c>
      <c r="AL631">
        <v>73</v>
      </c>
      <c r="AM631">
        <v>57</v>
      </c>
      <c r="AN631">
        <v>116</v>
      </c>
      <c r="AO631">
        <v>155</v>
      </c>
      <c r="AP631">
        <v>54</v>
      </c>
      <c r="AQ631">
        <v>229</v>
      </c>
      <c r="AR631">
        <v>66</v>
      </c>
      <c r="AS631">
        <v>69</v>
      </c>
      <c r="AT631">
        <v>9</v>
      </c>
      <c r="AU631">
        <v>3</v>
      </c>
      <c r="AV631">
        <v>8</v>
      </c>
      <c r="AW631">
        <v>18</v>
      </c>
      <c r="AX631">
        <v>148</v>
      </c>
    </row>
    <row r="632" spans="1:50" x14ac:dyDescent="0.3">
      <c r="A632">
        <v>6</v>
      </c>
      <c r="B632">
        <v>14</v>
      </c>
      <c r="C632">
        <v>6</v>
      </c>
      <c r="D632">
        <v>0</v>
      </c>
      <c r="E632">
        <v>13</v>
      </c>
      <c r="F632">
        <v>8</v>
      </c>
      <c r="G632">
        <v>15</v>
      </c>
      <c r="H632">
        <v>0</v>
      </c>
      <c r="I632">
        <v>0</v>
      </c>
      <c r="J632">
        <v>5</v>
      </c>
      <c r="K632">
        <v>0</v>
      </c>
      <c r="L632">
        <v>3</v>
      </c>
      <c r="M632">
        <v>37</v>
      </c>
      <c r="N632">
        <v>0</v>
      </c>
      <c r="O632">
        <v>2</v>
      </c>
      <c r="P632">
        <v>1</v>
      </c>
      <c r="Q632">
        <v>0</v>
      </c>
      <c r="R632">
        <v>0</v>
      </c>
      <c r="S632">
        <v>2</v>
      </c>
      <c r="T632">
        <v>4</v>
      </c>
      <c r="U632">
        <v>41</v>
      </c>
      <c r="V632">
        <v>16</v>
      </c>
      <c r="W632">
        <v>0</v>
      </c>
      <c r="X632">
        <v>15</v>
      </c>
      <c r="Y632">
        <v>0</v>
      </c>
      <c r="Z632">
        <v>0</v>
      </c>
      <c r="AA632">
        <v>3</v>
      </c>
      <c r="AB632">
        <v>0</v>
      </c>
      <c r="AC632">
        <v>2</v>
      </c>
      <c r="AD632">
        <v>0</v>
      </c>
      <c r="AE632">
        <v>2</v>
      </c>
      <c r="AF632">
        <v>25</v>
      </c>
      <c r="AG632">
        <v>0</v>
      </c>
      <c r="AH632">
        <v>1</v>
      </c>
      <c r="AI632">
        <v>4</v>
      </c>
      <c r="AJ632">
        <v>23</v>
      </c>
      <c r="AK632">
        <v>3</v>
      </c>
      <c r="AL632">
        <v>0</v>
      </c>
      <c r="AM632">
        <v>26</v>
      </c>
      <c r="AN632">
        <v>28</v>
      </c>
      <c r="AO632">
        <v>4</v>
      </c>
      <c r="AP632">
        <v>1</v>
      </c>
      <c r="AQ632">
        <v>0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4</v>
      </c>
      <c r="AX632">
        <v>0</v>
      </c>
    </row>
    <row r="633" spans="1:50" x14ac:dyDescent="0.3">
      <c r="A633">
        <v>0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2</v>
      </c>
      <c r="H633">
        <v>1</v>
      </c>
      <c r="I633">
        <v>7</v>
      </c>
      <c r="J633">
        <v>0</v>
      </c>
      <c r="K633">
        <v>6</v>
      </c>
      <c r="L633">
        <v>0</v>
      </c>
      <c r="M633">
        <v>0</v>
      </c>
      <c r="N633">
        <v>10</v>
      </c>
      <c r="O633">
        <v>0</v>
      </c>
      <c r="P633">
        <v>14</v>
      </c>
      <c r="Q633">
        <v>3</v>
      </c>
      <c r="R633">
        <v>0</v>
      </c>
      <c r="S633">
        <v>1</v>
      </c>
      <c r="T633">
        <v>0</v>
      </c>
      <c r="U633">
        <v>1</v>
      </c>
      <c r="V633">
        <v>0</v>
      </c>
      <c r="W633">
        <v>0</v>
      </c>
      <c r="X633">
        <v>2</v>
      </c>
      <c r="Y633">
        <v>1</v>
      </c>
      <c r="Z633">
        <v>13</v>
      </c>
      <c r="AA633">
        <v>0</v>
      </c>
      <c r="AB633">
        <v>16</v>
      </c>
      <c r="AC633">
        <v>5</v>
      </c>
      <c r="AD633">
        <v>1</v>
      </c>
      <c r="AE633">
        <v>17</v>
      </c>
      <c r="AF633">
        <v>0</v>
      </c>
      <c r="AG633">
        <v>0</v>
      </c>
      <c r="AH633">
        <v>1</v>
      </c>
      <c r="AI633">
        <v>88</v>
      </c>
      <c r="AJ633">
        <v>5</v>
      </c>
      <c r="AK633">
        <v>0</v>
      </c>
      <c r="AL633">
        <v>0</v>
      </c>
      <c r="AM633">
        <v>0</v>
      </c>
      <c r="AN633">
        <v>15</v>
      </c>
      <c r="AO633">
        <v>2</v>
      </c>
      <c r="AP633">
        <v>0</v>
      </c>
      <c r="AQ633">
        <v>18</v>
      </c>
      <c r="AR633">
        <v>0</v>
      </c>
      <c r="AS633">
        <v>0</v>
      </c>
      <c r="AT633">
        <v>1</v>
      </c>
      <c r="AU633">
        <v>0</v>
      </c>
      <c r="AV633">
        <v>99</v>
      </c>
      <c r="AW633">
        <v>15</v>
      </c>
      <c r="AX633">
        <v>0</v>
      </c>
    </row>
    <row r="634" spans="1:50" x14ac:dyDescent="0.3">
      <c r="A634">
        <v>4</v>
      </c>
      <c r="B634">
        <v>0</v>
      </c>
      <c r="C634">
        <v>8</v>
      </c>
      <c r="D634">
        <v>1</v>
      </c>
      <c r="E634">
        <v>13</v>
      </c>
      <c r="F634">
        <v>3</v>
      </c>
      <c r="G634">
        <v>0</v>
      </c>
      <c r="H634">
        <v>61</v>
      </c>
      <c r="I634">
        <v>2</v>
      </c>
      <c r="J634">
        <v>18</v>
      </c>
      <c r="K634">
        <v>17</v>
      </c>
      <c r="L634">
        <v>5</v>
      </c>
      <c r="M634">
        <v>4</v>
      </c>
      <c r="N634">
        <v>0</v>
      </c>
      <c r="O634">
        <v>1</v>
      </c>
      <c r="P634">
        <v>11</v>
      </c>
      <c r="Q634">
        <v>0</v>
      </c>
      <c r="R634">
        <v>1</v>
      </c>
      <c r="S634">
        <v>0</v>
      </c>
      <c r="T634">
        <v>0</v>
      </c>
      <c r="U634">
        <v>1</v>
      </c>
      <c r="V634">
        <v>2</v>
      </c>
      <c r="W634">
        <v>1</v>
      </c>
      <c r="X634">
        <v>26</v>
      </c>
      <c r="Y634">
        <v>1</v>
      </c>
      <c r="Z634">
        <v>13</v>
      </c>
      <c r="AA634">
        <v>0</v>
      </c>
      <c r="AB634">
        <v>15</v>
      </c>
      <c r="AC634">
        <v>18</v>
      </c>
      <c r="AD634">
        <v>0</v>
      </c>
      <c r="AE634">
        <v>8</v>
      </c>
      <c r="AF634">
        <v>0</v>
      </c>
      <c r="AG634">
        <v>0</v>
      </c>
      <c r="AH634">
        <v>0</v>
      </c>
      <c r="AI634">
        <v>127</v>
      </c>
      <c r="AJ634">
        <v>35</v>
      </c>
      <c r="AK634">
        <v>26</v>
      </c>
      <c r="AL634">
        <v>20</v>
      </c>
      <c r="AM634">
        <v>11</v>
      </c>
      <c r="AN634">
        <v>23</v>
      </c>
      <c r="AO634">
        <v>96</v>
      </c>
      <c r="AP634">
        <v>18</v>
      </c>
      <c r="AQ634">
        <v>106</v>
      </c>
      <c r="AR634">
        <v>0</v>
      </c>
      <c r="AS634">
        <v>2</v>
      </c>
      <c r="AT634">
        <v>1</v>
      </c>
      <c r="AU634">
        <v>1</v>
      </c>
      <c r="AV634">
        <v>134</v>
      </c>
      <c r="AW634">
        <v>11</v>
      </c>
      <c r="AX634">
        <v>23</v>
      </c>
    </row>
    <row r="635" spans="1:50" x14ac:dyDescent="0.3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4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5</v>
      </c>
      <c r="S635">
        <v>1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9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2</v>
      </c>
      <c r="AT635">
        <v>0</v>
      </c>
      <c r="AU635">
        <v>0</v>
      </c>
      <c r="AV635">
        <v>0</v>
      </c>
      <c r="AW635">
        <v>0</v>
      </c>
      <c r="AX635">
        <v>9</v>
      </c>
    </row>
    <row r="636" spans="1:50" x14ac:dyDescent="0.3">
      <c r="A636">
        <v>1</v>
      </c>
      <c r="B636">
        <v>0</v>
      </c>
      <c r="C636">
        <v>18</v>
      </c>
      <c r="D636">
        <v>0</v>
      </c>
      <c r="E636">
        <v>23</v>
      </c>
      <c r="F636">
        <v>14</v>
      </c>
      <c r="G636">
        <v>36</v>
      </c>
      <c r="H636">
        <v>179</v>
      </c>
      <c r="I636">
        <v>5</v>
      </c>
      <c r="J636">
        <v>10</v>
      </c>
      <c r="K636">
        <v>7</v>
      </c>
      <c r="L636">
        <v>26</v>
      </c>
      <c r="M636">
        <v>1</v>
      </c>
      <c r="N636">
        <v>0</v>
      </c>
      <c r="O636">
        <v>0</v>
      </c>
      <c r="P636">
        <v>22</v>
      </c>
      <c r="Q636">
        <v>2</v>
      </c>
      <c r="R636">
        <v>2</v>
      </c>
      <c r="S636">
        <v>1</v>
      </c>
      <c r="T636">
        <v>17</v>
      </c>
      <c r="U636">
        <v>32</v>
      </c>
      <c r="V636">
        <v>14</v>
      </c>
      <c r="W636">
        <v>2</v>
      </c>
      <c r="X636">
        <v>62</v>
      </c>
      <c r="Y636">
        <v>1</v>
      </c>
      <c r="Z636">
        <v>4</v>
      </c>
      <c r="AA636">
        <v>4</v>
      </c>
      <c r="AB636">
        <v>0</v>
      </c>
      <c r="AC636">
        <v>61</v>
      </c>
      <c r="AD636">
        <v>4</v>
      </c>
      <c r="AE636">
        <v>14</v>
      </c>
      <c r="AF636">
        <v>25</v>
      </c>
      <c r="AG636">
        <v>0</v>
      </c>
      <c r="AH636">
        <v>1</v>
      </c>
      <c r="AI636">
        <v>39</v>
      </c>
      <c r="AJ636">
        <v>37</v>
      </c>
      <c r="AK636">
        <v>55</v>
      </c>
      <c r="AL636">
        <v>61</v>
      </c>
      <c r="AM636">
        <v>4</v>
      </c>
      <c r="AN636">
        <v>50</v>
      </c>
      <c r="AO636">
        <v>88</v>
      </c>
      <c r="AP636">
        <v>8</v>
      </c>
      <c r="AQ636">
        <v>131</v>
      </c>
      <c r="AR636">
        <v>12</v>
      </c>
      <c r="AS636">
        <v>0</v>
      </c>
      <c r="AT636">
        <v>0</v>
      </c>
      <c r="AU636">
        <v>0</v>
      </c>
      <c r="AV636">
        <v>1</v>
      </c>
      <c r="AW636">
        <v>0</v>
      </c>
      <c r="AX636">
        <v>26</v>
      </c>
    </row>
    <row r="637" spans="1:50" x14ac:dyDescent="0.3">
      <c r="A637">
        <v>0</v>
      </c>
      <c r="B637">
        <v>0</v>
      </c>
      <c r="C637">
        <v>2</v>
      </c>
      <c r="D637">
        <v>7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15</v>
      </c>
      <c r="K637">
        <v>0</v>
      </c>
      <c r="L637">
        <v>1</v>
      </c>
      <c r="M637">
        <v>0</v>
      </c>
      <c r="N637">
        <v>7</v>
      </c>
      <c r="O637">
        <v>0</v>
      </c>
      <c r="P637">
        <v>0</v>
      </c>
      <c r="Q637">
        <v>0</v>
      </c>
      <c r="R637">
        <v>0</v>
      </c>
      <c r="S637">
        <v>7</v>
      </c>
      <c r="T637">
        <v>0</v>
      </c>
      <c r="U637">
        <v>0</v>
      </c>
      <c r="V637">
        <v>0</v>
      </c>
      <c r="W637">
        <v>3</v>
      </c>
      <c r="X637">
        <v>1</v>
      </c>
      <c r="Y637">
        <v>0</v>
      </c>
      <c r="Z637">
        <v>1</v>
      </c>
      <c r="AA637">
        <v>0</v>
      </c>
      <c r="AB637">
        <v>2</v>
      </c>
      <c r="AC637">
        <v>0</v>
      </c>
      <c r="AD637">
        <v>0</v>
      </c>
      <c r="AE637">
        <v>18</v>
      </c>
      <c r="AF637">
        <v>0</v>
      </c>
      <c r="AG637">
        <v>0</v>
      </c>
      <c r="AH637">
        <v>0</v>
      </c>
      <c r="AI637">
        <v>15</v>
      </c>
      <c r="AJ637">
        <v>3</v>
      </c>
      <c r="AK637">
        <v>0</v>
      </c>
      <c r="AL637">
        <v>5</v>
      </c>
      <c r="AM637">
        <v>0</v>
      </c>
      <c r="AN637">
        <v>3</v>
      </c>
      <c r="AO637">
        <v>9</v>
      </c>
      <c r="AP637">
        <v>3</v>
      </c>
      <c r="AQ637">
        <v>0</v>
      </c>
      <c r="AR637">
        <v>0</v>
      </c>
      <c r="AS637">
        <v>5</v>
      </c>
      <c r="AT637">
        <v>0</v>
      </c>
      <c r="AU637">
        <v>1</v>
      </c>
      <c r="AV637">
        <v>32</v>
      </c>
      <c r="AW637">
        <v>5</v>
      </c>
      <c r="AX637">
        <v>43</v>
      </c>
    </row>
    <row r="638" spans="1:50" x14ac:dyDescent="0.3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6</v>
      </c>
      <c r="K638">
        <v>0</v>
      </c>
      <c r="L638">
        <v>0</v>
      </c>
      <c r="M638">
        <v>0</v>
      </c>
      <c r="N638">
        <v>131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10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13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6</v>
      </c>
      <c r="AQ638">
        <v>0</v>
      </c>
      <c r="AR638">
        <v>0</v>
      </c>
      <c r="AS638">
        <v>1</v>
      </c>
      <c r="AT638">
        <v>0</v>
      </c>
      <c r="AU638">
        <v>0</v>
      </c>
      <c r="AV638">
        <v>7</v>
      </c>
      <c r="AW638">
        <v>7</v>
      </c>
      <c r="AX638">
        <v>0</v>
      </c>
    </row>
    <row r="639" spans="1:50" x14ac:dyDescent="0.3">
      <c r="A639">
        <v>0</v>
      </c>
      <c r="B639">
        <v>0</v>
      </c>
      <c r="C639">
        <v>4</v>
      </c>
      <c r="D639">
        <v>0</v>
      </c>
      <c r="E639">
        <v>0</v>
      </c>
      <c r="F639">
        <v>1</v>
      </c>
      <c r="G639">
        <v>0</v>
      </c>
      <c r="H639">
        <v>119</v>
      </c>
      <c r="I639">
        <v>2</v>
      </c>
      <c r="J639">
        <v>8</v>
      </c>
      <c r="K639">
        <v>56</v>
      </c>
      <c r="L639">
        <v>5</v>
      </c>
      <c r="M639">
        <v>5</v>
      </c>
      <c r="N639">
        <v>8</v>
      </c>
      <c r="O639">
        <v>0</v>
      </c>
      <c r="P639">
        <v>20</v>
      </c>
      <c r="Q639">
        <v>0</v>
      </c>
      <c r="R639">
        <v>0</v>
      </c>
      <c r="S639">
        <v>3</v>
      </c>
      <c r="T639">
        <v>2</v>
      </c>
      <c r="U639">
        <v>5</v>
      </c>
      <c r="V639">
        <v>0</v>
      </c>
      <c r="W639">
        <v>1</v>
      </c>
      <c r="X639">
        <v>19</v>
      </c>
      <c r="Y639">
        <v>0</v>
      </c>
      <c r="Z639">
        <v>6</v>
      </c>
      <c r="AA639">
        <v>0</v>
      </c>
      <c r="AB639">
        <v>7</v>
      </c>
      <c r="AC639">
        <v>25</v>
      </c>
      <c r="AD639">
        <v>0</v>
      </c>
      <c r="AE639">
        <v>13</v>
      </c>
      <c r="AF639">
        <v>0</v>
      </c>
      <c r="AG639">
        <v>0</v>
      </c>
      <c r="AH639">
        <v>1</v>
      </c>
      <c r="AI639">
        <v>58</v>
      </c>
      <c r="AJ639">
        <v>3</v>
      </c>
      <c r="AK639">
        <v>40</v>
      </c>
      <c r="AL639">
        <v>18</v>
      </c>
      <c r="AM639">
        <v>0</v>
      </c>
      <c r="AN639">
        <v>9</v>
      </c>
      <c r="AO639">
        <v>34</v>
      </c>
      <c r="AP639">
        <v>7</v>
      </c>
      <c r="AQ639">
        <v>50</v>
      </c>
      <c r="AR639">
        <v>0</v>
      </c>
      <c r="AS639">
        <v>5</v>
      </c>
      <c r="AT639">
        <v>0</v>
      </c>
      <c r="AU639">
        <v>0</v>
      </c>
      <c r="AV639">
        <v>126</v>
      </c>
      <c r="AW639">
        <v>0</v>
      </c>
      <c r="AX639">
        <v>66</v>
      </c>
    </row>
    <row r="640" spans="1:50" x14ac:dyDescent="0.3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30</v>
      </c>
      <c r="H640">
        <v>0</v>
      </c>
      <c r="I640">
        <v>0</v>
      </c>
      <c r="J640">
        <v>2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1</v>
      </c>
      <c r="V640">
        <v>6</v>
      </c>
      <c r="W640">
        <v>0</v>
      </c>
      <c r="X640">
        <v>1</v>
      </c>
      <c r="Y640">
        <v>0</v>
      </c>
      <c r="Z640">
        <v>0</v>
      </c>
      <c r="AA640">
        <v>0</v>
      </c>
      <c r="AB640">
        <v>0</v>
      </c>
      <c r="AC640">
        <v>2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2</v>
      </c>
      <c r="AM640">
        <v>0</v>
      </c>
      <c r="AN640">
        <v>0</v>
      </c>
      <c r="AO640">
        <v>0</v>
      </c>
      <c r="AP640">
        <v>0</v>
      </c>
      <c r="AQ640">
        <v>10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1</v>
      </c>
    </row>
    <row r="641" spans="1:50" x14ac:dyDescent="0.3">
      <c r="A641">
        <v>0</v>
      </c>
      <c r="B641">
        <v>2</v>
      </c>
      <c r="C641">
        <v>2</v>
      </c>
      <c r="D641">
        <v>5</v>
      </c>
      <c r="E641">
        <v>9</v>
      </c>
      <c r="F641">
        <v>28</v>
      </c>
      <c r="G641">
        <v>0</v>
      </c>
      <c r="H641">
        <v>0</v>
      </c>
      <c r="I641">
        <v>10</v>
      </c>
      <c r="J641">
        <v>2</v>
      </c>
      <c r="K641">
        <v>0</v>
      </c>
      <c r="L641">
        <v>2</v>
      </c>
      <c r="M641">
        <v>43</v>
      </c>
      <c r="N641">
        <v>25</v>
      </c>
      <c r="O641">
        <v>0</v>
      </c>
      <c r="P641">
        <v>0</v>
      </c>
      <c r="Q641">
        <v>2</v>
      </c>
      <c r="R641">
        <v>3</v>
      </c>
      <c r="S641">
        <v>1</v>
      </c>
      <c r="T641">
        <v>0</v>
      </c>
      <c r="U641">
        <v>6</v>
      </c>
      <c r="V641">
        <v>6</v>
      </c>
      <c r="W641">
        <v>1</v>
      </c>
      <c r="X641">
        <v>1</v>
      </c>
      <c r="Y641">
        <v>0</v>
      </c>
      <c r="Z641">
        <v>0</v>
      </c>
      <c r="AA641">
        <v>0</v>
      </c>
      <c r="AB641">
        <v>2</v>
      </c>
      <c r="AC641">
        <v>44</v>
      </c>
      <c r="AD641">
        <v>7</v>
      </c>
      <c r="AE641">
        <v>11</v>
      </c>
      <c r="AF641">
        <v>0</v>
      </c>
      <c r="AG641">
        <v>0</v>
      </c>
      <c r="AH641">
        <v>4</v>
      </c>
      <c r="AI641">
        <v>7</v>
      </c>
      <c r="AJ641">
        <v>16</v>
      </c>
      <c r="AK641">
        <v>29</v>
      </c>
      <c r="AL641">
        <v>10</v>
      </c>
      <c r="AM641">
        <v>0</v>
      </c>
      <c r="AN641">
        <v>30</v>
      </c>
      <c r="AO641">
        <v>94</v>
      </c>
      <c r="AP641">
        <v>0</v>
      </c>
      <c r="AQ641">
        <v>5</v>
      </c>
      <c r="AR641">
        <v>0</v>
      </c>
      <c r="AS641">
        <v>6</v>
      </c>
      <c r="AT641">
        <v>0</v>
      </c>
      <c r="AU641">
        <v>1</v>
      </c>
      <c r="AV641">
        <v>1</v>
      </c>
      <c r="AW641">
        <v>13</v>
      </c>
      <c r="AX641">
        <v>34</v>
      </c>
    </row>
    <row r="642" spans="1:50" x14ac:dyDescent="0.3">
      <c r="A642">
        <v>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2</v>
      </c>
      <c r="H642">
        <v>6</v>
      </c>
      <c r="I642">
        <v>2</v>
      </c>
      <c r="J642">
        <v>4</v>
      </c>
      <c r="K642">
        <v>0</v>
      </c>
      <c r="L642">
        <v>1</v>
      </c>
      <c r="M642">
        <v>9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38</v>
      </c>
      <c r="AD642">
        <v>0</v>
      </c>
      <c r="AE642">
        <v>0</v>
      </c>
      <c r="AF642">
        <v>2</v>
      </c>
      <c r="AG642">
        <v>0</v>
      </c>
      <c r="AH642">
        <v>0</v>
      </c>
      <c r="AI642">
        <v>2</v>
      </c>
      <c r="AJ642">
        <v>26</v>
      </c>
      <c r="AK642">
        <v>0</v>
      </c>
      <c r="AL642">
        <v>0</v>
      </c>
      <c r="AM642">
        <v>6</v>
      </c>
      <c r="AN642">
        <v>3</v>
      </c>
      <c r="AO642">
        <v>3</v>
      </c>
      <c r="AP642">
        <v>0</v>
      </c>
      <c r="AQ642">
        <v>6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13</v>
      </c>
    </row>
    <row r="643" spans="1:50" x14ac:dyDescent="0.3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1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1:50" x14ac:dyDescent="0.3">
      <c r="A644">
        <v>0</v>
      </c>
      <c r="B644">
        <v>0</v>
      </c>
      <c r="C644">
        <v>0</v>
      </c>
      <c r="D644">
        <v>0</v>
      </c>
      <c r="E644">
        <v>0</v>
      </c>
      <c r="F644">
        <v>2</v>
      </c>
      <c r="G644">
        <v>6</v>
      </c>
      <c r="H644">
        <v>0</v>
      </c>
      <c r="I644">
        <v>0</v>
      </c>
      <c r="J644">
        <v>3</v>
      </c>
      <c r="K644">
        <v>0</v>
      </c>
      <c r="L644">
        <v>0</v>
      </c>
      <c r="M644">
        <v>3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24</v>
      </c>
      <c r="V644">
        <v>3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211</v>
      </c>
      <c r="AD644">
        <v>0</v>
      </c>
      <c r="AE644">
        <v>0</v>
      </c>
      <c r="AF644">
        <v>0</v>
      </c>
      <c r="AG644">
        <v>1</v>
      </c>
      <c r="AH644">
        <v>0</v>
      </c>
      <c r="AI644">
        <v>0</v>
      </c>
      <c r="AJ644">
        <v>0</v>
      </c>
      <c r="AK644">
        <v>0</v>
      </c>
      <c r="AL644">
        <v>2</v>
      </c>
      <c r="AM644">
        <v>0</v>
      </c>
      <c r="AN644">
        <v>1</v>
      </c>
      <c r="AO644">
        <v>0</v>
      </c>
      <c r="AP644">
        <v>0</v>
      </c>
      <c r="AQ644">
        <v>14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2</v>
      </c>
    </row>
    <row r="645" spans="1:50" x14ac:dyDescent="0.3">
      <c r="A645">
        <v>0</v>
      </c>
      <c r="B645">
        <v>47</v>
      </c>
      <c r="C645">
        <v>30</v>
      </c>
      <c r="D645">
        <v>7</v>
      </c>
      <c r="E645">
        <v>31</v>
      </c>
      <c r="F645">
        <v>41</v>
      </c>
      <c r="G645">
        <v>93</v>
      </c>
      <c r="H645">
        <v>45</v>
      </c>
      <c r="I645">
        <v>21</v>
      </c>
      <c r="J645">
        <v>46</v>
      </c>
      <c r="K645">
        <v>10</v>
      </c>
      <c r="L645">
        <v>18</v>
      </c>
      <c r="M645">
        <v>33</v>
      </c>
      <c r="N645">
        <v>4</v>
      </c>
      <c r="O645">
        <v>3</v>
      </c>
      <c r="P645">
        <v>36</v>
      </c>
      <c r="Q645">
        <v>8</v>
      </c>
      <c r="R645">
        <v>39</v>
      </c>
      <c r="S645">
        <v>7</v>
      </c>
      <c r="T645">
        <v>15</v>
      </c>
      <c r="U645">
        <v>76</v>
      </c>
      <c r="V645">
        <v>13</v>
      </c>
      <c r="W645">
        <v>1</v>
      </c>
      <c r="X645">
        <v>85</v>
      </c>
      <c r="Y645">
        <v>3</v>
      </c>
      <c r="Z645">
        <v>15</v>
      </c>
      <c r="AA645">
        <v>2</v>
      </c>
      <c r="AB645">
        <v>6</v>
      </c>
      <c r="AC645">
        <v>84</v>
      </c>
      <c r="AD645">
        <v>5</v>
      </c>
      <c r="AE645">
        <v>53</v>
      </c>
      <c r="AF645">
        <v>44</v>
      </c>
      <c r="AG645">
        <v>2</v>
      </c>
      <c r="AH645">
        <v>6</v>
      </c>
      <c r="AI645">
        <v>87</v>
      </c>
      <c r="AJ645">
        <v>47</v>
      </c>
      <c r="AK645">
        <v>68</v>
      </c>
      <c r="AL645">
        <v>19</v>
      </c>
      <c r="AM645">
        <v>59</v>
      </c>
      <c r="AN645">
        <v>62</v>
      </c>
      <c r="AO645">
        <v>104</v>
      </c>
      <c r="AP645">
        <v>20</v>
      </c>
      <c r="AQ645">
        <v>83</v>
      </c>
      <c r="AR645">
        <v>23</v>
      </c>
      <c r="AS645">
        <v>28</v>
      </c>
      <c r="AT645">
        <v>4</v>
      </c>
      <c r="AU645">
        <v>4</v>
      </c>
      <c r="AV645">
        <v>31</v>
      </c>
      <c r="AW645">
        <v>12</v>
      </c>
      <c r="AX645">
        <v>137</v>
      </c>
    </row>
    <row r="646" spans="1:50" x14ac:dyDescent="0.3">
      <c r="A646">
        <v>0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8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136</v>
      </c>
      <c r="AD646">
        <v>0</v>
      </c>
      <c r="AE646">
        <v>1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x14ac:dyDescent="0.3">
      <c r="A647">
        <v>0</v>
      </c>
      <c r="B647">
        <v>2</v>
      </c>
      <c r="C647">
        <v>0</v>
      </c>
      <c r="D647">
        <v>0</v>
      </c>
      <c r="E647">
        <v>5</v>
      </c>
      <c r="F647">
        <v>1</v>
      </c>
      <c r="G647">
        <v>22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51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0</v>
      </c>
      <c r="T647">
        <v>0</v>
      </c>
      <c r="U647">
        <v>0</v>
      </c>
      <c r="V647">
        <v>3</v>
      </c>
      <c r="W647">
        <v>1</v>
      </c>
      <c r="X647">
        <v>0</v>
      </c>
      <c r="Y647">
        <v>0</v>
      </c>
      <c r="Z647">
        <v>0</v>
      </c>
      <c r="AA647">
        <v>0</v>
      </c>
      <c r="AB647">
        <v>1</v>
      </c>
      <c r="AC647">
        <v>3</v>
      </c>
      <c r="AD647">
        <v>0</v>
      </c>
      <c r="AE647">
        <v>1</v>
      </c>
      <c r="AF647">
        <v>16</v>
      </c>
      <c r="AG647">
        <v>0</v>
      </c>
      <c r="AH647">
        <v>4</v>
      </c>
      <c r="AI647">
        <v>0</v>
      </c>
      <c r="AJ647">
        <v>0</v>
      </c>
      <c r="AK647">
        <v>0</v>
      </c>
      <c r="AL647">
        <v>0</v>
      </c>
      <c r="AM647">
        <v>8</v>
      </c>
      <c r="AN647">
        <v>1</v>
      </c>
      <c r="AO647">
        <v>0</v>
      </c>
      <c r="AP647">
        <v>0</v>
      </c>
      <c r="AQ647">
        <v>3</v>
      </c>
      <c r="AR647">
        <v>3</v>
      </c>
      <c r="AS647">
        <v>0</v>
      </c>
      <c r="AT647">
        <v>0</v>
      </c>
      <c r="AU647">
        <v>0</v>
      </c>
      <c r="AV647">
        <v>0</v>
      </c>
      <c r="AW647">
        <v>13</v>
      </c>
      <c r="AX647">
        <v>0</v>
      </c>
    </row>
    <row r="648" spans="1:50" x14ac:dyDescent="0.3">
      <c r="A648">
        <v>0</v>
      </c>
      <c r="B648">
        <v>0</v>
      </c>
      <c r="C648">
        <v>0</v>
      </c>
      <c r="D648">
        <v>2</v>
      </c>
      <c r="E648">
        <v>0</v>
      </c>
      <c r="F648">
        <v>0</v>
      </c>
      <c r="G648">
        <v>0</v>
      </c>
      <c r="H648">
        <v>1</v>
      </c>
      <c r="I648">
        <v>0</v>
      </c>
      <c r="J648">
        <v>27</v>
      </c>
      <c r="K648">
        <v>0</v>
      </c>
      <c r="L648">
        <v>0</v>
      </c>
      <c r="M648">
        <v>0</v>
      </c>
      <c r="N648">
        <v>3</v>
      </c>
      <c r="O648">
        <v>0</v>
      </c>
      <c r="P648">
        <v>0</v>
      </c>
      <c r="Q648">
        <v>2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2</v>
      </c>
      <c r="AA648">
        <v>0</v>
      </c>
      <c r="AB648">
        <v>1</v>
      </c>
      <c r="AC648">
        <v>2</v>
      </c>
      <c r="AD648">
        <v>0</v>
      </c>
      <c r="AE648">
        <v>1</v>
      </c>
      <c r="AF648">
        <v>1</v>
      </c>
      <c r="AG648">
        <v>0</v>
      </c>
      <c r="AH648">
        <v>0</v>
      </c>
      <c r="AI648">
        <v>53</v>
      </c>
      <c r="AJ648">
        <v>0</v>
      </c>
      <c r="AK648">
        <v>0</v>
      </c>
      <c r="AL648">
        <v>0</v>
      </c>
      <c r="AM648">
        <v>0</v>
      </c>
      <c r="AN648">
        <v>7</v>
      </c>
      <c r="AO648">
        <v>13</v>
      </c>
      <c r="AP648">
        <v>10</v>
      </c>
      <c r="AQ648">
        <v>35</v>
      </c>
      <c r="AR648">
        <v>0</v>
      </c>
      <c r="AS648">
        <v>4</v>
      </c>
      <c r="AT648">
        <v>0</v>
      </c>
      <c r="AU648">
        <v>0</v>
      </c>
      <c r="AV648">
        <v>13</v>
      </c>
      <c r="AW648">
        <v>0</v>
      </c>
      <c r="AX648">
        <v>11</v>
      </c>
    </row>
    <row r="649" spans="1:50" x14ac:dyDescent="0.3">
      <c r="A649">
        <v>0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  <c r="H649">
        <v>4</v>
      </c>
      <c r="I649">
        <v>2</v>
      </c>
      <c r="J649">
        <v>9</v>
      </c>
      <c r="K649">
        <v>1</v>
      </c>
      <c r="L649">
        <v>3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2</v>
      </c>
      <c r="AC649">
        <v>1</v>
      </c>
      <c r="AD649">
        <v>0</v>
      </c>
      <c r="AE649">
        <v>1</v>
      </c>
      <c r="AF649">
        <v>0</v>
      </c>
      <c r="AG649">
        <v>0</v>
      </c>
      <c r="AH649">
        <v>2</v>
      </c>
      <c r="AI649">
        <v>54</v>
      </c>
      <c r="AJ649">
        <v>0</v>
      </c>
      <c r="AK649">
        <v>2</v>
      </c>
      <c r="AL649">
        <v>0</v>
      </c>
      <c r="AM649">
        <v>0</v>
      </c>
      <c r="AN649">
        <v>9</v>
      </c>
      <c r="AO649">
        <v>27</v>
      </c>
      <c r="AP649">
        <v>12</v>
      </c>
      <c r="AQ649">
        <v>38</v>
      </c>
      <c r="AR649">
        <v>0</v>
      </c>
      <c r="AS649">
        <v>4</v>
      </c>
      <c r="AT649">
        <v>0</v>
      </c>
      <c r="AU649">
        <v>0</v>
      </c>
      <c r="AV649">
        <v>11</v>
      </c>
      <c r="AW649">
        <v>0</v>
      </c>
      <c r="AX649">
        <v>11</v>
      </c>
    </row>
    <row r="650" spans="1:50" x14ac:dyDescent="0.3">
      <c r="A650">
        <v>0</v>
      </c>
      <c r="B650">
        <v>0</v>
      </c>
      <c r="C650">
        <v>1</v>
      </c>
      <c r="D650">
        <v>0</v>
      </c>
      <c r="E650">
        <v>4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14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9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134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4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</row>
    <row r="651" spans="1:50" x14ac:dyDescent="0.3">
      <c r="A651">
        <v>2</v>
      </c>
      <c r="B651">
        <v>18</v>
      </c>
      <c r="C651">
        <v>5</v>
      </c>
      <c r="D651">
        <v>3</v>
      </c>
      <c r="E651">
        <v>12</v>
      </c>
      <c r="F651">
        <v>8</v>
      </c>
      <c r="G651">
        <v>19</v>
      </c>
      <c r="H651">
        <v>0</v>
      </c>
      <c r="I651">
        <v>1</v>
      </c>
      <c r="J651">
        <v>16</v>
      </c>
      <c r="K651">
        <v>2</v>
      </c>
      <c r="L651">
        <v>8</v>
      </c>
      <c r="M651">
        <v>26</v>
      </c>
      <c r="N651">
        <v>0</v>
      </c>
      <c r="O651">
        <v>2</v>
      </c>
      <c r="P651">
        <v>0</v>
      </c>
      <c r="Q651">
        <v>2</v>
      </c>
      <c r="R651">
        <v>4</v>
      </c>
      <c r="S651">
        <v>11</v>
      </c>
      <c r="T651">
        <v>0</v>
      </c>
      <c r="U651">
        <v>73</v>
      </c>
      <c r="V651">
        <v>16</v>
      </c>
      <c r="W651">
        <v>0</v>
      </c>
      <c r="X651">
        <v>18</v>
      </c>
      <c r="Y651">
        <v>9</v>
      </c>
      <c r="Z651">
        <v>0</v>
      </c>
      <c r="AA651">
        <v>0</v>
      </c>
      <c r="AB651">
        <v>3</v>
      </c>
      <c r="AC651">
        <v>118</v>
      </c>
      <c r="AD651">
        <v>1</v>
      </c>
      <c r="AE651">
        <v>17</v>
      </c>
      <c r="AF651">
        <v>28</v>
      </c>
      <c r="AG651">
        <v>1</v>
      </c>
      <c r="AH651">
        <v>0</v>
      </c>
      <c r="AI651">
        <v>5</v>
      </c>
      <c r="AJ651">
        <v>31</v>
      </c>
      <c r="AK651">
        <v>39</v>
      </c>
      <c r="AL651">
        <v>7</v>
      </c>
      <c r="AM651">
        <v>6</v>
      </c>
      <c r="AN651">
        <v>35</v>
      </c>
      <c r="AO651">
        <v>38</v>
      </c>
      <c r="AP651">
        <v>1</v>
      </c>
      <c r="AQ651">
        <v>8</v>
      </c>
      <c r="AR651">
        <v>13</v>
      </c>
      <c r="AS651">
        <v>0</v>
      </c>
      <c r="AT651">
        <v>1</v>
      </c>
      <c r="AU651">
        <v>0</v>
      </c>
      <c r="AV651">
        <v>1</v>
      </c>
      <c r="AW651">
        <v>2</v>
      </c>
      <c r="AX651">
        <v>53</v>
      </c>
    </row>
    <row r="652" spans="1:50" x14ac:dyDescent="0.3">
      <c r="A652">
        <v>3</v>
      </c>
      <c r="B652">
        <v>17</v>
      </c>
      <c r="C652">
        <v>35</v>
      </c>
      <c r="D652">
        <v>10</v>
      </c>
      <c r="E652">
        <v>29</v>
      </c>
      <c r="F652">
        <v>24</v>
      </c>
      <c r="G652">
        <v>67</v>
      </c>
      <c r="H652">
        <v>2</v>
      </c>
      <c r="I652">
        <v>21</v>
      </c>
      <c r="J652">
        <v>12</v>
      </c>
      <c r="K652">
        <v>1</v>
      </c>
      <c r="L652">
        <v>7</v>
      </c>
      <c r="M652">
        <v>21</v>
      </c>
      <c r="N652">
        <v>5</v>
      </c>
      <c r="O652">
        <v>1</v>
      </c>
      <c r="P652">
        <v>93</v>
      </c>
      <c r="Q652">
        <v>7</v>
      </c>
      <c r="R652">
        <v>4</v>
      </c>
      <c r="S652">
        <v>7</v>
      </c>
      <c r="T652">
        <v>10</v>
      </c>
      <c r="U652">
        <v>82</v>
      </c>
      <c r="V652">
        <v>8</v>
      </c>
      <c r="W652">
        <v>4</v>
      </c>
      <c r="X652">
        <v>70</v>
      </c>
      <c r="Y652">
        <v>4</v>
      </c>
      <c r="Z652">
        <v>5</v>
      </c>
      <c r="AA652">
        <v>5</v>
      </c>
      <c r="AB652">
        <v>9</v>
      </c>
      <c r="AC652">
        <v>78</v>
      </c>
      <c r="AD652">
        <v>5</v>
      </c>
      <c r="AE652">
        <v>11</v>
      </c>
      <c r="AF652">
        <v>65</v>
      </c>
      <c r="AG652">
        <v>1</v>
      </c>
      <c r="AH652">
        <v>3</v>
      </c>
      <c r="AI652">
        <v>56</v>
      </c>
      <c r="AJ652">
        <v>47</v>
      </c>
      <c r="AK652">
        <v>39</v>
      </c>
      <c r="AL652">
        <v>10</v>
      </c>
      <c r="AM652">
        <v>29</v>
      </c>
      <c r="AN652">
        <v>65</v>
      </c>
      <c r="AO652">
        <v>21</v>
      </c>
      <c r="AP652">
        <v>9</v>
      </c>
      <c r="AQ652">
        <v>23</v>
      </c>
      <c r="AR652">
        <v>24</v>
      </c>
      <c r="AS652">
        <v>2</v>
      </c>
      <c r="AT652">
        <v>0</v>
      </c>
      <c r="AU652">
        <v>1</v>
      </c>
      <c r="AV652">
        <v>23</v>
      </c>
      <c r="AW652">
        <v>7</v>
      </c>
      <c r="AX652">
        <v>20</v>
      </c>
    </row>
    <row r="653" spans="1:50" x14ac:dyDescent="0.3">
      <c r="A653">
        <v>0</v>
      </c>
      <c r="B653">
        <v>0</v>
      </c>
      <c r="C653">
        <v>2</v>
      </c>
      <c r="D653">
        <v>0</v>
      </c>
      <c r="E653">
        <v>3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7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2</v>
      </c>
      <c r="V653">
        <v>1</v>
      </c>
      <c r="W653">
        <v>0</v>
      </c>
      <c r="X653">
        <v>3</v>
      </c>
      <c r="Y653">
        <v>0</v>
      </c>
      <c r="Z653">
        <v>0</v>
      </c>
      <c r="AA653">
        <v>0</v>
      </c>
      <c r="AB653">
        <v>0</v>
      </c>
      <c r="AC653">
        <v>92</v>
      </c>
      <c r="AD653">
        <v>0</v>
      </c>
      <c r="AE653">
        <v>2</v>
      </c>
      <c r="AF653">
        <v>2</v>
      </c>
      <c r="AG653">
        <v>0</v>
      </c>
      <c r="AH653">
        <v>0</v>
      </c>
      <c r="AI653">
        <v>2</v>
      </c>
      <c r="AJ653">
        <v>0</v>
      </c>
      <c r="AK653">
        <v>0</v>
      </c>
      <c r="AL653">
        <v>1</v>
      </c>
      <c r="AM653">
        <v>0</v>
      </c>
      <c r="AN653">
        <v>0</v>
      </c>
      <c r="AO653">
        <v>0</v>
      </c>
      <c r="AP653">
        <v>0</v>
      </c>
      <c r="AQ653">
        <v>1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</row>
    <row r="654" spans="1:50" x14ac:dyDescent="0.3">
      <c r="A654">
        <v>0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2</v>
      </c>
      <c r="H654">
        <v>1</v>
      </c>
      <c r="I654">
        <v>0</v>
      </c>
      <c r="J654">
        <v>3</v>
      </c>
      <c r="K654">
        <v>1</v>
      </c>
      <c r="L654">
        <v>0</v>
      </c>
      <c r="M654">
        <v>6</v>
      </c>
      <c r="N654">
        <v>0</v>
      </c>
      <c r="O654">
        <v>0</v>
      </c>
      <c r="P654">
        <v>0</v>
      </c>
      <c r="Q654">
        <v>0</v>
      </c>
      <c r="R654">
        <v>3</v>
      </c>
      <c r="S654">
        <v>1</v>
      </c>
      <c r="T654">
        <v>0</v>
      </c>
      <c r="U654">
        <v>3</v>
      </c>
      <c r="V654">
        <v>0</v>
      </c>
      <c r="W654">
        <v>0</v>
      </c>
      <c r="X654">
        <v>5</v>
      </c>
      <c r="Y654">
        <v>0</v>
      </c>
      <c r="Z654">
        <v>0</v>
      </c>
      <c r="AA654">
        <v>0</v>
      </c>
      <c r="AB654">
        <v>0</v>
      </c>
      <c r="AC654">
        <v>11</v>
      </c>
      <c r="AD654">
        <v>0</v>
      </c>
      <c r="AE654">
        <v>5</v>
      </c>
      <c r="AF654">
        <v>1</v>
      </c>
      <c r="AG654">
        <v>0</v>
      </c>
      <c r="AH654">
        <v>0</v>
      </c>
      <c r="AI654">
        <v>0</v>
      </c>
      <c r="AJ654">
        <v>15</v>
      </c>
      <c r="AK654">
        <v>1</v>
      </c>
      <c r="AL654">
        <v>16</v>
      </c>
      <c r="AM654">
        <v>3</v>
      </c>
      <c r="AN654">
        <v>2</v>
      </c>
      <c r="AO654">
        <v>20</v>
      </c>
      <c r="AP654">
        <v>0</v>
      </c>
      <c r="AQ654">
        <v>8</v>
      </c>
      <c r="AR654">
        <v>1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20</v>
      </c>
    </row>
    <row r="655" spans="1:50" x14ac:dyDescent="0.3">
      <c r="A655">
        <v>5</v>
      </c>
      <c r="B655">
        <v>2</v>
      </c>
      <c r="C655">
        <v>1</v>
      </c>
      <c r="D655">
        <v>0</v>
      </c>
      <c r="E655">
        <v>21</v>
      </c>
      <c r="F655">
        <v>4</v>
      </c>
      <c r="G655">
        <v>6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103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</v>
      </c>
      <c r="U655">
        <v>33</v>
      </c>
      <c r="V655">
        <v>47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0</v>
      </c>
      <c r="AC655">
        <v>15</v>
      </c>
      <c r="AD655">
        <v>0</v>
      </c>
      <c r="AE655">
        <v>0</v>
      </c>
      <c r="AF655">
        <v>15</v>
      </c>
      <c r="AG655">
        <v>0</v>
      </c>
      <c r="AH655">
        <v>0</v>
      </c>
      <c r="AI655">
        <v>0</v>
      </c>
      <c r="AJ655">
        <v>4</v>
      </c>
      <c r="AK655">
        <v>0</v>
      </c>
      <c r="AL655">
        <v>0</v>
      </c>
      <c r="AM655">
        <v>5</v>
      </c>
      <c r="AN655">
        <v>1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</row>
    <row r="656" spans="1:50" x14ac:dyDescent="0.3">
      <c r="A656">
        <v>0</v>
      </c>
      <c r="B656">
        <v>0</v>
      </c>
      <c r="C656">
        <v>0</v>
      </c>
      <c r="D656">
        <v>0</v>
      </c>
      <c r="E656">
        <v>11</v>
      </c>
      <c r="F656">
        <v>0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4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19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5</v>
      </c>
      <c r="AD656">
        <v>1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</row>
    <row r="657" spans="1:50" x14ac:dyDescent="0.3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6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4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</row>
    <row r="658" spans="1:50" x14ac:dyDescent="0.3">
      <c r="A658">
        <v>1</v>
      </c>
      <c r="B658">
        <v>35</v>
      </c>
      <c r="C658">
        <v>19</v>
      </c>
      <c r="D658">
        <v>28</v>
      </c>
      <c r="E658">
        <v>14</v>
      </c>
      <c r="F658">
        <v>16</v>
      </c>
      <c r="G658">
        <v>15</v>
      </c>
      <c r="H658">
        <v>11</v>
      </c>
      <c r="I658">
        <v>20</v>
      </c>
      <c r="J658">
        <v>18</v>
      </c>
      <c r="K658">
        <v>6</v>
      </c>
      <c r="L658">
        <v>7</v>
      </c>
      <c r="M658">
        <v>22</v>
      </c>
      <c r="N658">
        <v>10</v>
      </c>
      <c r="O658">
        <v>6</v>
      </c>
      <c r="P658">
        <v>18</v>
      </c>
      <c r="Q658">
        <v>5</v>
      </c>
      <c r="R658">
        <v>15</v>
      </c>
      <c r="S658">
        <v>5</v>
      </c>
      <c r="T658">
        <v>3</v>
      </c>
      <c r="U658">
        <v>25</v>
      </c>
      <c r="V658">
        <v>16</v>
      </c>
      <c r="W658">
        <v>0</v>
      </c>
      <c r="X658">
        <v>10</v>
      </c>
      <c r="Y658">
        <v>3</v>
      </c>
      <c r="Z658">
        <v>10</v>
      </c>
      <c r="AA658">
        <v>2</v>
      </c>
      <c r="AB658">
        <v>10</v>
      </c>
      <c r="AC658">
        <v>25</v>
      </c>
      <c r="AD658">
        <v>3</v>
      </c>
      <c r="AE658">
        <v>29</v>
      </c>
      <c r="AF658">
        <v>31</v>
      </c>
      <c r="AG658">
        <v>4</v>
      </c>
      <c r="AH658">
        <v>1</v>
      </c>
      <c r="AI658">
        <v>27</v>
      </c>
      <c r="AJ658">
        <v>44</v>
      </c>
      <c r="AK658">
        <v>44</v>
      </c>
      <c r="AL658">
        <v>15</v>
      </c>
      <c r="AM658">
        <v>28</v>
      </c>
      <c r="AN658">
        <v>36</v>
      </c>
      <c r="AO658">
        <v>34</v>
      </c>
      <c r="AP658">
        <v>6</v>
      </c>
      <c r="AQ658">
        <v>15</v>
      </c>
      <c r="AR658">
        <v>24</v>
      </c>
      <c r="AS658">
        <v>17</v>
      </c>
      <c r="AT658">
        <v>9</v>
      </c>
      <c r="AU658">
        <v>5</v>
      </c>
      <c r="AV658">
        <v>29</v>
      </c>
      <c r="AW658">
        <v>19</v>
      </c>
      <c r="AX658">
        <v>81</v>
      </c>
    </row>
    <row r="659" spans="1:50" x14ac:dyDescent="0.3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353</v>
      </c>
      <c r="I659">
        <v>0</v>
      </c>
      <c r="J659">
        <v>0</v>
      </c>
      <c r="K659">
        <v>10</v>
      </c>
      <c r="L659">
        <v>16</v>
      </c>
      <c r="M659">
        <v>0</v>
      </c>
      <c r="N659">
        <v>0</v>
      </c>
      <c r="O659">
        <v>0</v>
      </c>
      <c r="P659">
        <v>5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4</v>
      </c>
      <c r="Y659">
        <v>0</v>
      </c>
      <c r="Z659">
        <v>0</v>
      </c>
      <c r="AA659">
        <v>0</v>
      </c>
      <c r="AB659">
        <v>0</v>
      </c>
      <c r="AC659">
        <v>2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150</v>
      </c>
      <c r="AJ659">
        <v>0</v>
      </c>
      <c r="AK659">
        <v>9</v>
      </c>
      <c r="AL659">
        <v>7</v>
      </c>
      <c r="AM659">
        <v>0</v>
      </c>
      <c r="AN659">
        <v>5</v>
      </c>
      <c r="AO659">
        <v>64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14</v>
      </c>
      <c r="AW659">
        <v>0</v>
      </c>
      <c r="AX659">
        <v>4</v>
      </c>
    </row>
    <row r="660" spans="1:50" x14ac:dyDescent="0.3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373</v>
      </c>
      <c r="I660">
        <v>0</v>
      </c>
      <c r="J660">
        <v>3</v>
      </c>
      <c r="K660">
        <v>0</v>
      </c>
      <c r="L660">
        <v>12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8</v>
      </c>
      <c r="AL660">
        <v>0</v>
      </c>
      <c r="AM660">
        <v>0</v>
      </c>
      <c r="AN660">
        <v>7</v>
      </c>
      <c r="AO660">
        <v>34</v>
      </c>
      <c r="AP660">
        <v>0</v>
      </c>
      <c r="AQ660">
        <v>2</v>
      </c>
      <c r="AR660">
        <v>0</v>
      </c>
      <c r="AS660">
        <v>0</v>
      </c>
      <c r="AT660">
        <v>0</v>
      </c>
      <c r="AU660">
        <v>0</v>
      </c>
      <c r="AV660">
        <v>2</v>
      </c>
      <c r="AW660">
        <v>0</v>
      </c>
      <c r="AX660">
        <v>7</v>
      </c>
    </row>
    <row r="661" spans="1:50" x14ac:dyDescent="0.3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237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</row>
    <row r="662" spans="1:50" x14ac:dyDescent="0.3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4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1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</row>
    <row r="663" spans="1:50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6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12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1</v>
      </c>
    </row>
    <row r="664" spans="1:50" x14ac:dyDescent="0.3">
      <c r="A664">
        <v>0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3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</row>
    <row r="665" spans="1:50" x14ac:dyDescent="0.3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12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6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5</v>
      </c>
    </row>
    <row r="666" spans="1:50" x14ac:dyDescent="0.3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4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2</v>
      </c>
      <c r="AT666">
        <v>0</v>
      </c>
      <c r="AU666">
        <v>0</v>
      </c>
      <c r="AV666">
        <v>0</v>
      </c>
      <c r="AW666">
        <v>0</v>
      </c>
      <c r="AX666">
        <v>1</v>
      </c>
    </row>
    <row r="667" spans="1:50" x14ac:dyDescent="0.3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3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1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</row>
    <row r="668" spans="1:50" x14ac:dyDescent="0.3">
      <c r="A668">
        <v>0</v>
      </c>
      <c r="B668">
        <v>0</v>
      </c>
      <c r="C668">
        <v>0</v>
      </c>
      <c r="D668">
        <v>23</v>
      </c>
      <c r="E668">
        <v>0</v>
      </c>
      <c r="F668">
        <v>0</v>
      </c>
      <c r="G668">
        <v>0</v>
      </c>
      <c r="H668">
        <v>0</v>
      </c>
      <c r="I668">
        <v>3</v>
      </c>
      <c r="J668">
        <v>10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6</v>
      </c>
      <c r="S668">
        <v>9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11</v>
      </c>
      <c r="AF668">
        <v>0</v>
      </c>
      <c r="AG668">
        <v>3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31</v>
      </c>
      <c r="AT668">
        <v>2</v>
      </c>
      <c r="AU668">
        <v>0</v>
      </c>
      <c r="AV668">
        <v>0</v>
      </c>
      <c r="AW668">
        <v>0</v>
      </c>
      <c r="AX668">
        <v>13</v>
      </c>
    </row>
    <row r="669" spans="1:50" x14ac:dyDescent="0.3">
      <c r="A669">
        <v>0</v>
      </c>
      <c r="B669">
        <v>0</v>
      </c>
      <c r="C669">
        <v>0</v>
      </c>
      <c r="D669">
        <v>9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2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4</v>
      </c>
      <c r="AF669">
        <v>0</v>
      </c>
      <c r="AG669">
        <v>1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2</v>
      </c>
      <c r="AT669">
        <v>0</v>
      </c>
      <c r="AU669">
        <v>0</v>
      </c>
      <c r="AV669">
        <v>0</v>
      </c>
      <c r="AW669">
        <v>0</v>
      </c>
      <c r="AX669">
        <v>3</v>
      </c>
    </row>
    <row r="670" spans="1:50" x14ac:dyDescent="0.3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2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</row>
    <row r="671" spans="1:50" x14ac:dyDescent="0.3">
      <c r="A671">
        <v>0</v>
      </c>
      <c r="B671">
        <v>0</v>
      </c>
      <c r="C671">
        <v>0</v>
      </c>
      <c r="D671">
        <v>3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2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1</v>
      </c>
      <c r="AF671">
        <v>0</v>
      </c>
      <c r="AG671">
        <v>1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2</v>
      </c>
      <c r="AT671">
        <v>0</v>
      </c>
      <c r="AU671">
        <v>0</v>
      </c>
      <c r="AV671">
        <v>0</v>
      </c>
      <c r="AW671">
        <v>0</v>
      </c>
      <c r="AX671">
        <v>0</v>
      </c>
    </row>
    <row r="672" spans="1:50" x14ac:dyDescent="0.3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5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3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16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1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</row>
    <row r="673" spans="1:50" x14ac:dyDescent="0.3">
      <c r="A673">
        <v>0</v>
      </c>
      <c r="B673">
        <v>0</v>
      </c>
      <c r="C673">
        <v>0</v>
      </c>
      <c r="D673">
        <v>0</v>
      </c>
      <c r="E673">
        <v>2</v>
      </c>
      <c r="F673">
        <v>0</v>
      </c>
      <c r="G673">
        <v>0</v>
      </c>
      <c r="H673">
        <v>4</v>
      </c>
      <c r="I673">
        <v>0</v>
      </c>
      <c r="J673">
        <v>0</v>
      </c>
      <c r="K673">
        <v>0</v>
      </c>
      <c r="L673">
        <v>3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1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1</v>
      </c>
      <c r="AC673">
        <v>3</v>
      </c>
      <c r="AD673">
        <v>0</v>
      </c>
      <c r="AE673">
        <v>1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</v>
      </c>
      <c r="AV673">
        <v>1</v>
      </c>
      <c r="AW673">
        <v>0</v>
      </c>
      <c r="AX673">
        <v>0</v>
      </c>
    </row>
    <row r="674" spans="1:50" x14ac:dyDescent="0.3">
      <c r="A674">
        <v>0</v>
      </c>
      <c r="B674">
        <v>1</v>
      </c>
      <c r="C674">
        <v>4</v>
      </c>
      <c r="D674">
        <v>4</v>
      </c>
      <c r="E674">
        <v>8</v>
      </c>
      <c r="F674">
        <v>3</v>
      </c>
      <c r="G674">
        <v>4</v>
      </c>
      <c r="H674">
        <v>13</v>
      </c>
      <c r="I674">
        <v>7</v>
      </c>
      <c r="J674">
        <v>11</v>
      </c>
      <c r="K674">
        <v>4</v>
      </c>
      <c r="L674">
        <v>12</v>
      </c>
      <c r="M674">
        <v>5</v>
      </c>
      <c r="N674">
        <v>7</v>
      </c>
      <c r="O674">
        <v>1</v>
      </c>
      <c r="P674">
        <v>1</v>
      </c>
      <c r="Q674">
        <v>0</v>
      </c>
      <c r="R674">
        <v>9</v>
      </c>
      <c r="S674">
        <v>5</v>
      </c>
      <c r="T674">
        <v>2</v>
      </c>
      <c r="U674">
        <v>1</v>
      </c>
      <c r="V674">
        <v>4</v>
      </c>
      <c r="W674">
        <v>0</v>
      </c>
      <c r="X674">
        <v>4</v>
      </c>
      <c r="Y674">
        <v>0</v>
      </c>
      <c r="Z674">
        <v>3</v>
      </c>
      <c r="AA674">
        <v>0</v>
      </c>
      <c r="AB674">
        <v>7</v>
      </c>
      <c r="AC674">
        <v>8</v>
      </c>
      <c r="AD674">
        <v>0</v>
      </c>
      <c r="AE674">
        <v>23</v>
      </c>
      <c r="AF674">
        <v>5</v>
      </c>
      <c r="AG674">
        <v>1</v>
      </c>
      <c r="AH674">
        <v>0</v>
      </c>
      <c r="AI674">
        <v>53</v>
      </c>
      <c r="AJ674">
        <v>0</v>
      </c>
      <c r="AK674">
        <v>14</v>
      </c>
      <c r="AL674">
        <v>10</v>
      </c>
      <c r="AM674">
        <v>1</v>
      </c>
      <c r="AN674">
        <v>7</v>
      </c>
      <c r="AO674">
        <v>35</v>
      </c>
      <c r="AP674">
        <v>12</v>
      </c>
      <c r="AQ674">
        <v>22</v>
      </c>
      <c r="AR674">
        <v>0</v>
      </c>
      <c r="AS674">
        <v>4</v>
      </c>
      <c r="AT674">
        <v>1</v>
      </c>
      <c r="AU674">
        <v>0</v>
      </c>
      <c r="AV674">
        <v>21</v>
      </c>
      <c r="AW674">
        <v>0</v>
      </c>
      <c r="AX674">
        <v>31</v>
      </c>
    </row>
    <row r="675" spans="1:50" x14ac:dyDescent="0.3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11</v>
      </c>
      <c r="K675">
        <v>5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41</v>
      </c>
      <c r="AK675">
        <v>0</v>
      </c>
      <c r="AL675">
        <v>0</v>
      </c>
      <c r="AM675">
        <v>0</v>
      </c>
      <c r="AN675">
        <v>1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</row>
    <row r="676" spans="1:50" x14ac:dyDescent="0.3">
      <c r="A676">
        <v>0</v>
      </c>
      <c r="B676">
        <v>0</v>
      </c>
      <c r="C676">
        <v>3</v>
      </c>
      <c r="D676">
        <v>0</v>
      </c>
      <c r="E676">
        <v>0</v>
      </c>
      <c r="F676">
        <v>0</v>
      </c>
      <c r="G676">
        <v>19</v>
      </c>
      <c r="H676">
        <v>113</v>
      </c>
      <c r="I676">
        <v>0</v>
      </c>
      <c r="J676">
        <v>0</v>
      </c>
      <c r="K676">
        <v>13</v>
      </c>
      <c r="L676">
        <v>3</v>
      </c>
      <c r="M676">
        <v>0</v>
      </c>
      <c r="N676">
        <v>0</v>
      </c>
      <c r="O676">
        <v>0</v>
      </c>
      <c r="P676">
        <v>4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21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117</v>
      </c>
      <c r="AJ676">
        <v>95</v>
      </c>
      <c r="AK676">
        <v>6</v>
      </c>
      <c r="AL676">
        <v>14</v>
      </c>
      <c r="AM676">
        <v>0</v>
      </c>
      <c r="AN676">
        <v>3</v>
      </c>
      <c r="AO676">
        <v>66</v>
      </c>
      <c r="AP676">
        <v>0</v>
      </c>
      <c r="AQ676">
        <v>6</v>
      </c>
      <c r="AR676">
        <v>0</v>
      </c>
      <c r="AS676">
        <v>0</v>
      </c>
      <c r="AT676">
        <v>0</v>
      </c>
      <c r="AU676">
        <v>0</v>
      </c>
      <c r="AV676">
        <v>12</v>
      </c>
      <c r="AW676">
        <v>0</v>
      </c>
      <c r="AX676">
        <v>1</v>
      </c>
    </row>
    <row r="677" spans="1:50" x14ac:dyDescent="0.3">
      <c r="A677">
        <v>0</v>
      </c>
      <c r="B677">
        <v>0</v>
      </c>
      <c r="C677">
        <v>5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2</v>
      </c>
      <c r="J677">
        <v>5</v>
      </c>
      <c r="K677">
        <v>0</v>
      </c>
      <c r="L677">
        <v>0</v>
      </c>
      <c r="M677">
        <v>42</v>
      </c>
      <c r="N677">
        <v>9</v>
      </c>
      <c r="O677">
        <v>0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2</v>
      </c>
      <c r="AC677">
        <v>2</v>
      </c>
      <c r="AD677">
        <v>0</v>
      </c>
      <c r="AE677">
        <v>3</v>
      </c>
      <c r="AF677">
        <v>0</v>
      </c>
      <c r="AG677">
        <v>0</v>
      </c>
      <c r="AH677">
        <v>5</v>
      </c>
      <c r="AI677">
        <v>10</v>
      </c>
      <c r="AJ677">
        <v>21</v>
      </c>
      <c r="AK677">
        <v>6</v>
      </c>
      <c r="AL677">
        <v>23</v>
      </c>
      <c r="AM677">
        <v>0</v>
      </c>
      <c r="AN677">
        <v>4</v>
      </c>
      <c r="AO677">
        <v>112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3</v>
      </c>
      <c r="AV677">
        <v>19</v>
      </c>
      <c r="AW677">
        <v>6</v>
      </c>
      <c r="AX677">
        <v>6</v>
      </c>
    </row>
    <row r="678" spans="1:50" x14ac:dyDescent="0.3">
      <c r="A678">
        <v>4</v>
      </c>
      <c r="B678">
        <v>24</v>
      </c>
      <c r="C678">
        <v>1</v>
      </c>
      <c r="D678">
        <v>0</v>
      </c>
      <c r="E678">
        <v>7</v>
      </c>
      <c r="F678">
        <v>13</v>
      </c>
      <c r="G678">
        <v>8</v>
      </c>
      <c r="H678">
        <v>0</v>
      </c>
      <c r="I678">
        <v>0</v>
      </c>
      <c r="J678">
        <v>20</v>
      </c>
      <c r="K678">
        <v>0</v>
      </c>
      <c r="L678">
        <v>0</v>
      </c>
      <c r="M678">
        <v>9</v>
      </c>
      <c r="N678">
        <v>3</v>
      </c>
      <c r="O678">
        <v>17</v>
      </c>
      <c r="P678">
        <v>1</v>
      </c>
      <c r="Q678">
        <v>3</v>
      </c>
      <c r="R678">
        <v>35</v>
      </c>
      <c r="S678">
        <v>25</v>
      </c>
      <c r="T678">
        <v>11</v>
      </c>
      <c r="U678">
        <v>1</v>
      </c>
      <c r="V678">
        <v>3</v>
      </c>
      <c r="W678">
        <v>3</v>
      </c>
      <c r="X678">
        <v>1</v>
      </c>
      <c r="Y678">
        <v>0</v>
      </c>
      <c r="Z678">
        <v>0</v>
      </c>
      <c r="AA678">
        <v>3</v>
      </c>
      <c r="AB678">
        <v>2</v>
      </c>
      <c r="AC678">
        <v>5</v>
      </c>
      <c r="AD678">
        <v>3</v>
      </c>
      <c r="AE678">
        <v>68</v>
      </c>
      <c r="AF678">
        <v>13</v>
      </c>
      <c r="AG678">
        <v>5</v>
      </c>
      <c r="AH678">
        <v>5</v>
      </c>
      <c r="AI678">
        <v>2</v>
      </c>
      <c r="AJ678">
        <v>14</v>
      </c>
      <c r="AK678">
        <v>9</v>
      </c>
      <c r="AL678">
        <v>0</v>
      </c>
      <c r="AM678">
        <v>19</v>
      </c>
      <c r="AN678">
        <v>47</v>
      </c>
      <c r="AO678">
        <v>0</v>
      </c>
      <c r="AP678">
        <v>4</v>
      </c>
      <c r="AQ678">
        <v>68</v>
      </c>
      <c r="AR678">
        <v>7</v>
      </c>
      <c r="AS678">
        <v>0</v>
      </c>
      <c r="AT678">
        <v>3</v>
      </c>
      <c r="AU678">
        <v>1</v>
      </c>
      <c r="AV678">
        <v>0</v>
      </c>
      <c r="AW678">
        <v>9</v>
      </c>
      <c r="AX678">
        <v>3</v>
      </c>
    </row>
    <row r="679" spans="1:50" x14ac:dyDescent="0.3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1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1</v>
      </c>
      <c r="AX679">
        <v>0</v>
      </c>
    </row>
    <row r="680" spans="1:50" x14ac:dyDescent="0.3">
      <c r="A680">
        <v>0</v>
      </c>
      <c r="B680">
        <v>10</v>
      </c>
      <c r="C680">
        <v>0</v>
      </c>
      <c r="D680">
        <v>0</v>
      </c>
      <c r="E680">
        <v>0</v>
      </c>
      <c r="F680">
        <v>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108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10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10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</row>
    <row r="681" spans="1:50" x14ac:dyDescent="0.3">
      <c r="A681">
        <v>0</v>
      </c>
      <c r="B681">
        <v>0</v>
      </c>
      <c r="C681">
        <v>0</v>
      </c>
      <c r="D681">
        <v>3</v>
      </c>
      <c r="E681">
        <v>0</v>
      </c>
      <c r="F681">
        <v>0</v>
      </c>
      <c r="G681">
        <v>0</v>
      </c>
      <c r="H681">
        <v>0</v>
      </c>
      <c r="I681">
        <v>98</v>
      </c>
      <c r="J681">
        <v>15</v>
      </c>
      <c r="K681">
        <v>0</v>
      </c>
      <c r="L681">
        <v>0</v>
      </c>
      <c r="M681">
        <v>0</v>
      </c>
      <c r="N681">
        <v>0</v>
      </c>
      <c r="O681">
        <v>7</v>
      </c>
      <c r="P681">
        <v>0</v>
      </c>
      <c r="Q681">
        <v>1</v>
      </c>
      <c r="R681">
        <v>19</v>
      </c>
      <c r="S681">
        <v>41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35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26</v>
      </c>
      <c r="AT681">
        <v>1</v>
      </c>
      <c r="AU681">
        <v>0</v>
      </c>
      <c r="AV681">
        <v>0</v>
      </c>
      <c r="AW681">
        <v>0</v>
      </c>
      <c r="AX681">
        <v>90</v>
      </c>
    </row>
    <row r="682" spans="1:50" x14ac:dyDescent="0.3">
      <c r="A682">
        <v>2</v>
      </c>
      <c r="B682">
        <v>10</v>
      </c>
      <c r="C682">
        <v>0</v>
      </c>
      <c r="D682">
        <v>0</v>
      </c>
      <c r="E682">
        <v>5</v>
      </c>
      <c r="F682">
        <v>10</v>
      </c>
      <c r="G682">
        <v>14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57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2</v>
      </c>
      <c r="U682">
        <v>0</v>
      </c>
      <c r="V682">
        <v>14</v>
      </c>
      <c r="W682">
        <v>0</v>
      </c>
      <c r="X682">
        <v>5</v>
      </c>
      <c r="Y682">
        <v>0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0</v>
      </c>
      <c r="AF682">
        <v>19</v>
      </c>
      <c r="AG682">
        <v>0</v>
      </c>
      <c r="AH682">
        <v>0</v>
      </c>
      <c r="AI682">
        <v>0</v>
      </c>
      <c r="AJ682">
        <v>11</v>
      </c>
      <c r="AK682">
        <v>0</v>
      </c>
      <c r="AL682">
        <v>0</v>
      </c>
      <c r="AM682">
        <v>2</v>
      </c>
      <c r="AN682">
        <v>18</v>
      </c>
      <c r="AO682">
        <v>2</v>
      </c>
      <c r="AP682">
        <v>1</v>
      </c>
      <c r="AQ682">
        <v>1</v>
      </c>
      <c r="AR682">
        <v>4</v>
      </c>
      <c r="AS682">
        <v>0</v>
      </c>
      <c r="AT682">
        <v>0</v>
      </c>
      <c r="AU682">
        <v>0</v>
      </c>
      <c r="AV682">
        <v>0</v>
      </c>
      <c r="AW682">
        <v>3</v>
      </c>
      <c r="AX682">
        <v>0</v>
      </c>
    </row>
    <row r="683" spans="1:50" x14ac:dyDescent="0.3">
      <c r="A683">
        <v>0</v>
      </c>
      <c r="B683">
        <v>0</v>
      </c>
      <c r="C683">
        <v>2</v>
      </c>
      <c r="D683">
        <v>0</v>
      </c>
      <c r="E683">
        <v>0</v>
      </c>
      <c r="F683">
        <v>0</v>
      </c>
      <c r="G683">
        <v>0</v>
      </c>
      <c r="H683">
        <v>23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67</v>
      </c>
      <c r="AJ683">
        <v>0</v>
      </c>
      <c r="AK683">
        <v>2</v>
      </c>
      <c r="AL683">
        <v>0</v>
      </c>
      <c r="AM683">
        <v>0</v>
      </c>
      <c r="AN683">
        <v>4</v>
      </c>
      <c r="AO683">
        <v>25</v>
      </c>
      <c r="AP683">
        <v>1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</row>
    <row r="684" spans="1:50" x14ac:dyDescent="0.3">
      <c r="A684">
        <v>4</v>
      </c>
      <c r="B684">
        <v>17</v>
      </c>
      <c r="C684">
        <v>1</v>
      </c>
      <c r="D684">
        <v>0</v>
      </c>
      <c r="E684">
        <v>17</v>
      </c>
      <c r="F684">
        <v>8</v>
      </c>
      <c r="G684">
        <v>54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39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5</v>
      </c>
      <c r="U684">
        <v>2</v>
      </c>
      <c r="V684">
        <v>3</v>
      </c>
      <c r="W684">
        <v>0</v>
      </c>
      <c r="X684">
        <v>30</v>
      </c>
      <c r="Y684">
        <v>0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0</v>
      </c>
      <c r="AF684">
        <v>31</v>
      </c>
      <c r="AG684">
        <v>0</v>
      </c>
      <c r="AH684">
        <v>0</v>
      </c>
      <c r="AI684">
        <v>0</v>
      </c>
      <c r="AJ684">
        <v>34</v>
      </c>
      <c r="AK684">
        <v>0</v>
      </c>
      <c r="AL684">
        <v>0</v>
      </c>
      <c r="AM684">
        <v>12</v>
      </c>
      <c r="AN684">
        <v>0</v>
      </c>
      <c r="AO684">
        <v>0</v>
      </c>
      <c r="AP684">
        <v>1</v>
      </c>
      <c r="AQ684">
        <v>7</v>
      </c>
      <c r="AR684">
        <v>15</v>
      </c>
      <c r="AS684">
        <v>1</v>
      </c>
      <c r="AT684">
        <v>0</v>
      </c>
      <c r="AU684">
        <v>0</v>
      </c>
      <c r="AV684">
        <v>0</v>
      </c>
      <c r="AW684">
        <v>5</v>
      </c>
      <c r="AX684">
        <v>0</v>
      </c>
    </row>
    <row r="685" spans="1:50" x14ac:dyDescent="0.3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</row>
    <row r="686" spans="1:50" x14ac:dyDescent="0.3">
      <c r="A686">
        <v>2</v>
      </c>
      <c r="B686">
        <v>0</v>
      </c>
      <c r="C686">
        <v>3</v>
      </c>
      <c r="D686">
        <v>1</v>
      </c>
      <c r="E686">
        <v>12</v>
      </c>
      <c r="F686">
        <v>3</v>
      </c>
      <c r="G686">
        <v>10</v>
      </c>
      <c r="H686">
        <v>8</v>
      </c>
      <c r="I686">
        <v>3</v>
      </c>
      <c r="J686">
        <v>5</v>
      </c>
      <c r="K686">
        <v>15</v>
      </c>
      <c r="L686">
        <v>4</v>
      </c>
      <c r="M686">
        <v>2</v>
      </c>
      <c r="N686">
        <v>1</v>
      </c>
      <c r="O686">
        <v>0</v>
      </c>
      <c r="P686">
        <v>14</v>
      </c>
      <c r="Q686">
        <v>0</v>
      </c>
      <c r="R686">
        <v>0</v>
      </c>
      <c r="S686">
        <v>2</v>
      </c>
      <c r="T686">
        <v>1</v>
      </c>
      <c r="U686">
        <v>3</v>
      </c>
      <c r="V686">
        <v>2</v>
      </c>
      <c r="W686">
        <v>0</v>
      </c>
      <c r="X686">
        <v>46</v>
      </c>
      <c r="Y686">
        <v>1</v>
      </c>
      <c r="Z686">
        <v>7</v>
      </c>
      <c r="AA686">
        <v>0</v>
      </c>
      <c r="AB686">
        <v>17</v>
      </c>
      <c r="AC686">
        <v>26</v>
      </c>
      <c r="AD686">
        <v>0</v>
      </c>
      <c r="AE686">
        <v>2</v>
      </c>
      <c r="AF686">
        <v>4</v>
      </c>
      <c r="AG686">
        <v>0</v>
      </c>
      <c r="AH686">
        <v>2</v>
      </c>
      <c r="AI686">
        <v>77</v>
      </c>
      <c r="AJ686">
        <v>31</v>
      </c>
      <c r="AK686">
        <v>25</v>
      </c>
      <c r="AL686">
        <v>33</v>
      </c>
      <c r="AM686">
        <v>4</v>
      </c>
      <c r="AN686">
        <v>19</v>
      </c>
      <c r="AO686">
        <v>94</v>
      </c>
      <c r="AP686">
        <v>10</v>
      </c>
      <c r="AQ686">
        <v>74</v>
      </c>
      <c r="AR686">
        <v>2</v>
      </c>
      <c r="AS686">
        <v>0</v>
      </c>
      <c r="AT686">
        <v>0</v>
      </c>
      <c r="AU686">
        <v>0</v>
      </c>
      <c r="AV686">
        <v>115</v>
      </c>
      <c r="AW686">
        <v>0</v>
      </c>
      <c r="AX686">
        <v>19</v>
      </c>
    </row>
    <row r="687" spans="1:50" x14ac:dyDescent="0.3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</row>
    <row r="688" spans="1:50" x14ac:dyDescent="0.3">
      <c r="A688">
        <v>0</v>
      </c>
      <c r="B688">
        <v>0</v>
      </c>
      <c r="C688">
        <v>6</v>
      </c>
      <c r="D688">
        <v>3</v>
      </c>
      <c r="E688">
        <v>11</v>
      </c>
      <c r="F688">
        <v>8</v>
      </c>
      <c r="G688">
        <v>16</v>
      </c>
      <c r="H688">
        <v>43</v>
      </c>
      <c r="I688">
        <v>4</v>
      </c>
      <c r="J688">
        <v>13</v>
      </c>
      <c r="K688">
        <v>9</v>
      </c>
      <c r="L688">
        <v>10</v>
      </c>
      <c r="M688">
        <v>4</v>
      </c>
      <c r="N688">
        <v>1</v>
      </c>
      <c r="O688">
        <v>0</v>
      </c>
      <c r="P688">
        <v>12</v>
      </c>
      <c r="Q688">
        <v>2</v>
      </c>
      <c r="R688">
        <v>12</v>
      </c>
      <c r="S688">
        <v>5</v>
      </c>
      <c r="T688">
        <v>4</v>
      </c>
      <c r="U688">
        <v>36</v>
      </c>
      <c r="V688">
        <v>6</v>
      </c>
      <c r="W688">
        <v>2</v>
      </c>
      <c r="X688">
        <v>37</v>
      </c>
      <c r="Y688">
        <v>1</v>
      </c>
      <c r="Z688">
        <v>1</v>
      </c>
      <c r="AA688">
        <v>1</v>
      </c>
      <c r="AB688">
        <v>0</v>
      </c>
      <c r="AC688">
        <v>22</v>
      </c>
      <c r="AD688">
        <v>4</v>
      </c>
      <c r="AE688">
        <v>24</v>
      </c>
      <c r="AF688">
        <v>3</v>
      </c>
      <c r="AG688">
        <v>0</v>
      </c>
      <c r="AH688">
        <v>1</v>
      </c>
      <c r="AI688">
        <v>16</v>
      </c>
      <c r="AJ688">
        <v>33</v>
      </c>
      <c r="AK688">
        <v>24</v>
      </c>
      <c r="AL688">
        <v>31</v>
      </c>
      <c r="AM688">
        <v>10</v>
      </c>
      <c r="AN688">
        <v>23</v>
      </c>
      <c r="AO688">
        <v>61</v>
      </c>
      <c r="AP688">
        <v>2</v>
      </c>
      <c r="AQ688">
        <v>102</v>
      </c>
      <c r="AR688">
        <v>7</v>
      </c>
      <c r="AS688">
        <v>2</v>
      </c>
      <c r="AT688">
        <v>0</v>
      </c>
      <c r="AU688">
        <v>0</v>
      </c>
      <c r="AV688">
        <v>8</v>
      </c>
      <c r="AW688">
        <v>0</v>
      </c>
      <c r="AX688">
        <v>36</v>
      </c>
    </row>
    <row r="689" spans="1:50" x14ac:dyDescent="0.3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70</v>
      </c>
      <c r="I689">
        <v>0</v>
      </c>
      <c r="J689">
        <v>0</v>
      </c>
      <c r="K689">
        <v>5</v>
      </c>
      <c r="L689">
        <v>4</v>
      </c>
      <c r="M689">
        <v>0</v>
      </c>
      <c r="N689">
        <v>0</v>
      </c>
      <c r="O689">
        <v>0</v>
      </c>
      <c r="P689">
        <v>7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2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74</v>
      </c>
      <c r="AJ689">
        <v>0</v>
      </c>
      <c r="AK689">
        <v>7</v>
      </c>
      <c r="AL689">
        <v>7</v>
      </c>
      <c r="AM689">
        <v>0</v>
      </c>
      <c r="AN689">
        <v>3</v>
      </c>
      <c r="AO689">
        <v>80</v>
      </c>
      <c r="AP689">
        <v>2</v>
      </c>
      <c r="AQ689">
        <v>35</v>
      </c>
      <c r="AR689">
        <v>0</v>
      </c>
      <c r="AS689">
        <v>0</v>
      </c>
      <c r="AT689">
        <v>0</v>
      </c>
      <c r="AU689">
        <v>0</v>
      </c>
      <c r="AV689">
        <v>11</v>
      </c>
      <c r="AW689">
        <v>0</v>
      </c>
      <c r="AX689">
        <v>3</v>
      </c>
    </row>
    <row r="690" spans="1:50" x14ac:dyDescent="0.3">
      <c r="A690">
        <v>4</v>
      </c>
      <c r="B690">
        <v>19</v>
      </c>
      <c r="C690">
        <v>15</v>
      </c>
      <c r="D690">
        <v>11</v>
      </c>
      <c r="E690">
        <v>21</v>
      </c>
      <c r="F690">
        <v>20</v>
      </c>
      <c r="G690">
        <v>94</v>
      </c>
      <c r="H690">
        <v>42</v>
      </c>
      <c r="I690">
        <v>6</v>
      </c>
      <c r="J690">
        <v>26</v>
      </c>
      <c r="K690">
        <v>3</v>
      </c>
      <c r="L690">
        <v>12</v>
      </c>
      <c r="M690">
        <v>16</v>
      </c>
      <c r="N690">
        <v>0</v>
      </c>
      <c r="O690">
        <v>17</v>
      </c>
      <c r="P690">
        <v>13</v>
      </c>
      <c r="Q690">
        <v>5</v>
      </c>
      <c r="R690">
        <v>17</v>
      </c>
      <c r="S690">
        <v>7</v>
      </c>
      <c r="T690">
        <v>6</v>
      </c>
      <c r="U690">
        <v>13</v>
      </c>
      <c r="V690">
        <v>1</v>
      </c>
      <c r="W690">
        <v>1</v>
      </c>
      <c r="X690">
        <v>35</v>
      </c>
      <c r="Y690">
        <v>0</v>
      </c>
      <c r="Z690">
        <v>2</v>
      </c>
      <c r="AA690">
        <v>5</v>
      </c>
      <c r="AB690">
        <v>0</v>
      </c>
      <c r="AC690">
        <v>35</v>
      </c>
      <c r="AD690">
        <v>4</v>
      </c>
      <c r="AE690">
        <v>25</v>
      </c>
      <c r="AF690">
        <v>21</v>
      </c>
      <c r="AG690">
        <v>8</v>
      </c>
      <c r="AH690">
        <v>2</v>
      </c>
      <c r="AI690">
        <v>8</v>
      </c>
      <c r="AJ690">
        <v>49</v>
      </c>
      <c r="AK690">
        <v>25</v>
      </c>
      <c r="AL690">
        <v>7</v>
      </c>
      <c r="AM690">
        <v>20</v>
      </c>
      <c r="AN690">
        <v>51</v>
      </c>
      <c r="AO690">
        <v>55</v>
      </c>
      <c r="AP690">
        <v>4</v>
      </c>
      <c r="AQ690">
        <v>78</v>
      </c>
      <c r="AR690">
        <v>9</v>
      </c>
      <c r="AS690">
        <v>7</v>
      </c>
      <c r="AT690">
        <v>8</v>
      </c>
      <c r="AU690">
        <v>2</v>
      </c>
      <c r="AV690">
        <v>5</v>
      </c>
      <c r="AW690">
        <v>15</v>
      </c>
      <c r="AX690">
        <v>43</v>
      </c>
    </row>
    <row r="691" spans="1:50" x14ac:dyDescent="0.3">
      <c r="A691">
        <v>0</v>
      </c>
      <c r="B691">
        <v>4</v>
      </c>
      <c r="C691">
        <v>0</v>
      </c>
      <c r="D691">
        <v>0</v>
      </c>
      <c r="E691">
        <v>0</v>
      </c>
      <c r="F691">
        <v>2</v>
      </c>
      <c r="G691">
        <v>19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3</v>
      </c>
      <c r="AG691">
        <v>0</v>
      </c>
      <c r="AH691">
        <v>0</v>
      </c>
      <c r="AI691">
        <v>0</v>
      </c>
      <c r="AJ691">
        <v>5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</row>
    <row r="692" spans="1:50" x14ac:dyDescent="0.3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</row>
    <row r="693" spans="1:50" x14ac:dyDescent="0.3">
      <c r="A693">
        <v>0</v>
      </c>
      <c r="B693">
        <v>15</v>
      </c>
      <c r="C693">
        <v>0</v>
      </c>
      <c r="D693">
        <v>0</v>
      </c>
      <c r="E693">
        <v>4</v>
      </c>
      <c r="F693">
        <v>4</v>
      </c>
      <c r="G693">
        <v>31</v>
      </c>
      <c r="H693">
        <v>13</v>
      </c>
      <c r="I693">
        <v>0</v>
      </c>
      <c r="J693">
        <v>2</v>
      </c>
      <c r="K693">
        <v>0</v>
      </c>
      <c r="L693">
        <v>5</v>
      </c>
      <c r="M693">
        <v>1</v>
      </c>
      <c r="N693">
        <v>6</v>
      </c>
      <c r="O693">
        <v>0</v>
      </c>
      <c r="P693">
        <v>19</v>
      </c>
      <c r="Q693">
        <v>0</v>
      </c>
      <c r="R693">
        <v>0</v>
      </c>
      <c r="S693">
        <v>1</v>
      </c>
      <c r="T693">
        <v>0</v>
      </c>
      <c r="U693">
        <v>7</v>
      </c>
      <c r="V693">
        <v>0</v>
      </c>
      <c r="W693">
        <v>0</v>
      </c>
      <c r="X693">
        <v>16</v>
      </c>
      <c r="Y693">
        <v>4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1</v>
      </c>
      <c r="AF693">
        <v>17</v>
      </c>
      <c r="AG693">
        <v>0</v>
      </c>
      <c r="AH693">
        <v>1</v>
      </c>
      <c r="AI693">
        <v>5</v>
      </c>
      <c r="AJ693">
        <v>13</v>
      </c>
      <c r="AK693">
        <v>2</v>
      </c>
      <c r="AL693">
        <v>0</v>
      </c>
      <c r="AM693">
        <v>5</v>
      </c>
      <c r="AN693">
        <v>8</v>
      </c>
      <c r="AO693">
        <v>8</v>
      </c>
      <c r="AP693">
        <v>2</v>
      </c>
      <c r="AQ693">
        <v>96</v>
      </c>
      <c r="AR693">
        <v>1</v>
      </c>
      <c r="AS693">
        <v>0</v>
      </c>
      <c r="AT693">
        <v>0</v>
      </c>
      <c r="AU693">
        <v>0</v>
      </c>
      <c r="AV693">
        <v>0</v>
      </c>
      <c r="AW693">
        <v>13</v>
      </c>
      <c r="AX693">
        <v>6</v>
      </c>
    </row>
    <row r="694" spans="1:50" x14ac:dyDescent="0.3">
      <c r="A694">
        <v>2</v>
      </c>
      <c r="B694">
        <v>14</v>
      </c>
      <c r="C694">
        <v>6</v>
      </c>
      <c r="D694">
        <v>0</v>
      </c>
      <c r="E694">
        <v>2</v>
      </c>
      <c r="F694">
        <v>10</v>
      </c>
      <c r="G694">
        <v>22</v>
      </c>
      <c r="H694">
        <v>0</v>
      </c>
      <c r="I694">
        <v>5</v>
      </c>
      <c r="J694">
        <v>0</v>
      </c>
      <c r="K694">
        <v>0</v>
      </c>
      <c r="L694">
        <v>0</v>
      </c>
      <c r="M694">
        <v>13</v>
      </c>
      <c r="N694">
        <v>1</v>
      </c>
      <c r="O694">
        <v>0</v>
      </c>
      <c r="P694">
        <v>0</v>
      </c>
      <c r="Q694">
        <v>4</v>
      </c>
      <c r="R694">
        <v>13</v>
      </c>
      <c r="S694">
        <v>2</v>
      </c>
      <c r="T694">
        <v>0</v>
      </c>
      <c r="U694">
        <v>4</v>
      </c>
      <c r="V694">
        <v>3</v>
      </c>
      <c r="W694">
        <v>2</v>
      </c>
      <c r="X694">
        <v>6</v>
      </c>
      <c r="Y694">
        <v>6</v>
      </c>
      <c r="Z694">
        <v>1</v>
      </c>
      <c r="AA694">
        <v>2</v>
      </c>
      <c r="AB694">
        <v>1</v>
      </c>
      <c r="AC694">
        <v>0</v>
      </c>
      <c r="AD694">
        <v>1</v>
      </c>
      <c r="AE694">
        <v>24</v>
      </c>
      <c r="AF694">
        <v>100</v>
      </c>
      <c r="AG694">
        <v>0</v>
      </c>
      <c r="AH694">
        <v>1</v>
      </c>
      <c r="AI694">
        <v>1</v>
      </c>
      <c r="AJ694">
        <v>8</v>
      </c>
      <c r="AK694">
        <v>0</v>
      </c>
      <c r="AL694">
        <v>0</v>
      </c>
      <c r="AM694">
        <v>38</v>
      </c>
      <c r="AN694">
        <v>2</v>
      </c>
      <c r="AO694">
        <v>0</v>
      </c>
      <c r="AP694">
        <v>0</v>
      </c>
      <c r="AQ694">
        <v>0</v>
      </c>
      <c r="AR694">
        <v>11</v>
      </c>
      <c r="AS694">
        <v>1</v>
      </c>
      <c r="AT694">
        <v>1</v>
      </c>
      <c r="AU694">
        <v>3</v>
      </c>
      <c r="AV694">
        <v>2</v>
      </c>
      <c r="AW694">
        <v>10</v>
      </c>
      <c r="AX694">
        <v>2</v>
      </c>
    </row>
    <row r="695" spans="1:50" x14ac:dyDescent="0.3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2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4</v>
      </c>
      <c r="AG695">
        <v>0</v>
      </c>
      <c r="AH695">
        <v>0</v>
      </c>
      <c r="AI695">
        <v>0</v>
      </c>
      <c r="AJ695">
        <v>6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3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</row>
    <row r="696" spans="1:50" x14ac:dyDescent="0.3">
      <c r="A696">
        <v>3</v>
      </c>
      <c r="B696">
        <v>12</v>
      </c>
      <c r="C696">
        <v>4</v>
      </c>
      <c r="D696">
        <v>0</v>
      </c>
      <c r="E696">
        <v>12</v>
      </c>
      <c r="F696">
        <v>11</v>
      </c>
      <c r="G696">
        <v>7</v>
      </c>
      <c r="H696">
        <v>3</v>
      </c>
      <c r="I696">
        <v>6</v>
      </c>
      <c r="J696">
        <v>6</v>
      </c>
      <c r="K696">
        <v>1</v>
      </c>
      <c r="L696">
        <v>7</v>
      </c>
      <c r="M696">
        <v>27</v>
      </c>
      <c r="N696">
        <v>1</v>
      </c>
      <c r="O696">
        <v>3</v>
      </c>
      <c r="P696">
        <v>2</v>
      </c>
      <c r="Q696">
        <v>4</v>
      </c>
      <c r="R696">
        <v>8</v>
      </c>
      <c r="S696">
        <v>0</v>
      </c>
      <c r="T696">
        <v>6</v>
      </c>
      <c r="U696">
        <v>21</v>
      </c>
      <c r="V696">
        <v>7</v>
      </c>
      <c r="W696">
        <v>1</v>
      </c>
      <c r="X696">
        <v>10</v>
      </c>
      <c r="Y696">
        <v>0</v>
      </c>
      <c r="Z696">
        <v>6</v>
      </c>
      <c r="AA696">
        <v>1</v>
      </c>
      <c r="AB696">
        <v>1</v>
      </c>
      <c r="AC696">
        <v>20</v>
      </c>
      <c r="AD696">
        <v>3</v>
      </c>
      <c r="AE696">
        <v>7</v>
      </c>
      <c r="AF696">
        <v>61</v>
      </c>
      <c r="AG696">
        <v>0</v>
      </c>
      <c r="AH696">
        <v>2</v>
      </c>
      <c r="AI696">
        <v>42</v>
      </c>
      <c r="AJ696">
        <v>23</v>
      </c>
      <c r="AK696">
        <v>14</v>
      </c>
      <c r="AL696">
        <v>14</v>
      </c>
      <c r="AM696">
        <v>7</v>
      </c>
      <c r="AN696">
        <v>24</v>
      </c>
      <c r="AO696">
        <v>15</v>
      </c>
      <c r="AP696">
        <v>14</v>
      </c>
      <c r="AQ696">
        <v>19</v>
      </c>
      <c r="AR696">
        <v>10</v>
      </c>
      <c r="AS696">
        <v>1</v>
      </c>
      <c r="AT696">
        <v>0</v>
      </c>
      <c r="AU696">
        <v>0</v>
      </c>
      <c r="AV696">
        <v>0</v>
      </c>
      <c r="AW696">
        <v>9</v>
      </c>
      <c r="AX696">
        <v>5</v>
      </c>
    </row>
    <row r="697" spans="1:50" x14ac:dyDescent="0.3">
      <c r="A697">
        <v>2</v>
      </c>
      <c r="B697">
        <v>0</v>
      </c>
      <c r="C697">
        <v>23</v>
      </c>
      <c r="D697">
        <v>19</v>
      </c>
      <c r="E697">
        <v>27</v>
      </c>
      <c r="F697">
        <v>25</v>
      </c>
      <c r="G697">
        <v>46</v>
      </c>
      <c r="H697">
        <v>22</v>
      </c>
      <c r="I697">
        <v>23</v>
      </c>
      <c r="J697">
        <v>78</v>
      </c>
      <c r="K697">
        <v>28</v>
      </c>
      <c r="L697">
        <v>2</v>
      </c>
      <c r="M697">
        <v>5</v>
      </c>
      <c r="N697">
        <v>8</v>
      </c>
      <c r="O697">
        <v>14</v>
      </c>
      <c r="P697">
        <v>99</v>
      </c>
      <c r="Q697">
        <v>6</v>
      </c>
      <c r="R697">
        <v>14</v>
      </c>
      <c r="S697">
        <v>5</v>
      </c>
      <c r="T697">
        <v>21</v>
      </c>
      <c r="U697">
        <v>25</v>
      </c>
      <c r="V697">
        <v>13</v>
      </c>
      <c r="W697">
        <v>1</v>
      </c>
      <c r="X697">
        <v>45</v>
      </c>
      <c r="Y697">
        <v>5</v>
      </c>
      <c r="Z697">
        <v>30</v>
      </c>
      <c r="AA697">
        <v>4</v>
      </c>
      <c r="AB697">
        <v>44</v>
      </c>
      <c r="AC697">
        <v>48</v>
      </c>
      <c r="AD697">
        <v>5</v>
      </c>
      <c r="AE697">
        <v>114</v>
      </c>
      <c r="AF697">
        <v>35</v>
      </c>
      <c r="AG697">
        <v>8</v>
      </c>
      <c r="AH697">
        <v>13</v>
      </c>
      <c r="AI697">
        <v>199</v>
      </c>
      <c r="AJ697">
        <v>47</v>
      </c>
      <c r="AK697">
        <v>71</v>
      </c>
      <c r="AL697">
        <v>27</v>
      </c>
      <c r="AM697">
        <v>14</v>
      </c>
      <c r="AN697">
        <v>35</v>
      </c>
      <c r="AO697">
        <v>142</v>
      </c>
      <c r="AP697">
        <v>51</v>
      </c>
      <c r="AQ697">
        <v>213</v>
      </c>
      <c r="AR697">
        <v>22</v>
      </c>
      <c r="AS697">
        <v>40</v>
      </c>
      <c r="AT697">
        <v>2</v>
      </c>
      <c r="AU697">
        <v>9</v>
      </c>
      <c r="AV697">
        <v>561</v>
      </c>
      <c r="AW697">
        <v>0</v>
      </c>
      <c r="AX697">
        <v>371</v>
      </c>
    </row>
    <row r="698" spans="1:50" x14ac:dyDescent="0.3">
      <c r="A698">
        <v>0</v>
      </c>
      <c r="B698">
        <v>0</v>
      </c>
      <c r="C698">
        <v>0</v>
      </c>
      <c r="D698">
        <v>0</v>
      </c>
      <c r="E698">
        <v>9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2</v>
      </c>
      <c r="Y698">
        <v>0</v>
      </c>
      <c r="Z698">
        <v>0</v>
      </c>
      <c r="AA698">
        <v>0</v>
      </c>
      <c r="AB698">
        <v>2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6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</row>
    <row r="699" spans="1:50" x14ac:dyDescent="0.3">
      <c r="A699">
        <v>8</v>
      </c>
      <c r="B699">
        <v>62</v>
      </c>
      <c r="C699">
        <v>45</v>
      </c>
      <c r="D699">
        <v>4</v>
      </c>
      <c r="E699">
        <v>44</v>
      </c>
      <c r="F699">
        <v>35</v>
      </c>
      <c r="G699">
        <v>112</v>
      </c>
      <c r="H699">
        <v>145</v>
      </c>
      <c r="I699">
        <v>0</v>
      </c>
      <c r="J699">
        <v>38</v>
      </c>
      <c r="K699">
        <v>14</v>
      </c>
      <c r="L699">
        <v>11</v>
      </c>
      <c r="M699">
        <v>28</v>
      </c>
      <c r="N699">
        <v>0</v>
      </c>
      <c r="O699">
        <v>1</v>
      </c>
      <c r="P699">
        <v>69</v>
      </c>
      <c r="Q699">
        <v>0</v>
      </c>
      <c r="R699">
        <v>1</v>
      </c>
      <c r="S699">
        <v>0</v>
      </c>
      <c r="T699">
        <v>22</v>
      </c>
      <c r="U699">
        <v>35</v>
      </c>
      <c r="V699">
        <v>13</v>
      </c>
      <c r="W699">
        <v>0</v>
      </c>
      <c r="X699">
        <v>39</v>
      </c>
      <c r="Y699">
        <v>1</v>
      </c>
      <c r="Z699">
        <v>4</v>
      </c>
      <c r="AA699">
        <v>2</v>
      </c>
      <c r="AB699">
        <v>2</v>
      </c>
      <c r="AC699">
        <v>46</v>
      </c>
      <c r="AD699">
        <v>0</v>
      </c>
      <c r="AE699">
        <v>2</v>
      </c>
      <c r="AF699">
        <v>79</v>
      </c>
      <c r="AG699">
        <v>0</v>
      </c>
      <c r="AH699">
        <v>0</v>
      </c>
      <c r="AI699">
        <v>56</v>
      </c>
      <c r="AJ699">
        <v>50</v>
      </c>
      <c r="AK699">
        <v>58</v>
      </c>
      <c r="AL699">
        <v>10</v>
      </c>
      <c r="AM699">
        <v>89</v>
      </c>
      <c r="AN699">
        <v>96</v>
      </c>
      <c r="AO699">
        <v>174</v>
      </c>
      <c r="AP699">
        <v>13</v>
      </c>
      <c r="AQ699">
        <v>82</v>
      </c>
      <c r="AR699">
        <v>25</v>
      </c>
      <c r="AS699">
        <v>21</v>
      </c>
      <c r="AT699">
        <v>0</v>
      </c>
      <c r="AU699">
        <v>0</v>
      </c>
      <c r="AV699">
        <v>4</v>
      </c>
      <c r="AW699">
        <v>9</v>
      </c>
      <c r="AX699">
        <v>91</v>
      </c>
    </row>
    <row r="700" spans="1:50" x14ac:dyDescent="0.3">
      <c r="A700">
        <v>0</v>
      </c>
      <c r="B700">
        <v>0</v>
      </c>
      <c r="C700">
        <v>0</v>
      </c>
      <c r="D700">
        <v>34</v>
      </c>
      <c r="E700">
        <v>0</v>
      </c>
      <c r="F700">
        <v>0</v>
      </c>
      <c r="G700">
        <v>1</v>
      </c>
      <c r="H700">
        <v>0</v>
      </c>
      <c r="I700">
        <v>23</v>
      </c>
      <c r="J700">
        <v>84</v>
      </c>
      <c r="K700">
        <v>7</v>
      </c>
      <c r="L700">
        <v>1</v>
      </c>
      <c r="M700">
        <v>0</v>
      </c>
      <c r="N700">
        <v>18</v>
      </c>
      <c r="O700">
        <v>16</v>
      </c>
      <c r="P700">
        <v>10</v>
      </c>
      <c r="Q700">
        <v>7</v>
      </c>
      <c r="R700">
        <v>0</v>
      </c>
      <c r="S700">
        <v>12</v>
      </c>
      <c r="T700">
        <v>0</v>
      </c>
      <c r="U700">
        <v>0</v>
      </c>
      <c r="V700">
        <v>0</v>
      </c>
      <c r="W700">
        <v>4</v>
      </c>
      <c r="X700">
        <v>0</v>
      </c>
      <c r="Y700">
        <v>3</v>
      </c>
      <c r="Z700">
        <v>49</v>
      </c>
      <c r="AA700">
        <v>0</v>
      </c>
      <c r="AB700">
        <v>122</v>
      </c>
      <c r="AC700">
        <v>19</v>
      </c>
      <c r="AD700">
        <v>4</v>
      </c>
      <c r="AE700">
        <v>159</v>
      </c>
      <c r="AF700">
        <v>0</v>
      </c>
      <c r="AG700">
        <v>7</v>
      </c>
      <c r="AH700">
        <v>4</v>
      </c>
      <c r="AI700">
        <v>138</v>
      </c>
      <c r="AJ700">
        <v>0</v>
      </c>
      <c r="AK700">
        <v>7</v>
      </c>
      <c r="AL700">
        <v>37</v>
      </c>
      <c r="AM700">
        <v>0</v>
      </c>
      <c r="AN700">
        <v>0</v>
      </c>
      <c r="AO700">
        <v>3</v>
      </c>
      <c r="AP700">
        <v>91</v>
      </c>
      <c r="AQ700">
        <v>9</v>
      </c>
      <c r="AR700">
        <v>0</v>
      </c>
      <c r="AS700">
        <v>69</v>
      </c>
      <c r="AT700">
        <v>8</v>
      </c>
      <c r="AU700">
        <v>4</v>
      </c>
      <c r="AV700">
        <v>175</v>
      </c>
      <c r="AW700">
        <v>0</v>
      </c>
      <c r="AX700">
        <v>830</v>
      </c>
    </row>
    <row r="701" spans="1:50" x14ac:dyDescent="0.3">
      <c r="A701">
        <v>0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13</v>
      </c>
      <c r="J701">
        <v>13</v>
      </c>
      <c r="K701">
        <v>4</v>
      </c>
      <c r="L701">
        <v>3</v>
      </c>
      <c r="M701">
        <v>0</v>
      </c>
      <c r="N701">
        <v>3</v>
      </c>
      <c r="O701">
        <v>1</v>
      </c>
      <c r="P701">
        <v>5</v>
      </c>
      <c r="Q701">
        <v>5</v>
      </c>
      <c r="R701">
        <v>2</v>
      </c>
      <c r="S701">
        <v>4</v>
      </c>
      <c r="T701">
        <v>0</v>
      </c>
      <c r="U701">
        <v>0</v>
      </c>
      <c r="V701">
        <v>0</v>
      </c>
      <c r="W701">
        <v>2</v>
      </c>
      <c r="X701">
        <v>0</v>
      </c>
      <c r="Y701">
        <v>3</v>
      </c>
      <c r="Z701">
        <v>20</v>
      </c>
      <c r="AA701">
        <v>0</v>
      </c>
      <c r="AB701">
        <v>55</v>
      </c>
      <c r="AC701">
        <v>12</v>
      </c>
      <c r="AD701">
        <v>1</v>
      </c>
      <c r="AE701">
        <v>44</v>
      </c>
      <c r="AF701">
        <v>0</v>
      </c>
      <c r="AG701">
        <v>1</v>
      </c>
      <c r="AH701">
        <v>0</v>
      </c>
      <c r="AI701">
        <v>186</v>
      </c>
      <c r="AJ701">
        <v>0</v>
      </c>
      <c r="AK701">
        <v>20</v>
      </c>
      <c r="AL701">
        <v>10</v>
      </c>
      <c r="AM701">
        <v>0</v>
      </c>
      <c r="AN701">
        <v>0</v>
      </c>
      <c r="AO701">
        <v>265</v>
      </c>
      <c r="AP701">
        <v>42</v>
      </c>
      <c r="AQ701">
        <v>10</v>
      </c>
      <c r="AR701">
        <v>0</v>
      </c>
      <c r="AS701">
        <v>7</v>
      </c>
      <c r="AT701">
        <v>2</v>
      </c>
      <c r="AU701">
        <v>3</v>
      </c>
      <c r="AV701">
        <v>561</v>
      </c>
      <c r="AW701">
        <v>0</v>
      </c>
      <c r="AX701">
        <v>118</v>
      </c>
    </row>
    <row r="702" spans="1:50" x14ac:dyDescent="0.3">
      <c r="A702">
        <v>0</v>
      </c>
      <c r="B702">
        <v>0</v>
      </c>
      <c r="C702">
        <v>5</v>
      </c>
      <c r="D702">
        <v>0</v>
      </c>
      <c r="E702">
        <v>0</v>
      </c>
      <c r="F702">
        <v>0</v>
      </c>
      <c r="G702">
        <v>0</v>
      </c>
      <c r="H702">
        <v>3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7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56</v>
      </c>
      <c r="AL702">
        <v>0</v>
      </c>
      <c r="AM702">
        <v>0</v>
      </c>
      <c r="AN702">
        <v>61</v>
      </c>
      <c r="AO702">
        <v>4</v>
      </c>
      <c r="AP702">
        <v>0</v>
      </c>
      <c r="AQ702">
        <v>7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1</v>
      </c>
    </row>
    <row r="703" spans="1:50" x14ac:dyDescent="0.3">
      <c r="A703">
        <v>0</v>
      </c>
      <c r="B703">
        <v>0</v>
      </c>
      <c r="C703">
        <v>2</v>
      </c>
      <c r="D703">
        <v>0</v>
      </c>
      <c r="E703">
        <v>0</v>
      </c>
      <c r="F703">
        <v>0</v>
      </c>
      <c r="G703">
        <v>0</v>
      </c>
      <c r="H703">
        <v>319</v>
      </c>
      <c r="I703">
        <v>2</v>
      </c>
      <c r="J703">
        <v>5</v>
      </c>
      <c r="K703">
        <v>11</v>
      </c>
      <c r="L703">
        <v>18</v>
      </c>
      <c r="M703">
        <v>0</v>
      </c>
      <c r="N703">
        <v>1</v>
      </c>
      <c r="O703">
        <v>1</v>
      </c>
      <c r="P703">
        <v>10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59</v>
      </c>
      <c r="Y703">
        <v>0</v>
      </c>
      <c r="Z703">
        <v>26</v>
      </c>
      <c r="AA703">
        <v>0</v>
      </c>
      <c r="AB703">
        <v>53</v>
      </c>
      <c r="AC703">
        <v>13</v>
      </c>
      <c r="AD703">
        <v>0</v>
      </c>
      <c r="AE703">
        <v>2</v>
      </c>
      <c r="AF703">
        <v>0</v>
      </c>
      <c r="AG703">
        <v>0</v>
      </c>
      <c r="AH703">
        <v>0</v>
      </c>
      <c r="AI703">
        <v>64</v>
      </c>
      <c r="AJ703">
        <v>0</v>
      </c>
      <c r="AK703">
        <v>28</v>
      </c>
      <c r="AL703">
        <v>50</v>
      </c>
      <c r="AM703">
        <v>0</v>
      </c>
      <c r="AN703">
        <v>18</v>
      </c>
      <c r="AO703">
        <v>223</v>
      </c>
      <c r="AP703">
        <v>10</v>
      </c>
      <c r="AQ703">
        <v>188</v>
      </c>
      <c r="AR703">
        <v>0</v>
      </c>
      <c r="AS703">
        <v>0</v>
      </c>
      <c r="AT703">
        <v>0</v>
      </c>
      <c r="AU703">
        <v>0</v>
      </c>
      <c r="AV703">
        <v>15</v>
      </c>
      <c r="AW703">
        <v>0</v>
      </c>
      <c r="AX703">
        <v>24</v>
      </c>
    </row>
    <row r="704" spans="1:50" x14ac:dyDescent="0.3">
      <c r="A704">
        <v>0</v>
      </c>
      <c r="B704">
        <v>0</v>
      </c>
      <c r="C704">
        <v>0</v>
      </c>
      <c r="D704">
        <v>7</v>
      </c>
      <c r="E704">
        <v>0</v>
      </c>
      <c r="F704">
        <v>0</v>
      </c>
      <c r="G704">
        <v>0</v>
      </c>
      <c r="H704">
        <v>137</v>
      </c>
      <c r="I704">
        <v>3</v>
      </c>
      <c r="J704">
        <v>20</v>
      </c>
      <c r="K704">
        <v>6</v>
      </c>
      <c r="L704">
        <v>3</v>
      </c>
      <c r="M704">
        <v>0</v>
      </c>
      <c r="N704">
        <v>12</v>
      </c>
      <c r="O704">
        <v>2</v>
      </c>
      <c r="P704">
        <v>9</v>
      </c>
      <c r="Q704">
        <v>5</v>
      </c>
      <c r="R704">
        <v>2</v>
      </c>
      <c r="S704">
        <v>6</v>
      </c>
      <c r="T704">
        <v>1</v>
      </c>
      <c r="U704">
        <v>0</v>
      </c>
      <c r="V704">
        <v>0</v>
      </c>
      <c r="W704">
        <v>2</v>
      </c>
      <c r="X704">
        <v>9</v>
      </c>
      <c r="Y704">
        <v>6</v>
      </c>
      <c r="Z704">
        <v>24</v>
      </c>
      <c r="AA704">
        <v>0</v>
      </c>
      <c r="AB704">
        <v>47</v>
      </c>
      <c r="AC704">
        <v>29</v>
      </c>
      <c r="AD704">
        <v>0</v>
      </c>
      <c r="AE704">
        <v>111</v>
      </c>
      <c r="AF704">
        <v>0</v>
      </c>
      <c r="AG704">
        <v>1</v>
      </c>
      <c r="AH704">
        <v>2</v>
      </c>
      <c r="AI704">
        <v>153</v>
      </c>
      <c r="AJ704">
        <v>0</v>
      </c>
      <c r="AK704">
        <v>27</v>
      </c>
      <c r="AL704">
        <v>24</v>
      </c>
      <c r="AM704">
        <v>0</v>
      </c>
      <c r="AN704">
        <v>19</v>
      </c>
      <c r="AO704">
        <v>239</v>
      </c>
      <c r="AP704">
        <v>56</v>
      </c>
      <c r="AQ704">
        <v>44</v>
      </c>
      <c r="AR704">
        <v>0</v>
      </c>
      <c r="AS704">
        <v>25</v>
      </c>
      <c r="AT704">
        <v>1</v>
      </c>
      <c r="AU704">
        <v>5</v>
      </c>
      <c r="AV704">
        <v>417</v>
      </c>
      <c r="AW704">
        <v>0</v>
      </c>
      <c r="AX704">
        <v>166</v>
      </c>
    </row>
    <row r="705" spans="1:50" x14ac:dyDescent="0.3">
      <c r="A705">
        <v>0</v>
      </c>
      <c r="B705">
        <v>17</v>
      </c>
      <c r="C705">
        <v>10</v>
      </c>
      <c r="D705">
        <v>49</v>
      </c>
      <c r="E705">
        <v>5</v>
      </c>
      <c r="F705">
        <v>11</v>
      </c>
      <c r="G705">
        <v>65</v>
      </c>
      <c r="H705">
        <v>7</v>
      </c>
      <c r="I705">
        <v>32</v>
      </c>
      <c r="J705">
        <v>66</v>
      </c>
      <c r="K705">
        <v>10</v>
      </c>
      <c r="L705">
        <v>1</v>
      </c>
      <c r="M705">
        <v>10</v>
      </c>
      <c r="N705">
        <v>2</v>
      </c>
      <c r="O705">
        <v>55</v>
      </c>
      <c r="P705">
        <v>6</v>
      </c>
      <c r="Q705">
        <v>8</v>
      </c>
      <c r="R705">
        <v>25</v>
      </c>
      <c r="S705">
        <v>24</v>
      </c>
      <c r="T705">
        <v>4</v>
      </c>
      <c r="U705">
        <v>16</v>
      </c>
      <c r="V705">
        <v>0</v>
      </c>
      <c r="W705">
        <v>3</v>
      </c>
      <c r="X705">
        <v>26</v>
      </c>
      <c r="Y705">
        <v>4</v>
      </c>
      <c r="Z705">
        <v>2</v>
      </c>
      <c r="AA705">
        <v>0</v>
      </c>
      <c r="AB705">
        <v>17</v>
      </c>
      <c r="AC705">
        <v>43</v>
      </c>
      <c r="AD705">
        <v>1</v>
      </c>
      <c r="AE705">
        <v>103</v>
      </c>
      <c r="AF705">
        <v>24</v>
      </c>
      <c r="AG705">
        <v>16</v>
      </c>
      <c r="AH705">
        <v>10</v>
      </c>
      <c r="AI705">
        <v>15</v>
      </c>
      <c r="AJ705">
        <v>26</v>
      </c>
      <c r="AK705">
        <v>32</v>
      </c>
      <c r="AL705">
        <v>28</v>
      </c>
      <c r="AM705">
        <v>27</v>
      </c>
      <c r="AN705">
        <v>43</v>
      </c>
      <c r="AO705">
        <v>16</v>
      </c>
      <c r="AP705">
        <v>17</v>
      </c>
      <c r="AQ705">
        <v>309</v>
      </c>
      <c r="AR705">
        <v>7</v>
      </c>
      <c r="AS705">
        <v>87</v>
      </c>
      <c r="AT705">
        <v>12</v>
      </c>
      <c r="AU705">
        <v>2</v>
      </c>
      <c r="AV705">
        <v>71</v>
      </c>
      <c r="AW705">
        <v>19</v>
      </c>
      <c r="AX705">
        <v>255</v>
      </c>
    </row>
    <row r="706" spans="1:50" x14ac:dyDescent="0.3">
      <c r="A706">
        <v>0</v>
      </c>
      <c r="B706">
        <v>0</v>
      </c>
      <c r="C706">
        <v>0</v>
      </c>
      <c r="D706">
        <v>20</v>
      </c>
      <c r="E706">
        <v>3</v>
      </c>
      <c r="F706">
        <v>0</v>
      </c>
      <c r="G706">
        <v>0</v>
      </c>
      <c r="H706">
        <v>0</v>
      </c>
      <c r="I706">
        <v>29</v>
      </c>
      <c r="J706">
        <v>15</v>
      </c>
      <c r="K706">
        <v>8</v>
      </c>
      <c r="L706">
        <v>0</v>
      </c>
      <c r="M706">
        <v>0</v>
      </c>
      <c r="N706">
        <v>0</v>
      </c>
      <c r="O706">
        <v>8</v>
      </c>
      <c r="P706">
        <v>6</v>
      </c>
      <c r="Q706">
        <v>4</v>
      </c>
      <c r="R706">
        <v>22</v>
      </c>
      <c r="S706">
        <v>8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9</v>
      </c>
      <c r="AA706">
        <v>0</v>
      </c>
      <c r="AB706">
        <v>4</v>
      </c>
      <c r="AC706">
        <v>0</v>
      </c>
      <c r="AD706">
        <v>0</v>
      </c>
      <c r="AE706">
        <v>365</v>
      </c>
      <c r="AF706">
        <v>0</v>
      </c>
      <c r="AG706">
        <v>29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3</v>
      </c>
      <c r="AR706">
        <v>0</v>
      </c>
      <c r="AS706">
        <v>28</v>
      </c>
      <c r="AT706">
        <v>0</v>
      </c>
      <c r="AU706">
        <v>0</v>
      </c>
      <c r="AV706">
        <v>33</v>
      </c>
      <c r="AW706">
        <v>0</v>
      </c>
      <c r="AX706">
        <v>79</v>
      </c>
    </row>
    <row r="707" spans="1:50" x14ac:dyDescent="0.3">
      <c r="A707">
        <v>0</v>
      </c>
      <c r="B707">
        <v>0</v>
      </c>
      <c r="C707">
        <v>2</v>
      </c>
      <c r="D707">
        <v>0</v>
      </c>
      <c r="E707">
        <v>4</v>
      </c>
      <c r="F707">
        <v>0</v>
      </c>
      <c r="G707">
        <v>0</v>
      </c>
      <c r="H707">
        <v>1</v>
      </c>
      <c r="I707">
        <v>0</v>
      </c>
      <c r="J707">
        <v>3</v>
      </c>
      <c r="K707">
        <v>1</v>
      </c>
      <c r="L707">
        <v>0</v>
      </c>
      <c r="M707">
        <v>0</v>
      </c>
      <c r="N707">
        <v>5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0</v>
      </c>
      <c r="Y707">
        <v>0</v>
      </c>
      <c r="Z707">
        <v>1</v>
      </c>
      <c r="AA707">
        <v>0</v>
      </c>
      <c r="AB707">
        <v>0</v>
      </c>
      <c r="AC707">
        <v>0</v>
      </c>
      <c r="AD707">
        <v>0</v>
      </c>
      <c r="AE707">
        <v>31</v>
      </c>
      <c r="AF707">
        <v>1</v>
      </c>
      <c r="AG707">
        <v>4</v>
      </c>
      <c r="AH707">
        <v>0</v>
      </c>
      <c r="AI707">
        <v>274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1</v>
      </c>
      <c r="AQ707">
        <v>3</v>
      </c>
      <c r="AR707">
        <v>1</v>
      </c>
      <c r="AS707">
        <v>1</v>
      </c>
      <c r="AT707">
        <v>0</v>
      </c>
      <c r="AU707">
        <v>1</v>
      </c>
      <c r="AV707">
        <v>1</v>
      </c>
      <c r="AW707">
        <v>4</v>
      </c>
      <c r="AX707">
        <v>0</v>
      </c>
    </row>
    <row r="708" spans="1:50" x14ac:dyDescent="0.3">
      <c r="A708">
        <v>1</v>
      </c>
      <c r="B708">
        <v>49</v>
      </c>
      <c r="C708">
        <v>30</v>
      </c>
      <c r="D708">
        <v>37</v>
      </c>
      <c r="E708">
        <v>40</v>
      </c>
      <c r="F708">
        <v>21</v>
      </c>
      <c r="G708">
        <v>160</v>
      </c>
      <c r="H708">
        <v>103</v>
      </c>
      <c r="I708">
        <v>18</v>
      </c>
      <c r="J708">
        <v>49</v>
      </c>
      <c r="K708">
        <v>29</v>
      </c>
      <c r="L708">
        <v>8</v>
      </c>
      <c r="M708">
        <v>19</v>
      </c>
      <c r="N708">
        <v>5</v>
      </c>
      <c r="O708">
        <v>20</v>
      </c>
      <c r="P708">
        <v>97</v>
      </c>
      <c r="Q708">
        <v>6</v>
      </c>
      <c r="R708">
        <v>16</v>
      </c>
      <c r="S708">
        <v>12</v>
      </c>
      <c r="T708">
        <v>16</v>
      </c>
      <c r="U708">
        <v>62</v>
      </c>
      <c r="V708">
        <v>13</v>
      </c>
      <c r="W708">
        <v>2</v>
      </c>
      <c r="X708">
        <v>64</v>
      </c>
      <c r="Y708">
        <v>3</v>
      </c>
      <c r="Z708">
        <v>6</v>
      </c>
      <c r="AA708">
        <v>7</v>
      </c>
      <c r="AB708">
        <v>13</v>
      </c>
      <c r="AC708">
        <v>38</v>
      </c>
      <c r="AD708">
        <v>3</v>
      </c>
      <c r="AE708">
        <v>39</v>
      </c>
      <c r="AF708">
        <v>72</v>
      </c>
      <c r="AG708">
        <v>10</v>
      </c>
      <c r="AH708">
        <v>6</v>
      </c>
      <c r="AI708">
        <v>50</v>
      </c>
      <c r="AJ708">
        <v>38</v>
      </c>
      <c r="AK708">
        <v>51</v>
      </c>
      <c r="AL708">
        <v>51</v>
      </c>
      <c r="AM708">
        <v>80</v>
      </c>
      <c r="AN708">
        <v>108</v>
      </c>
      <c r="AO708">
        <v>92</v>
      </c>
      <c r="AP708">
        <v>21</v>
      </c>
      <c r="AQ708">
        <v>564</v>
      </c>
      <c r="AR708">
        <v>27</v>
      </c>
      <c r="AS708">
        <v>39</v>
      </c>
      <c r="AT708">
        <v>14</v>
      </c>
      <c r="AU708">
        <v>6</v>
      </c>
      <c r="AV708">
        <v>26</v>
      </c>
      <c r="AW708">
        <v>17</v>
      </c>
      <c r="AX708">
        <v>110</v>
      </c>
    </row>
    <row r="709" spans="1:50" x14ac:dyDescent="0.3">
      <c r="A709">
        <v>0</v>
      </c>
      <c r="B709">
        <v>0</v>
      </c>
      <c r="C709">
        <v>0</v>
      </c>
      <c r="D709">
        <v>84</v>
      </c>
      <c r="E709">
        <v>0</v>
      </c>
      <c r="F709">
        <v>0</v>
      </c>
      <c r="G709">
        <v>2</v>
      </c>
      <c r="H709">
        <v>0</v>
      </c>
      <c r="I709">
        <v>54</v>
      </c>
      <c r="J709">
        <v>103</v>
      </c>
      <c r="K709">
        <v>4</v>
      </c>
      <c r="L709">
        <v>1</v>
      </c>
      <c r="M709">
        <v>0</v>
      </c>
      <c r="N709">
        <v>23</v>
      </c>
      <c r="O709">
        <v>30</v>
      </c>
      <c r="P709">
        <v>13</v>
      </c>
      <c r="Q709">
        <v>18</v>
      </c>
      <c r="R709">
        <v>2</v>
      </c>
      <c r="S709">
        <v>31</v>
      </c>
      <c r="T709">
        <v>1</v>
      </c>
      <c r="U709">
        <v>0</v>
      </c>
      <c r="V709">
        <v>0</v>
      </c>
      <c r="W709">
        <v>7</v>
      </c>
      <c r="X709">
        <v>0</v>
      </c>
      <c r="Y709">
        <v>15</v>
      </c>
      <c r="Z709">
        <v>37</v>
      </c>
      <c r="AA709">
        <v>0</v>
      </c>
      <c r="AB709">
        <v>80</v>
      </c>
      <c r="AC709">
        <v>31</v>
      </c>
      <c r="AD709">
        <v>5</v>
      </c>
      <c r="AE709">
        <v>181</v>
      </c>
      <c r="AF709">
        <v>0</v>
      </c>
      <c r="AG709">
        <v>8</v>
      </c>
      <c r="AH709">
        <v>8</v>
      </c>
      <c r="AI709">
        <v>203</v>
      </c>
      <c r="AJ709">
        <v>1</v>
      </c>
      <c r="AK709">
        <v>56</v>
      </c>
      <c r="AL709">
        <v>45</v>
      </c>
      <c r="AM709">
        <v>0</v>
      </c>
      <c r="AN709">
        <v>0</v>
      </c>
      <c r="AO709">
        <v>6</v>
      </c>
      <c r="AP709">
        <v>98</v>
      </c>
      <c r="AQ709">
        <v>74</v>
      </c>
      <c r="AR709">
        <v>0</v>
      </c>
      <c r="AS709">
        <v>202</v>
      </c>
      <c r="AT709">
        <v>8</v>
      </c>
      <c r="AU709">
        <v>6</v>
      </c>
      <c r="AV709">
        <v>777</v>
      </c>
      <c r="AW709">
        <v>0</v>
      </c>
      <c r="AX709">
        <v>1002</v>
      </c>
    </row>
    <row r="710" spans="1:50" x14ac:dyDescent="0.3">
      <c r="A710">
        <v>9</v>
      </c>
      <c r="B710">
        <v>21</v>
      </c>
      <c r="C710">
        <v>7</v>
      </c>
      <c r="D710">
        <v>0</v>
      </c>
      <c r="E710">
        <v>8</v>
      </c>
      <c r="F710">
        <v>7</v>
      </c>
      <c r="G710">
        <v>32</v>
      </c>
      <c r="H710">
        <v>0</v>
      </c>
      <c r="I710">
        <v>1</v>
      </c>
      <c r="J710">
        <v>5</v>
      </c>
      <c r="K710">
        <v>5</v>
      </c>
      <c r="L710">
        <v>0</v>
      </c>
      <c r="M710">
        <v>8</v>
      </c>
      <c r="N710">
        <v>1</v>
      </c>
      <c r="O710">
        <v>4</v>
      </c>
      <c r="P710">
        <v>1</v>
      </c>
      <c r="Q710">
        <v>1</v>
      </c>
      <c r="R710">
        <v>7</v>
      </c>
      <c r="S710">
        <v>3</v>
      </c>
      <c r="T710">
        <v>6</v>
      </c>
      <c r="U710">
        <v>17</v>
      </c>
      <c r="V710">
        <v>7</v>
      </c>
      <c r="W710">
        <v>1</v>
      </c>
      <c r="X710">
        <v>12</v>
      </c>
      <c r="Y710">
        <v>0</v>
      </c>
      <c r="Z710">
        <v>0</v>
      </c>
      <c r="AA710">
        <v>1</v>
      </c>
      <c r="AB710">
        <v>1</v>
      </c>
      <c r="AC710">
        <v>17</v>
      </c>
      <c r="AD710">
        <v>1</v>
      </c>
      <c r="AE710">
        <v>54</v>
      </c>
      <c r="AF710">
        <v>4</v>
      </c>
      <c r="AG710">
        <v>0</v>
      </c>
      <c r="AH710">
        <v>2</v>
      </c>
      <c r="AI710">
        <v>19</v>
      </c>
      <c r="AJ710">
        <v>45</v>
      </c>
      <c r="AK710">
        <v>16</v>
      </c>
      <c r="AL710">
        <v>1</v>
      </c>
      <c r="AM710">
        <v>12</v>
      </c>
      <c r="AN710">
        <v>12</v>
      </c>
      <c r="AO710">
        <v>8</v>
      </c>
      <c r="AP710">
        <v>2</v>
      </c>
      <c r="AQ710">
        <v>10</v>
      </c>
      <c r="AR710">
        <v>6</v>
      </c>
      <c r="AS710">
        <v>1</v>
      </c>
      <c r="AT710">
        <v>0</v>
      </c>
      <c r="AU710">
        <v>1</v>
      </c>
      <c r="AV710">
        <v>9</v>
      </c>
      <c r="AW710">
        <v>6</v>
      </c>
      <c r="AX710">
        <v>23</v>
      </c>
    </row>
    <row r="711" spans="1:50" x14ac:dyDescent="0.3">
      <c r="A711">
        <v>2</v>
      </c>
      <c r="B711">
        <v>41</v>
      </c>
      <c r="C711">
        <v>0</v>
      </c>
      <c r="D711">
        <v>0</v>
      </c>
      <c r="E711">
        <v>23</v>
      </c>
      <c r="F711">
        <v>51</v>
      </c>
      <c r="G711">
        <v>10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53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</v>
      </c>
      <c r="U711">
        <v>14</v>
      </c>
      <c r="V711">
        <v>12</v>
      </c>
      <c r="W711">
        <v>0</v>
      </c>
      <c r="X711">
        <v>0</v>
      </c>
      <c r="Y711">
        <v>0</v>
      </c>
      <c r="Z711">
        <v>0</v>
      </c>
      <c r="AA711">
        <v>5</v>
      </c>
      <c r="AB711">
        <v>0</v>
      </c>
      <c r="AC711">
        <v>0</v>
      </c>
      <c r="AD711">
        <v>0</v>
      </c>
      <c r="AE711">
        <v>0</v>
      </c>
      <c r="AF711">
        <v>63</v>
      </c>
      <c r="AG711">
        <v>0</v>
      </c>
      <c r="AH711">
        <v>0</v>
      </c>
      <c r="AI711">
        <v>0</v>
      </c>
      <c r="AJ711">
        <v>37</v>
      </c>
      <c r="AK711">
        <v>0</v>
      </c>
      <c r="AL711">
        <v>0</v>
      </c>
      <c r="AM711">
        <v>71</v>
      </c>
      <c r="AN711">
        <v>0</v>
      </c>
      <c r="AO711">
        <v>0</v>
      </c>
      <c r="AP711">
        <v>1</v>
      </c>
      <c r="AQ711">
        <v>0</v>
      </c>
      <c r="AR711">
        <v>38</v>
      </c>
      <c r="AS711">
        <v>0</v>
      </c>
      <c r="AT711">
        <v>0</v>
      </c>
      <c r="AU711">
        <v>0</v>
      </c>
      <c r="AV711">
        <v>0</v>
      </c>
      <c r="AW711">
        <v>3</v>
      </c>
      <c r="AX711">
        <v>0</v>
      </c>
    </row>
    <row r="712" spans="1:50" x14ac:dyDescent="0.3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2</v>
      </c>
      <c r="J712">
        <v>25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2</v>
      </c>
      <c r="Q712">
        <v>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1</v>
      </c>
      <c r="Z712">
        <v>0</v>
      </c>
      <c r="AA712">
        <v>0</v>
      </c>
      <c r="AB712">
        <v>4</v>
      </c>
      <c r="AC712">
        <v>2</v>
      </c>
      <c r="AD712">
        <v>0</v>
      </c>
      <c r="AE712">
        <v>1</v>
      </c>
      <c r="AF712">
        <v>0</v>
      </c>
      <c r="AG712">
        <v>0</v>
      </c>
      <c r="AH712">
        <v>0</v>
      </c>
      <c r="AI712">
        <v>98</v>
      </c>
      <c r="AJ712">
        <v>0</v>
      </c>
      <c r="AK712">
        <v>2</v>
      </c>
      <c r="AL712">
        <v>34</v>
      </c>
      <c r="AM712">
        <v>0</v>
      </c>
      <c r="AN712">
        <v>0</v>
      </c>
      <c r="AO712">
        <v>21</v>
      </c>
      <c r="AP712">
        <v>4</v>
      </c>
      <c r="AQ712">
        <v>0</v>
      </c>
      <c r="AR712">
        <v>0</v>
      </c>
      <c r="AS712">
        <v>2</v>
      </c>
      <c r="AT712">
        <v>0</v>
      </c>
      <c r="AU712">
        <v>0</v>
      </c>
      <c r="AV712">
        <v>61</v>
      </c>
      <c r="AW712">
        <v>0</v>
      </c>
      <c r="AX712">
        <v>66</v>
      </c>
    </row>
    <row r="713" spans="1:50" x14ac:dyDescent="0.3">
      <c r="A713">
        <v>3</v>
      </c>
      <c r="B713">
        <v>35</v>
      </c>
      <c r="C713">
        <v>15</v>
      </c>
      <c r="D713">
        <v>11</v>
      </c>
      <c r="E713">
        <v>54</v>
      </c>
      <c r="F713">
        <v>23</v>
      </c>
      <c r="G713">
        <v>58</v>
      </c>
      <c r="H713">
        <v>16</v>
      </c>
      <c r="I713">
        <v>23</v>
      </c>
      <c r="J713">
        <v>31</v>
      </c>
      <c r="K713">
        <v>5</v>
      </c>
      <c r="L713">
        <v>10</v>
      </c>
      <c r="M713">
        <v>23</v>
      </c>
      <c r="N713">
        <v>5</v>
      </c>
      <c r="O713">
        <v>5</v>
      </c>
      <c r="P713">
        <v>13</v>
      </c>
      <c r="Q713">
        <v>7</v>
      </c>
      <c r="R713">
        <v>1</v>
      </c>
      <c r="S713">
        <v>2</v>
      </c>
      <c r="T713">
        <v>10</v>
      </c>
      <c r="U713">
        <v>36</v>
      </c>
      <c r="V713">
        <v>16</v>
      </c>
      <c r="W713">
        <v>2</v>
      </c>
      <c r="X713">
        <v>27</v>
      </c>
      <c r="Y713">
        <v>4</v>
      </c>
      <c r="Z713">
        <v>4</v>
      </c>
      <c r="AA713">
        <v>8</v>
      </c>
      <c r="AB713">
        <v>5</v>
      </c>
      <c r="AC713">
        <v>28</v>
      </c>
      <c r="AD713">
        <v>8</v>
      </c>
      <c r="AE713">
        <v>31</v>
      </c>
      <c r="AF713">
        <v>3</v>
      </c>
      <c r="AG713">
        <v>1</v>
      </c>
      <c r="AH713">
        <v>3</v>
      </c>
      <c r="AI713">
        <v>25</v>
      </c>
      <c r="AJ713">
        <v>26</v>
      </c>
      <c r="AK713">
        <v>22</v>
      </c>
      <c r="AL713">
        <v>4</v>
      </c>
      <c r="AM713">
        <v>54</v>
      </c>
      <c r="AN713">
        <v>44</v>
      </c>
      <c r="AO713">
        <v>58</v>
      </c>
      <c r="AP713">
        <v>18</v>
      </c>
      <c r="AQ713">
        <v>72</v>
      </c>
      <c r="AR713">
        <v>19</v>
      </c>
      <c r="AS713">
        <v>23</v>
      </c>
      <c r="AT713">
        <v>1</v>
      </c>
      <c r="AU713">
        <v>5</v>
      </c>
      <c r="AV713">
        <v>16</v>
      </c>
      <c r="AW713">
        <v>14</v>
      </c>
      <c r="AX713">
        <v>100</v>
      </c>
    </row>
    <row r="714" spans="1:50" x14ac:dyDescent="0.3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</v>
      </c>
      <c r="R714">
        <v>1</v>
      </c>
      <c r="S714">
        <v>6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25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6</v>
      </c>
      <c r="AT714">
        <v>0</v>
      </c>
      <c r="AU714">
        <v>0</v>
      </c>
      <c r="AV714">
        <v>0</v>
      </c>
      <c r="AW714">
        <v>0</v>
      </c>
      <c r="AX714">
        <v>9</v>
      </c>
    </row>
    <row r="715" spans="1:50" x14ac:dyDescent="0.3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5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14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2</v>
      </c>
      <c r="AT715">
        <v>0</v>
      </c>
      <c r="AU715">
        <v>0</v>
      </c>
      <c r="AV715">
        <v>0</v>
      </c>
      <c r="AW715">
        <v>0</v>
      </c>
      <c r="AX715">
        <v>6</v>
      </c>
    </row>
    <row r="716" spans="1:50" x14ac:dyDescent="0.3">
      <c r="A716">
        <v>0</v>
      </c>
      <c r="B716">
        <v>0</v>
      </c>
      <c r="C716">
        <v>0</v>
      </c>
      <c r="D716">
        <v>26</v>
      </c>
      <c r="E716">
        <v>0</v>
      </c>
      <c r="F716">
        <v>0</v>
      </c>
      <c r="G716">
        <v>0</v>
      </c>
      <c r="H716">
        <v>0</v>
      </c>
      <c r="I716">
        <v>38</v>
      </c>
      <c r="J716">
        <v>39</v>
      </c>
      <c r="K716">
        <v>0</v>
      </c>
      <c r="L716">
        <v>0</v>
      </c>
      <c r="M716">
        <v>0</v>
      </c>
      <c r="N716">
        <v>0</v>
      </c>
      <c r="O716">
        <v>8</v>
      </c>
      <c r="P716">
        <v>0</v>
      </c>
      <c r="Q716">
        <v>10</v>
      </c>
      <c r="R716">
        <v>51</v>
      </c>
      <c r="S716">
        <v>17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83</v>
      </c>
      <c r="AF716">
        <v>0</v>
      </c>
      <c r="AG716">
        <v>7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6</v>
      </c>
      <c r="AT716">
        <v>4</v>
      </c>
      <c r="AU716">
        <v>0</v>
      </c>
      <c r="AV716">
        <v>0</v>
      </c>
      <c r="AW716">
        <v>0</v>
      </c>
      <c r="AX716">
        <v>51</v>
      </c>
    </row>
    <row r="717" spans="1:50" x14ac:dyDescent="0.3">
      <c r="A717">
        <v>0</v>
      </c>
      <c r="B717">
        <v>0</v>
      </c>
      <c r="C717">
        <v>0</v>
      </c>
      <c r="D717">
        <v>46</v>
      </c>
      <c r="E717">
        <v>0</v>
      </c>
      <c r="F717">
        <v>0</v>
      </c>
      <c r="G717">
        <v>0</v>
      </c>
      <c r="H717">
        <v>0</v>
      </c>
      <c r="I717">
        <v>19</v>
      </c>
      <c r="J717">
        <v>38</v>
      </c>
      <c r="K717">
        <v>0</v>
      </c>
      <c r="L717">
        <v>0</v>
      </c>
      <c r="M717">
        <v>0</v>
      </c>
      <c r="N717">
        <v>0</v>
      </c>
      <c r="O717">
        <v>6</v>
      </c>
      <c r="P717">
        <v>0</v>
      </c>
      <c r="Q717">
        <v>14</v>
      </c>
      <c r="R717">
        <v>65</v>
      </c>
      <c r="S717">
        <v>21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118</v>
      </c>
      <c r="AF717">
        <v>0</v>
      </c>
      <c r="AG717">
        <v>24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5</v>
      </c>
      <c r="AT717">
        <v>7</v>
      </c>
      <c r="AU717">
        <v>0</v>
      </c>
      <c r="AV717">
        <v>0</v>
      </c>
      <c r="AW717">
        <v>0</v>
      </c>
      <c r="AX717">
        <v>37</v>
      </c>
    </row>
    <row r="718" spans="1:50" x14ac:dyDescent="0.3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</row>
    <row r="719" spans="1:50" x14ac:dyDescent="0.3">
      <c r="A719">
        <v>3</v>
      </c>
      <c r="B719">
        <v>7</v>
      </c>
      <c r="C719">
        <v>14</v>
      </c>
      <c r="D719">
        <v>30</v>
      </c>
      <c r="E719">
        <v>10</v>
      </c>
      <c r="F719">
        <v>9</v>
      </c>
      <c r="G719">
        <v>38</v>
      </c>
      <c r="H719">
        <v>66</v>
      </c>
      <c r="I719">
        <v>34</v>
      </c>
      <c r="J719">
        <v>41</v>
      </c>
      <c r="K719">
        <v>29</v>
      </c>
      <c r="L719">
        <v>7</v>
      </c>
      <c r="M719">
        <v>4</v>
      </c>
      <c r="N719">
        <v>9</v>
      </c>
      <c r="O719">
        <v>13</v>
      </c>
      <c r="P719">
        <v>40</v>
      </c>
      <c r="Q719">
        <v>16</v>
      </c>
      <c r="R719">
        <v>12</v>
      </c>
      <c r="S719">
        <v>28</v>
      </c>
      <c r="T719">
        <v>7</v>
      </c>
      <c r="U719">
        <v>21</v>
      </c>
      <c r="V719">
        <v>5</v>
      </c>
      <c r="W719">
        <v>4</v>
      </c>
      <c r="X719">
        <v>63</v>
      </c>
      <c r="Y719">
        <v>8</v>
      </c>
      <c r="Z719">
        <v>53</v>
      </c>
      <c r="AA719">
        <v>0</v>
      </c>
      <c r="AB719">
        <v>53</v>
      </c>
      <c r="AC719">
        <v>80</v>
      </c>
      <c r="AD719">
        <v>2</v>
      </c>
      <c r="AE719">
        <v>152</v>
      </c>
      <c r="AF719">
        <v>2</v>
      </c>
      <c r="AG719">
        <v>11</v>
      </c>
      <c r="AH719">
        <v>1</v>
      </c>
      <c r="AI719">
        <v>149</v>
      </c>
      <c r="AJ719">
        <v>11</v>
      </c>
      <c r="AK719">
        <v>93</v>
      </c>
      <c r="AL719">
        <v>74</v>
      </c>
      <c r="AM719">
        <v>8</v>
      </c>
      <c r="AN719">
        <v>28</v>
      </c>
      <c r="AO719">
        <v>373</v>
      </c>
      <c r="AP719">
        <v>65</v>
      </c>
      <c r="AQ719">
        <v>150</v>
      </c>
      <c r="AR719">
        <v>2</v>
      </c>
      <c r="AS719">
        <v>55</v>
      </c>
      <c r="AT719">
        <v>13</v>
      </c>
      <c r="AU719">
        <v>4</v>
      </c>
      <c r="AV719">
        <v>450</v>
      </c>
      <c r="AW719">
        <v>11</v>
      </c>
      <c r="AX719">
        <v>608</v>
      </c>
    </row>
    <row r="720" spans="1:50" x14ac:dyDescent="0.3">
      <c r="A720">
        <v>2</v>
      </c>
      <c r="B720">
        <v>6</v>
      </c>
      <c r="C720">
        <v>17</v>
      </c>
      <c r="D720">
        <v>6</v>
      </c>
      <c r="E720">
        <v>20</v>
      </c>
      <c r="F720">
        <v>14</v>
      </c>
      <c r="G720">
        <v>100</v>
      </c>
      <c r="H720">
        <v>118</v>
      </c>
      <c r="I720">
        <v>40</v>
      </c>
      <c r="J720">
        <v>2</v>
      </c>
      <c r="K720">
        <v>16</v>
      </c>
      <c r="L720">
        <v>12</v>
      </c>
      <c r="M720">
        <v>10</v>
      </c>
      <c r="N720">
        <v>0</v>
      </c>
      <c r="O720">
        <v>1</v>
      </c>
      <c r="P720">
        <v>19</v>
      </c>
      <c r="Q720">
        <v>6</v>
      </c>
      <c r="R720">
        <v>33</v>
      </c>
      <c r="S720">
        <v>7</v>
      </c>
      <c r="T720">
        <v>11</v>
      </c>
      <c r="U720">
        <v>48</v>
      </c>
      <c r="V720">
        <v>10</v>
      </c>
      <c r="W720">
        <v>2</v>
      </c>
      <c r="X720">
        <v>81</v>
      </c>
      <c r="Y720">
        <v>1</v>
      </c>
      <c r="Z720">
        <v>11</v>
      </c>
      <c r="AA720">
        <v>1</v>
      </c>
      <c r="AB720">
        <v>12</v>
      </c>
      <c r="AC720">
        <v>37</v>
      </c>
      <c r="AD720">
        <v>1</v>
      </c>
      <c r="AE720">
        <v>44</v>
      </c>
      <c r="AF720">
        <v>35</v>
      </c>
      <c r="AG720">
        <v>6</v>
      </c>
      <c r="AH720">
        <v>3</v>
      </c>
      <c r="AI720">
        <v>86</v>
      </c>
      <c r="AJ720">
        <v>33</v>
      </c>
      <c r="AK720">
        <v>38</v>
      </c>
      <c r="AL720">
        <v>53</v>
      </c>
      <c r="AM720">
        <v>17</v>
      </c>
      <c r="AN720">
        <v>39</v>
      </c>
      <c r="AO720">
        <v>122</v>
      </c>
      <c r="AP720">
        <v>19</v>
      </c>
      <c r="AQ720">
        <v>84</v>
      </c>
      <c r="AR720">
        <v>9</v>
      </c>
      <c r="AS720">
        <v>0</v>
      </c>
      <c r="AT720">
        <v>7</v>
      </c>
      <c r="AU720">
        <v>1</v>
      </c>
      <c r="AV720">
        <v>39</v>
      </c>
      <c r="AW720">
        <v>1</v>
      </c>
      <c r="AX720">
        <v>10</v>
      </c>
    </row>
    <row r="721" spans="1:50" x14ac:dyDescent="0.3">
      <c r="A721">
        <v>2</v>
      </c>
      <c r="B721">
        <v>70</v>
      </c>
      <c r="C721">
        <v>0</v>
      </c>
      <c r="D721">
        <v>0</v>
      </c>
      <c r="E721">
        <v>26</v>
      </c>
      <c r="F721">
        <v>40</v>
      </c>
      <c r="G721">
        <v>163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62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7</v>
      </c>
      <c r="U721">
        <v>13</v>
      </c>
      <c r="V721">
        <v>9</v>
      </c>
      <c r="W721">
        <v>0</v>
      </c>
      <c r="X721">
        <v>35</v>
      </c>
      <c r="Y721">
        <v>0</v>
      </c>
      <c r="Z721">
        <v>0</v>
      </c>
      <c r="AA721">
        <v>10</v>
      </c>
      <c r="AB721">
        <v>0</v>
      </c>
      <c r="AC721">
        <v>0</v>
      </c>
      <c r="AD721">
        <v>0</v>
      </c>
      <c r="AE721">
        <v>3</v>
      </c>
      <c r="AF721">
        <v>138</v>
      </c>
      <c r="AG721">
        <v>0</v>
      </c>
      <c r="AH721">
        <v>0</v>
      </c>
      <c r="AI721">
        <v>0</v>
      </c>
      <c r="AJ721">
        <v>66</v>
      </c>
      <c r="AK721">
        <v>0</v>
      </c>
      <c r="AL721">
        <v>0</v>
      </c>
      <c r="AM721">
        <v>83</v>
      </c>
      <c r="AN721">
        <v>0</v>
      </c>
      <c r="AO721">
        <v>0</v>
      </c>
      <c r="AP721">
        <v>2</v>
      </c>
      <c r="AQ721">
        <v>13</v>
      </c>
      <c r="AR721">
        <v>39</v>
      </c>
      <c r="AS721">
        <v>1</v>
      </c>
      <c r="AT721">
        <v>0</v>
      </c>
      <c r="AU721">
        <v>0</v>
      </c>
      <c r="AV721">
        <v>1</v>
      </c>
      <c r="AW721">
        <v>25</v>
      </c>
      <c r="AX721">
        <v>5</v>
      </c>
    </row>
    <row r="722" spans="1:50" x14ac:dyDescent="0.3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23</v>
      </c>
    </row>
    <row r="723" spans="1:50" x14ac:dyDescent="0.3">
      <c r="A723">
        <v>0</v>
      </c>
      <c r="B723">
        <v>29</v>
      </c>
      <c r="C723">
        <v>0</v>
      </c>
      <c r="D723">
        <v>0</v>
      </c>
      <c r="E723">
        <v>6</v>
      </c>
      <c r="F723">
        <v>37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184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10</v>
      </c>
      <c r="W723">
        <v>0</v>
      </c>
      <c r="X723">
        <v>0</v>
      </c>
      <c r="Y723">
        <v>0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7</v>
      </c>
      <c r="AK723">
        <v>0</v>
      </c>
      <c r="AL723">
        <v>0</v>
      </c>
      <c r="AM723">
        <v>30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89</v>
      </c>
      <c r="AX723">
        <v>0</v>
      </c>
    </row>
    <row r="724" spans="1:50" x14ac:dyDescent="0.3">
      <c r="A724">
        <v>0</v>
      </c>
      <c r="B724">
        <v>0</v>
      </c>
      <c r="C724">
        <v>7</v>
      </c>
      <c r="D724">
        <v>0</v>
      </c>
      <c r="E724">
        <v>6</v>
      </c>
      <c r="F724">
        <v>2</v>
      </c>
      <c r="G724">
        <v>22</v>
      </c>
      <c r="H724">
        <v>39</v>
      </c>
      <c r="I724">
        <v>0</v>
      </c>
      <c r="J724">
        <v>1</v>
      </c>
      <c r="K724">
        <v>2</v>
      </c>
      <c r="L724">
        <v>6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2</v>
      </c>
      <c r="T724">
        <v>4</v>
      </c>
      <c r="U724">
        <v>87</v>
      </c>
      <c r="V724">
        <v>26</v>
      </c>
      <c r="W724">
        <v>0</v>
      </c>
      <c r="X724">
        <v>13</v>
      </c>
      <c r="Y724">
        <v>0</v>
      </c>
      <c r="Z724">
        <v>0</v>
      </c>
      <c r="AA724">
        <v>0</v>
      </c>
      <c r="AB724">
        <v>0</v>
      </c>
      <c r="AC724">
        <v>46</v>
      </c>
      <c r="AD724">
        <v>0</v>
      </c>
      <c r="AE724">
        <v>6</v>
      </c>
      <c r="AF724">
        <v>5</v>
      </c>
      <c r="AG724">
        <v>0</v>
      </c>
      <c r="AH724">
        <v>0</v>
      </c>
      <c r="AI724">
        <v>121</v>
      </c>
      <c r="AJ724">
        <v>6</v>
      </c>
      <c r="AK724">
        <v>27</v>
      </c>
      <c r="AL724">
        <v>12</v>
      </c>
      <c r="AM724">
        <v>1</v>
      </c>
      <c r="AN724">
        <v>11</v>
      </c>
      <c r="AO724">
        <v>68</v>
      </c>
      <c r="AP724">
        <v>2</v>
      </c>
      <c r="AQ724">
        <v>7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17</v>
      </c>
    </row>
    <row r="725" spans="1:50" x14ac:dyDescent="0.3">
      <c r="A725">
        <v>0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13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</row>
    <row r="726" spans="1:50" x14ac:dyDescent="0.3">
      <c r="A726">
        <v>0</v>
      </c>
      <c r="B726">
        <v>27</v>
      </c>
      <c r="C726">
        <v>2</v>
      </c>
      <c r="D726">
        <v>3</v>
      </c>
      <c r="E726">
        <v>4</v>
      </c>
      <c r="F726">
        <v>7</v>
      </c>
      <c r="G726">
        <v>9</v>
      </c>
      <c r="H726">
        <v>35</v>
      </c>
      <c r="I726">
        <v>8</v>
      </c>
      <c r="J726">
        <v>31</v>
      </c>
      <c r="K726">
        <v>2</v>
      </c>
      <c r="L726">
        <v>2</v>
      </c>
      <c r="M726">
        <v>7</v>
      </c>
      <c r="N726">
        <v>1</v>
      </c>
      <c r="O726">
        <v>7</v>
      </c>
      <c r="P726">
        <v>6</v>
      </c>
      <c r="Q726">
        <v>0</v>
      </c>
      <c r="R726">
        <v>16</v>
      </c>
      <c r="S726">
        <v>29</v>
      </c>
      <c r="T726">
        <v>9</v>
      </c>
      <c r="U726">
        <v>4</v>
      </c>
      <c r="V726">
        <v>5</v>
      </c>
      <c r="W726">
        <v>1</v>
      </c>
      <c r="X726">
        <v>4</v>
      </c>
      <c r="Y726">
        <v>1</v>
      </c>
      <c r="Z726">
        <v>0</v>
      </c>
      <c r="AA726">
        <v>2</v>
      </c>
      <c r="AB726">
        <v>0</v>
      </c>
      <c r="AC726">
        <v>7</v>
      </c>
      <c r="AD726">
        <v>1</v>
      </c>
      <c r="AE726">
        <v>12</v>
      </c>
      <c r="AF726">
        <v>25</v>
      </c>
      <c r="AG726">
        <v>9</v>
      </c>
      <c r="AH726">
        <v>0</v>
      </c>
      <c r="AI726">
        <v>28</v>
      </c>
      <c r="AJ726">
        <v>22</v>
      </c>
      <c r="AK726">
        <v>13</v>
      </c>
      <c r="AL726">
        <v>1</v>
      </c>
      <c r="AM726">
        <v>29</v>
      </c>
      <c r="AN726">
        <v>21</v>
      </c>
      <c r="AO726">
        <v>4</v>
      </c>
      <c r="AP726">
        <v>18</v>
      </c>
      <c r="AQ726">
        <v>57</v>
      </c>
      <c r="AR726">
        <v>8</v>
      </c>
      <c r="AS726">
        <v>15</v>
      </c>
      <c r="AT726">
        <v>5</v>
      </c>
      <c r="AU726">
        <v>0</v>
      </c>
      <c r="AV726">
        <v>2</v>
      </c>
      <c r="AW726">
        <v>14</v>
      </c>
      <c r="AX726">
        <v>25</v>
      </c>
    </row>
    <row r="727" spans="1:50" x14ac:dyDescent="0.3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9</v>
      </c>
    </row>
    <row r="728" spans="1:50" x14ac:dyDescent="0.3">
      <c r="A728">
        <v>0</v>
      </c>
      <c r="B728">
        <v>16</v>
      </c>
      <c r="C728">
        <v>7</v>
      </c>
      <c r="D728">
        <v>5</v>
      </c>
      <c r="E728">
        <v>12</v>
      </c>
      <c r="F728">
        <v>33</v>
      </c>
      <c r="G728">
        <v>88</v>
      </c>
      <c r="H728">
        <v>2</v>
      </c>
      <c r="I728">
        <v>3</v>
      </c>
      <c r="J728">
        <v>11</v>
      </c>
      <c r="K728">
        <v>10</v>
      </c>
      <c r="L728">
        <v>2</v>
      </c>
      <c r="M728">
        <v>8</v>
      </c>
      <c r="N728">
        <v>5</v>
      </c>
      <c r="O728">
        <v>1</v>
      </c>
      <c r="P728">
        <v>6</v>
      </c>
      <c r="Q728">
        <v>0</v>
      </c>
      <c r="R728">
        <v>2</v>
      </c>
      <c r="S728">
        <v>2</v>
      </c>
      <c r="T728">
        <v>5</v>
      </c>
      <c r="U728">
        <v>49</v>
      </c>
      <c r="V728">
        <v>10</v>
      </c>
      <c r="W728">
        <v>1</v>
      </c>
      <c r="X728">
        <v>30</v>
      </c>
      <c r="Y728">
        <v>0</v>
      </c>
      <c r="Z728">
        <v>0</v>
      </c>
      <c r="AA728">
        <v>1</v>
      </c>
      <c r="AB728">
        <v>1</v>
      </c>
      <c r="AC728">
        <v>20</v>
      </c>
      <c r="AD728">
        <v>0</v>
      </c>
      <c r="AE728">
        <v>23</v>
      </c>
      <c r="AF728">
        <v>56</v>
      </c>
      <c r="AG728">
        <v>5</v>
      </c>
      <c r="AH728">
        <v>9</v>
      </c>
      <c r="AI728">
        <v>4</v>
      </c>
      <c r="AJ728">
        <v>33</v>
      </c>
      <c r="AK728">
        <v>14</v>
      </c>
      <c r="AL728">
        <v>29</v>
      </c>
      <c r="AM728">
        <v>22</v>
      </c>
      <c r="AN728">
        <v>28</v>
      </c>
      <c r="AO728">
        <v>19</v>
      </c>
      <c r="AP728">
        <v>2</v>
      </c>
      <c r="AQ728">
        <v>161</v>
      </c>
      <c r="AR728">
        <v>17</v>
      </c>
      <c r="AS728">
        <v>10</v>
      </c>
      <c r="AT728">
        <v>3</v>
      </c>
      <c r="AU728">
        <v>0</v>
      </c>
      <c r="AV728">
        <v>0</v>
      </c>
      <c r="AW728">
        <v>0</v>
      </c>
      <c r="AX728">
        <v>13</v>
      </c>
    </row>
    <row r="729" spans="1:50" x14ac:dyDescent="0.3">
      <c r="A729">
        <v>0</v>
      </c>
      <c r="B729">
        <v>0</v>
      </c>
      <c r="C729">
        <v>0</v>
      </c>
      <c r="D729">
        <v>0</v>
      </c>
      <c r="E729">
        <v>3</v>
      </c>
      <c r="F729">
        <v>7</v>
      </c>
      <c r="G729">
        <v>0</v>
      </c>
      <c r="H729">
        <v>0</v>
      </c>
      <c r="I729">
        <v>0</v>
      </c>
      <c r="J729">
        <v>5</v>
      </c>
      <c r="K729">
        <v>0</v>
      </c>
      <c r="L729">
        <v>0</v>
      </c>
      <c r="M729">
        <v>34</v>
      </c>
      <c r="N729">
        <v>7</v>
      </c>
      <c r="O729">
        <v>1</v>
      </c>
      <c r="P729">
        <v>0</v>
      </c>
      <c r="Q729">
        <v>3</v>
      </c>
      <c r="R729">
        <v>0</v>
      </c>
      <c r="S729">
        <v>0</v>
      </c>
      <c r="T729">
        <v>0</v>
      </c>
      <c r="U729">
        <v>0</v>
      </c>
      <c r="V729">
        <v>2</v>
      </c>
      <c r="W729">
        <v>0</v>
      </c>
      <c r="X729">
        <v>1</v>
      </c>
      <c r="Y729">
        <v>1</v>
      </c>
      <c r="Z729">
        <v>0</v>
      </c>
      <c r="AA729">
        <v>0</v>
      </c>
      <c r="AB729">
        <v>0</v>
      </c>
      <c r="AC729">
        <v>2</v>
      </c>
      <c r="AD729">
        <v>0</v>
      </c>
      <c r="AE729">
        <v>0</v>
      </c>
      <c r="AF729">
        <v>5</v>
      </c>
      <c r="AG729">
        <v>0</v>
      </c>
      <c r="AH729">
        <v>1</v>
      </c>
      <c r="AI729">
        <v>7</v>
      </c>
      <c r="AJ729">
        <v>21</v>
      </c>
      <c r="AK729">
        <v>1</v>
      </c>
      <c r="AL729">
        <v>0</v>
      </c>
      <c r="AM729">
        <v>0</v>
      </c>
      <c r="AN729">
        <v>1</v>
      </c>
      <c r="AO729">
        <v>5</v>
      </c>
      <c r="AP729">
        <v>0</v>
      </c>
      <c r="AQ729">
        <v>2</v>
      </c>
      <c r="AR729">
        <v>0</v>
      </c>
      <c r="AS729">
        <v>1</v>
      </c>
      <c r="AT729">
        <v>0</v>
      </c>
      <c r="AU729">
        <v>0</v>
      </c>
      <c r="AV729">
        <v>1</v>
      </c>
      <c r="AW729">
        <v>0</v>
      </c>
      <c r="AX729">
        <v>43</v>
      </c>
    </row>
    <row r="730" spans="1:50" x14ac:dyDescent="0.3">
      <c r="A730">
        <v>0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2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2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2</v>
      </c>
      <c r="AV730">
        <v>0</v>
      </c>
      <c r="AW730">
        <v>0</v>
      </c>
      <c r="AX730">
        <v>9</v>
      </c>
    </row>
    <row r="731" spans="1:50" x14ac:dyDescent="0.3">
      <c r="A731">
        <v>3</v>
      </c>
      <c r="B731">
        <v>13</v>
      </c>
      <c r="C731">
        <v>6</v>
      </c>
      <c r="D731">
        <v>4</v>
      </c>
      <c r="E731">
        <v>7</v>
      </c>
      <c r="F731">
        <v>2</v>
      </c>
      <c r="G731">
        <v>12</v>
      </c>
      <c r="H731">
        <v>0</v>
      </c>
      <c r="I731">
        <v>3</v>
      </c>
      <c r="J731">
        <v>11</v>
      </c>
      <c r="K731">
        <v>2</v>
      </c>
      <c r="L731">
        <v>0</v>
      </c>
      <c r="M731">
        <v>3</v>
      </c>
      <c r="N731">
        <v>0</v>
      </c>
      <c r="O731">
        <v>3</v>
      </c>
      <c r="P731">
        <v>2</v>
      </c>
      <c r="Q731">
        <v>1</v>
      </c>
      <c r="R731">
        <v>7</v>
      </c>
      <c r="S731">
        <v>2</v>
      </c>
      <c r="T731">
        <v>0</v>
      </c>
      <c r="U731">
        <v>3</v>
      </c>
      <c r="V731">
        <v>1</v>
      </c>
      <c r="W731">
        <v>1</v>
      </c>
      <c r="X731">
        <v>14</v>
      </c>
      <c r="Y731">
        <v>0</v>
      </c>
      <c r="Z731">
        <v>1</v>
      </c>
      <c r="AA731">
        <v>0</v>
      </c>
      <c r="AB731">
        <v>1</v>
      </c>
      <c r="AC731">
        <v>20</v>
      </c>
      <c r="AD731">
        <v>1</v>
      </c>
      <c r="AE731">
        <v>10</v>
      </c>
      <c r="AF731">
        <v>113</v>
      </c>
      <c r="AG731">
        <v>2</v>
      </c>
      <c r="AH731">
        <v>2</v>
      </c>
      <c r="AI731">
        <v>2</v>
      </c>
      <c r="AJ731">
        <v>27</v>
      </c>
      <c r="AK731">
        <v>21</v>
      </c>
      <c r="AL731">
        <v>20</v>
      </c>
      <c r="AM731">
        <v>34</v>
      </c>
      <c r="AN731">
        <v>13</v>
      </c>
      <c r="AO731">
        <v>1</v>
      </c>
      <c r="AP731">
        <v>1</v>
      </c>
      <c r="AQ731">
        <v>35</v>
      </c>
      <c r="AR731">
        <v>7</v>
      </c>
      <c r="AS731">
        <v>4</v>
      </c>
      <c r="AT731">
        <v>1</v>
      </c>
      <c r="AU731">
        <v>0</v>
      </c>
      <c r="AV731">
        <v>2</v>
      </c>
      <c r="AW731">
        <v>9</v>
      </c>
      <c r="AX731">
        <v>28</v>
      </c>
    </row>
    <row r="732" spans="1:50" x14ac:dyDescent="0.3">
      <c r="A732">
        <v>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8</v>
      </c>
      <c r="K732">
        <v>0</v>
      </c>
      <c r="L732">
        <v>4</v>
      </c>
      <c r="M732">
        <v>0</v>
      </c>
      <c r="N732">
        <v>6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0</v>
      </c>
      <c r="U732">
        <v>0</v>
      </c>
      <c r="V732">
        <v>0</v>
      </c>
      <c r="W732">
        <v>1</v>
      </c>
      <c r="X732">
        <v>0</v>
      </c>
      <c r="Y732">
        <v>1</v>
      </c>
      <c r="Z732">
        <v>0</v>
      </c>
      <c r="AA732">
        <v>0</v>
      </c>
      <c r="AB732">
        <v>8</v>
      </c>
      <c r="AC732">
        <v>31</v>
      </c>
      <c r="AD732">
        <v>0</v>
      </c>
      <c r="AE732">
        <v>4</v>
      </c>
      <c r="AF732">
        <v>0</v>
      </c>
      <c r="AG732">
        <v>0</v>
      </c>
      <c r="AH732">
        <v>0</v>
      </c>
      <c r="AI732">
        <v>173</v>
      </c>
      <c r="AJ732">
        <v>0</v>
      </c>
      <c r="AK732">
        <v>4</v>
      </c>
      <c r="AL732">
        <v>2</v>
      </c>
      <c r="AM732">
        <v>0</v>
      </c>
      <c r="AN732">
        <v>0</v>
      </c>
      <c r="AO732">
        <v>7</v>
      </c>
      <c r="AP732">
        <v>18</v>
      </c>
      <c r="AQ732">
        <v>33</v>
      </c>
      <c r="AR732">
        <v>0</v>
      </c>
      <c r="AS732">
        <v>11</v>
      </c>
      <c r="AT732">
        <v>0</v>
      </c>
      <c r="AU732">
        <v>1</v>
      </c>
      <c r="AV732">
        <v>91</v>
      </c>
      <c r="AW732">
        <v>16</v>
      </c>
      <c r="AX732">
        <v>10</v>
      </c>
    </row>
    <row r="733" spans="1:50" x14ac:dyDescent="0.3">
      <c r="A733">
        <v>3</v>
      </c>
      <c r="B733">
        <v>0</v>
      </c>
      <c r="C733">
        <v>2</v>
      </c>
      <c r="D733">
        <v>1</v>
      </c>
      <c r="E733">
        <v>2</v>
      </c>
      <c r="F733">
        <v>2</v>
      </c>
      <c r="G733">
        <v>2</v>
      </c>
      <c r="H733">
        <v>0</v>
      </c>
      <c r="I733">
        <v>9</v>
      </c>
      <c r="J733">
        <v>16</v>
      </c>
      <c r="K733">
        <v>16</v>
      </c>
      <c r="L733">
        <v>1</v>
      </c>
      <c r="M733">
        <v>12</v>
      </c>
      <c r="N733">
        <v>8</v>
      </c>
      <c r="O733">
        <v>0</v>
      </c>
      <c r="P733">
        <v>23</v>
      </c>
      <c r="Q733">
        <v>0</v>
      </c>
      <c r="R733">
        <v>5</v>
      </c>
      <c r="S733">
        <v>6</v>
      </c>
      <c r="T733">
        <v>0</v>
      </c>
      <c r="U733">
        <v>0</v>
      </c>
      <c r="V733">
        <v>0</v>
      </c>
      <c r="W733">
        <v>1</v>
      </c>
      <c r="X733">
        <v>1</v>
      </c>
      <c r="Y733">
        <v>0</v>
      </c>
      <c r="Z733">
        <v>12</v>
      </c>
      <c r="AA733">
        <v>0</v>
      </c>
      <c r="AB733">
        <v>22</v>
      </c>
      <c r="AC733">
        <v>0</v>
      </c>
      <c r="AD733">
        <v>7</v>
      </c>
      <c r="AE733">
        <v>27</v>
      </c>
      <c r="AF733">
        <v>0</v>
      </c>
      <c r="AG733">
        <v>0</v>
      </c>
      <c r="AH733">
        <v>0</v>
      </c>
      <c r="AI733">
        <v>93</v>
      </c>
      <c r="AJ733">
        <v>5</v>
      </c>
      <c r="AK733">
        <v>5</v>
      </c>
      <c r="AL733">
        <v>2</v>
      </c>
      <c r="AM733">
        <v>2</v>
      </c>
      <c r="AN733">
        <v>6</v>
      </c>
      <c r="AO733">
        <v>29</v>
      </c>
      <c r="AP733">
        <v>27</v>
      </c>
      <c r="AQ733">
        <v>12</v>
      </c>
      <c r="AR733">
        <v>0</v>
      </c>
      <c r="AS733">
        <v>6</v>
      </c>
      <c r="AT733">
        <v>1</v>
      </c>
      <c r="AU733">
        <v>1</v>
      </c>
      <c r="AV733">
        <v>48</v>
      </c>
      <c r="AW733">
        <v>12</v>
      </c>
      <c r="AX733">
        <v>15</v>
      </c>
    </row>
    <row r="734" spans="1:50" x14ac:dyDescent="0.3">
      <c r="A734">
        <v>12</v>
      </c>
      <c r="B734">
        <v>0</v>
      </c>
      <c r="C734">
        <v>0</v>
      </c>
      <c r="D734">
        <v>5</v>
      </c>
      <c r="E734">
        <v>4</v>
      </c>
      <c r="F734">
        <v>0</v>
      </c>
      <c r="G734">
        <v>1</v>
      </c>
      <c r="H734">
        <v>0</v>
      </c>
      <c r="I734">
        <v>8</v>
      </c>
      <c r="J734">
        <v>24</v>
      </c>
      <c r="K734">
        <v>2</v>
      </c>
      <c r="L734">
        <v>1</v>
      </c>
      <c r="M734">
        <v>16</v>
      </c>
      <c r="N734">
        <v>5</v>
      </c>
      <c r="O734">
        <v>2</v>
      </c>
      <c r="P734">
        <v>1</v>
      </c>
      <c r="Q734">
        <v>2</v>
      </c>
      <c r="R734">
        <v>3</v>
      </c>
      <c r="S734">
        <v>5</v>
      </c>
      <c r="T734">
        <v>0</v>
      </c>
      <c r="U734">
        <v>0</v>
      </c>
      <c r="V734">
        <v>0</v>
      </c>
      <c r="W734">
        <v>3</v>
      </c>
      <c r="X734">
        <v>0</v>
      </c>
      <c r="Y734">
        <v>0</v>
      </c>
      <c r="Z734">
        <v>1</v>
      </c>
      <c r="AA734">
        <v>0</v>
      </c>
      <c r="AB734">
        <v>4</v>
      </c>
      <c r="AC734">
        <v>15</v>
      </c>
      <c r="AD734">
        <v>3</v>
      </c>
      <c r="AE734">
        <v>63</v>
      </c>
      <c r="AF734">
        <v>0</v>
      </c>
      <c r="AG734">
        <v>0</v>
      </c>
      <c r="AH734">
        <v>0</v>
      </c>
      <c r="AI734">
        <v>84</v>
      </c>
      <c r="AJ734">
        <v>11</v>
      </c>
      <c r="AK734">
        <v>7</v>
      </c>
      <c r="AL734">
        <v>0</v>
      </c>
      <c r="AM734">
        <v>2</v>
      </c>
      <c r="AN734">
        <v>3</v>
      </c>
      <c r="AO734">
        <v>13</v>
      </c>
      <c r="AP734">
        <v>19</v>
      </c>
      <c r="AQ734">
        <v>14</v>
      </c>
      <c r="AR734">
        <v>0</v>
      </c>
      <c r="AS734">
        <v>12</v>
      </c>
      <c r="AT734">
        <v>0</v>
      </c>
      <c r="AU734">
        <v>0</v>
      </c>
      <c r="AV734">
        <v>18</v>
      </c>
      <c r="AW734">
        <v>46</v>
      </c>
      <c r="AX734">
        <v>28</v>
      </c>
    </row>
    <row r="735" spans="1:50" x14ac:dyDescent="0.3">
      <c r="A735">
        <v>3</v>
      </c>
      <c r="B735">
        <v>44</v>
      </c>
      <c r="C735">
        <v>10</v>
      </c>
      <c r="D735">
        <v>2</v>
      </c>
      <c r="E735">
        <v>32</v>
      </c>
      <c r="F735">
        <v>27</v>
      </c>
      <c r="G735">
        <v>71</v>
      </c>
      <c r="H735">
        <v>2</v>
      </c>
      <c r="I735">
        <v>1</v>
      </c>
      <c r="J735">
        <v>23</v>
      </c>
      <c r="K735">
        <v>1</v>
      </c>
      <c r="L735">
        <v>3</v>
      </c>
      <c r="M735">
        <v>23</v>
      </c>
      <c r="N735">
        <v>0</v>
      </c>
      <c r="O735">
        <v>7</v>
      </c>
      <c r="P735">
        <v>1</v>
      </c>
      <c r="Q735">
        <v>2</v>
      </c>
      <c r="R735">
        <v>9</v>
      </c>
      <c r="S735">
        <v>6</v>
      </c>
      <c r="T735">
        <v>13</v>
      </c>
      <c r="U735">
        <v>58</v>
      </c>
      <c r="V735">
        <v>8</v>
      </c>
      <c r="W735">
        <v>0</v>
      </c>
      <c r="X735">
        <v>41</v>
      </c>
      <c r="Y735">
        <v>0</v>
      </c>
      <c r="Z735">
        <v>1</v>
      </c>
      <c r="AA735">
        <v>8</v>
      </c>
      <c r="AB735">
        <v>3</v>
      </c>
      <c r="AC735">
        <v>7</v>
      </c>
      <c r="AD735">
        <v>0</v>
      </c>
      <c r="AE735">
        <v>31</v>
      </c>
      <c r="AF735">
        <v>79</v>
      </c>
      <c r="AG735">
        <v>9</v>
      </c>
      <c r="AH735">
        <v>4</v>
      </c>
      <c r="AI735">
        <v>9</v>
      </c>
      <c r="AJ735">
        <v>34</v>
      </c>
      <c r="AK735">
        <v>18</v>
      </c>
      <c r="AL735">
        <v>42</v>
      </c>
      <c r="AM735">
        <v>42</v>
      </c>
      <c r="AN735">
        <v>22</v>
      </c>
      <c r="AO735">
        <v>11</v>
      </c>
      <c r="AP735">
        <v>3</v>
      </c>
      <c r="AQ735">
        <v>117</v>
      </c>
      <c r="AR735">
        <v>15</v>
      </c>
      <c r="AS735">
        <v>14</v>
      </c>
      <c r="AT735">
        <v>8</v>
      </c>
      <c r="AU735">
        <v>1</v>
      </c>
      <c r="AV735">
        <v>0</v>
      </c>
      <c r="AW735">
        <v>14</v>
      </c>
      <c r="AX735">
        <v>15</v>
      </c>
    </row>
    <row r="736" spans="1:50" x14ac:dyDescent="0.3">
      <c r="A736">
        <v>1</v>
      </c>
      <c r="B736">
        <v>0</v>
      </c>
      <c r="C736">
        <v>4</v>
      </c>
      <c r="D736">
        <v>45</v>
      </c>
      <c r="E736">
        <v>6</v>
      </c>
      <c r="F736">
        <v>13</v>
      </c>
      <c r="G736">
        <v>27</v>
      </c>
      <c r="H736">
        <v>7</v>
      </c>
      <c r="I736">
        <v>8</v>
      </c>
      <c r="J736">
        <v>28</v>
      </c>
      <c r="K736">
        <v>0</v>
      </c>
      <c r="L736">
        <v>2</v>
      </c>
      <c r="M736">
        <v>10</v>
      </c>
      <c r="N736">
        <v>9</v>
      </c>
      <c r="O736">
        <v>0</v>
      </c>
      <c r="P736">
        <v>22</v>
      </c>
      <c r="Q736">
        <v>5</v>
      </c>
      <c r="R736">
        <v>0</v>
      </c>
      <c r="S736">
        <v>29</v>
      </c>
      <c r="T736">
        <v>5</v>
      </c>
      <c r="U736">
        <v>19</v>
      </c>
      <c r="V736">
        <v>6</v>
      </c>
      <c r="W736">
        <v>2</v>
      </c>
      <c r="X736">
        <v>18</v>
      </c>
      <c r="Y736">
        <v>2</v>
      </c>
      <c r="Z736">
        <v>3</v>
      </c>
      <c r="AA736">
        <v>0</v>
      </c>
      <c r="AB736">
        <v>10</v>
      </c>
      <c r="AC736">
        <v>30</v>
      </c>
      <c r="AD736">
        <v>7</v>
      </c>
      <c r="AE736">
        <v>76</v>
      </c>
      <c r="AF736">
        <v>11</v>
      </c>
      <c r="AG736">
        <v>3</v>
      </c>
      <c r="AH736">
        <v>4</v>
      </c>
      <c r="AI736">
        <v>10</v>
      </c>
      <c r="AJ736">
        <v>31</v>
      </c>
      <c r="AK736">
        <v>25</v>
      </c>
      <c r="AL736">
        <v>4</v>
      </c>
      <c r="AM736">
        <v>1</v>
      </c>
      <c r="AN736">
        <v>25</v>
      </c>
      <c r="AO736">
        <v>18</v>
      </c>
      <c r="AP736">
        <v>1</v>
      </c>
      <c r="AQ736">
        <v>19</v>
      </c>
      <c r="AR736">
        <v>7</v>
      </c>
      <c r="AS736">
        <v>33</v>
      </c>
      <c r="AT736">
        <v>0</v>
      </c>
      <c r="AU736">
        <v>6</v>
      </c>
      <c r="AV736">
        <v>88</v>
      </c>
      <c r="AW736">
        <v>1</v>
      </c>
      <c r="AX736">
        <v>120</v>
      </c>
    </row>
    <row r="737" spans="1:50" x14ac:dyDescent="0.3">
      <c r="A737">
        <v>3</v>
      </c>
      <c r="B737">
        <v>6</v>
      </c>
      <c r="C737">
        <v>18</v>
      </c>
      <c r="D737">
        <v>8</v>
      </c>
      <c r="E737">
        <v>32</v>
      </c>
      <c r="F737">
        <v>15</v>
      </c>
      <c r="G737">
        <v>17</v>
      </c>
      <c r="H737">
        <v>29</v>
      </c>
      <c r="I737">
        <v>6</v>
      </c>
      <c r="J737">
        <v>31</v>
      </c>
      <c r="K737">
        <v>21</v>
      </c>
      <c r="L737">
        <v>9</v>
      </c>
      <c r="M737">
        <v>3</v>
      </c>
      <c r="N737">
        <v>0</v>
      </c>
      <c r="O737">
        <v>4</v>
      </c>
      <c r="P737">
        <v>25</v>
      </c>
      <c r="Q737">
        <v>0</v>
      </c>
      <c r="R737">
        <v>0</v>
      </c>
      <c r="S737">
        <v>3</v>
      </c>
      <c r="T737">
        <v>9</v>
      </c>
      <c r="U737">
        <v>21</v>
      </c>
      <c r="V737">
        <v>2</v>
      </c>
      <c r="W737">
        <v>0</v>
      </c>
      <c r="X737">
        <v>43</v>
      </c>
      <c r="Y737">
        <v>4</v>
      </c>
      <c r="Z737">
        <v>12</v>
      </c>
      <c r="AA737">
        <v>1</v>
      </c>
      <c r="AB737">
        <v>9</v>
      </c>
      <c r="AC737">
        <v>22</v>
      </c>
      <c r="AD737">
        <v>0</v>
      </c>
      <c r="AE737">
        <v>50</v>
      </c>
      <c r="AF737">
        <v>17</v>
      </c>
      <c r="AG737">
        <v>2</v>
      </c>
      <c r="AH737">
        <v>0</v>
      </c>
      <c r="AI737">
        <v>51</v>
      </c>
      <c r="AJ737">
        <v>38</v>
      </c>
      <c r="AK737">
        <v>26</v>
      </c>
      <c r="AL737">
        <v>11</v>
      </c>
      <c r="AM737">
        <v>15</v>
      </c>
      <c r="AN737">
        <v>45</v>
      </c>
      <c r="AO737">
        <v>48</v>
      </c>
      <c r="AP737">
        <v>16</v>
      </c>
      <c r="AQ737">
        <v>94</v>
      </c>
      <c r="AR737">
        <v>4</v>
      </c>
      <c r="AS737">
        <v>15</v>
      </c>
      <c r="AT737">
        <v>1</v>
      </c>
      <c r="AU737">
        <v>4</v>
      </c>
      <c r="AV737">
        <v>66</v>
      </c>
      <c r="AW737">
        <v>2</v>
      </c>
      <c r="AX737">
        <v>49</v>
      </c>
    </row>
    <row r="738" spans="1:50" x14ac:dyDescent="0.3">
      <c r="A738">
        <v>0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2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1</v>
      </c>
      <c r="AP738">
        <v>0</v>
      </c>
      <c r="AQ738">
        <v>1</v>
      </c>
      <c r="AR738">
        <v>0</v>
      </c>
      <c r="AS738">
        <v>0</v>
      </c>
      <c r="AT738">
        <v>0</v>
      </c>
      <c r="AU738">
        <v>0</v>
      </c>
      <c r="AV738">
        <v>8</v>
      </c>
      <c r="AW738">
        <v>0</v>
      </c>
      <c r="AX738">
        <v>104</v>
      </c>
    </row>
    <row r="739" spans="1:50" x14ac:dyDescent="0.3">
      <c r="A739">
        <v>3</v>
      </c>
      <c r="B739">
        <v>0</v>
      </c>
      <c r="C739">
        <v>7</v>
      </c>
      <c r="D739">
        <v>1</v>
      </c>
      <c r="E739">
        <v>10</v>
      </c>
      <c r="F739">
        <v>9</v>
      </c>
      <c r="G739">
        <v>15</v>
      </c>
      <c r="H739">
        <v>13</v>
      </c>
      <c r="I739">
        <v>10</v>
      </c>
      <c r="J739">
        <v>13</v>
      </c>
      <c r="K739">
        <v>24</v>
      </c>
      <c r="L739">
        <v>3</v>
      </c>
      <c r="M739">
        <v>4</v>
      </c>
      <c r="N739">
        <v>8</v>
      </c>
      <c r="O739">
        <v>1</v>
      </c>
      <c r="P739">
        <v>19</v>
      </c>
      <c r="Q739">
        <v>0</v>
      </c>
      <c r="R739">
        <v>1</v>
      </c>
      <c r="S739">
        <v>1</v>
      </c>
      <c r="T739">
        <v>1</v>
      </c>
      <c r="U739">
        <v>6</v>
      </c>
      <c r="V739">
        <v>0</v>
      </c>
      <c r="W739">
        <v>1</v>
      </c>
      <c r="X739">
        <v>32</v>
      </c>
      <c r="Y739">
        <v>2</v>
      </c>
      <c r="Z739">
        <v>29</v>
      </c>
      <c r="AA739">
        <v>0</v>
      </c>
      <c r="AB739">
        <v>44</v>
      </c>
      <c r="AC739">
        <v>30</v>
      </c>
      <c r="AD739">
        <v>1</v>
      </c>
      <c r="AE739">
        <v>12</v>
      </c>
      <c r="AF739">
        <v>1</v>
      </c>
      <c r="AG739">
        <v>0</v>
      </c>
      <c r="AH739">
        <v>1</v>
      </c>
      <c r="AI739">
        <v>178</v>
      </c>
      <c r="AJ739">
        <v>21</v>
      </c>
      <c r="AK739">
        <v>24</v>
      </c>
      <c r="AL739">
        <v>31</v>
      </c>
      <c r="AM739">
        <v>7</v>
      </c>
      <c r="AN739">
        <v>25</v>
      </c>
      <c r="AO739">
        <v>140</v>
      </c>
      <c r="AP739">
        <v>70</v>
      </c>
      <c r="AQ739">
        <v>235</v>
      </c>
      <c r="AR739">
        <v>12</v>
      </c>
      <c r="AS739">
        <v>5</v>
      </c>
      <c r="AT739">
        <v>0</v>
      </c>
      <c r="AU739">
        <v>3</v>
      </c>
      <c r="AV739">
        <v>563</v>
      </c>
      <c r="AW739">
        <v>2</v>
      </c>
      <c r="AX739">
        <v>58</v>
      </c>
    </row>
    <row r="740" spans="1:50" x14ac:dyDescent="0.3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14</v>
      </c>
      <c r="K740">
        <v>14</v>
      </c>
      <c r="L740">
        <v>0</v>
      </c>
      <c r="M740">
        <v>0</v>
      </c>
      <c r="N740">
        <v>2</v>
      </c>
      <c r="O740">
        <v>0</v>
      </c>
      <c r="P740">
        <v>7</v>
      </c>
      <c r="Q740">
        <v>0</v>
      </c>
      <c r="R740">
        <v>0</v>
      </c>
      <c r="S740">
        <v>1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6</v>
      </c>
      <c r="AA740">
        <v>0</v>
      </c>
      <c r="AB740">
        <v>19</v>
      </c>
      <c r="AC740">
        <v>0</v>
      </c>
      <c r="AD740">
        <v>0</v>
      </c>
      <c r="AE740">
        <v>10</v>
      </c>
      <c r="AF740">
        <v>0</v>
      </c>
      <c r="AG740">
        <v>0</v>
      </c>
      <c r="AH740">
        <v>0</v>
      </c>
      <c r="AI740">
        <v>106</v>
      </c>
      <c r="AJ740">
        <v>0</v>
      </c>
      <c r="AK740">
        <v>0</v>
      </c>
      <c r="AL740">
        <v>1</v>
      </c>
      <c r="AM740">
        <v>0</v>
      </c>
      <c r="AN740">
        <v>0</v>
      </c>
      <c r="AO740">
        <v>0</v>
      </c>
      <c r="AP740">
        <v>6</v>
      </c>
      <c r="AQ740">
        <v>1</v>
      </c>
      <c r="AR740">
        <v>0</v>
      </c>
      <c r="AS740">
        <v>0</v>
      </c>
      <c r="AT740">
        <v>0</v>
      </c>
      <c r="AU740">
        <v>2</v>
      </c>
      <c r="AV740">
        <v>81</v>
      </c>
      <c r="AW740">
        <v>0</v>
      </c>
      <c r="AX740">
        <v>10</v>
      </c>
    </row>
    <row r="741" spans="1:50" x14ac:dyDescent="0.3">
      <c r="A741">
        <v>2</v>
      </c>
      <c r="B741">
        <v>0</v>
      </c>
      <c r="C741">
        <v>0</v>
      </c>
      <c r="D741">
        <v>11</v>
      </c>
      <c r="E741">
        <v>0</v>
      </c>
      <c r="F741">
        <v>0</v>
      </c>
      <c r="G741">
        <v>24</v>
      </c>
      <c r="H741">
        <v>0</v>
      </c>
      <c r="I741">
        <v>3</v>
      </c>
      <c r="J741">
        <v>10</v>
      </c>
      <c r="K741">
        <v>0</v>
      </c>
      <c r="L741">
        <v>0</v>
      </c>
      <c r="M741">
        <v>1</v>
      </c>
      <c r="N741">
        <v>0</v>
      </c>
      <c r="O741">
        <v>3</v>
      </c>
      <c r="P741">
        <v>0</v>
      </c>
      <c r="Q741">
        <v>7</v>
      </c>
      <c r="R741">
        <v>30</v>
      </c>
      <c r="S741">
        <v>2</v>
      </c>
      <c r="T741">
        <v>0</v>
      </c>
      <c r="U741">
        <v>0</v>
      </c>
      <c r="V741">
        <v>0</v>
      </c>
      <c r="W741">
        <v>1</v>
      </c>
      <c r="X741">
        <v>2</v>
      </c>
      <c r="Y741">
        <v>0</v>
      </c>
      <c r="Z741">
        <v>0</v>
      </c>
      <c r="AA741">
        <v>0</v>
      </c>
      <c r="AB741">
        <v>0</v>
      </c>
      <c r="AC741">
        <v>3</v>
      </c>
      <c r="AD741">
        <v>1</v>
      </c>
      <c r="AE741">
        <v>16</v>
      </c>
      <c r="AF741">
        <v>136</v>
      </c>
      <c r="AG741">
        <v>2</v>
      </c>
      <c r="AH741">
        <v>1</v>
      </c>
      <c r="AI741">
        <v>0</v>
      </c>
      <c r="AJ741">
        <v>8</v>
      </c>
      <c r="AK741">
        <v>9</v>
      </c>
      <c r="AL741">
        <v>0</v>
      </c>
      <c r="AM741">
        <v>1</v>
      </c>
      <c r="AN741">
        <v>1</v>
      </c>
      <c r="AO741">
        <v>0</v>
      </c>
      <c r="AP741">
        <v>0</v>
      </c>
      <c r="AQ741">
        <v>50</v>
      </c>
      <c r="AR741">
        <v>5</v>
      </c>
      <c r="AS741">
        <v>1</v>
      </c>
      <c r="AT741">
        <v>0</v>
      </c>
      <c r="AU741">
        <v>0</v>
      </c>
      <c r="AV741">
        <v>0</v>
      </c>
      <c r="AW741">
        <v>0</v>
      </c>
      <c r="AX741">
        <v>11</v>
      </c>
    </row>
    <row r="742" spans="1:50" x14ac:dyDescent="0.3">
      <c r="A742">
        <v>0</v>
      </c>
      <c r="B742">
        <v>0</v>
      </c>
      <c r="C742">
        <v>0</v>
      </c>
      <c r="D742">
        <v>2</v>
      </c>
      <c r="E742">
        <v>0</v>
      </c>
      <c r="F742">
        <v>0</v>
      </c>
      <c r="G742">
        <v>16</v>
      </c>
      <c r="H742">
        <v>0</v>
      </c>
      <c r="I742">
        <v>8</v>
      </c>
      <c r="J742">
        <v>3</v>
      </c>
      <c r="K742">
        <v>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4</v>
      </c>
      <c r="R742">
        <v>61</v>
      </c>
      <c r="S742">
        <v>16</v>
      </c>
      <c r="T742">
        <v>0</v>
      </c>
      <c r="U742">
        <v>0</v>
      </c>
      <c r="V742">
        <v>0</v>
      </c>
      <c r="W742">
        <v>0</v>
      </c>
      <c r="X742">
        <v>1</v>
      </c>
      <c r="Y742">
        <v>0</v>
      </c>
      <c r="Z742">
        <v>0</v>
      </c>
      <c r="AA742">
        <v>2</v>
      </c>
      <c r="AB742">
        <v>0</v>
      </c>
      <c r="AC742">
        <v>1</v>
      </c>
      <c r="AD742">
        <v>0</v>
      </c>
      <c r="AE742">
        <v>67</v>
      </c>
      <c r="AF742">
        <v>32</v>
      </c>
      <c r="AG742">
        <v>5</v>
      </c>
      <c r="AH742">
        <v>0</v>
      </c>
      <c r="AI742">
        <v>0</v>
      </c>
      <c r="AJ742">
        <v>0</v>
      </c>
      <c r="AK742">
        <v>3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22</v>
      </c>
      <c r="AR742">
        <v>2</v>
      </c>
      <c r="AS742">
        <v>0</v>
      </c>
      <c r="AT742">
        <v>1</v>
      </c>
      <c r="AU742">
        <v>1</v>
      </c>
      <c r="AV742">
        <v>0</v>
      </c>
      <c r="AW742">
        <v>0</v>
      </c>
      <c r="AX742">
        <v>7</v>
      </c>
    </row>
    <row r="743" spans="1:50" x14ac:dyDescent="0.3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2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3</v>
      </c>
    </row>
    <row r="744" spans="1:50" x14ac:dyDescent="0.3">
      <c r="A744">
        <v>0</v>
      </c>
      <c r="B744">
        <v>14</v>
      </c>
      <c r="C744">
        <v>3</v>
      </c>
      <c r="D744">
        <v>7</v>
      </c>
      <c r="E744">
        <v>2</v>
      </c>
      <c r="F744">
        <v>1</v>
      </c>
      <c r="G744">
        <v>16</v>
      </c>
      <c r="H744">
        <v>0</v>
      </c>
      <c r="I744">
        <v>0</v>
      </c>
      <c r="J744">
        <v>14</v>
      </c>
      <c r="K744">
        <v>0</v>
      </c>
      <c r="L744">
        <v>0</v>
      </c>
      <c r="M744">
        <v>11</v>
      </c>
      <c r="N744">
        <v>0</v>
      </c>
      <c r="O744">
        <v>0</v>
      </c>
      <c r="P744">
        <v>0</v>
      </c>
      <c r="Q744">
        <v>3</v>
      </c>
      <c r="R744">
        <v>3</v>
      </c>
      <c r="S744">
        <v>0</v>
      </c>
      <c r="T744">
        <v>0</v>
      </c>
      <c r="U744">
        <v>4</v>
      </c>
      <c r="V744">
        <v>0</v>
      </c>
      <c r="W744">
        <v>0</v>
      </c>
      <c r="X744">
        <v>8</v>
      </c>
      <c r="Y744">
        <v>0</v>
      </c>
      <c r="Z744">
        <v>0</v>
      </c>
      <c r="AA744">
        <v>0</v>
      </c>
      <c r="AB744">
        <v>1</v>
      </c>
      <c r="AC744">
        <v>14</v>
      </c>
      <c r="AD744">
        <v>0</v>
      </c>
      <c r="AE744">
        <v>1</v>
      </c>
      <c r="AF744">
        <v>40</v>
      </c>
      <c r="AG744">
        <v>0</v>
      </c>
      <c r="AH744">
        <v>0</v>
      </c>
      <c r="AI744">
        <v>4</v>
      </c>
      <c r="AJ744">
        <v>24</v>
      </c>
      <c r="AK744">
        <v>7</v>
      </c>
      <c r="AL744">
        <v>0</v>
      </c>
      <c r="AM744">
        <v>10</v>
      </c>
      <c r="AN744">
        <v>27</v>
      </c>
      <c r="AO744">
        <v>3</v>
      </c>
      <c r="AP744">
        <v>0</v>
      </c>
      <c r="AQ744">
        <v>45</v>
      </c>
      <c r="AR744">
        <v>0</v>
      </c>
      <c r="AS744">
        <v>1</v>
      </c>
      <c r="AT744">
        <v>0</v>
      </c>
      <c r="AU744">
        <v>0</v>
      </c>
      <c r="AV744">
        <v>0</v>
      </c>
      <c r="AW744">
        <v>5</v>
      </c>
      <c r="AX744">
        <v>9</v>
      </c>
    </row>
    <row r="745" spans="1:50" x14ac:dyDescent="0.3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4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</row>
    <row r="746" spans="1:50" x14ac:dyDescent="0.3">
      <c r="A746">
        <v>5</v>
      </c>
      <c r="B746">
        <v>25</v>
      </c>
      <c r="C746">
        <v>20</v>
      </c>
      <c r="D746">
        <v>25</v>
      </c>
      <c r="E746">
        <v>23</v>
      </c>
      <c r="F746">
        <v>16</v>
      </c>
      <c r="G746">
        <v>92</v>
      </c>
      <c r="H746">
        <v>34</v>
      </c>
      <c r="I746">
        <v>17</v>
      </c>
      <c r="J746">
        <v>41</v>
      </c>
      <c r="K746">
        <v>15</v>
      </c>
      <c r="L746">
        <v>7</v>
      </c>
      <c r="M746">
        <v>5</v>
      </c>
      <c r="N746">
        <v>3</v>
      </c>
      <c r="O746">
        <v>21</v>
      </c>
      <c r="P746">
        <v>33</v>
      </c>
      <c r="Q746">
        <v>5</v>
      </c>
      <c r="R746">
        <v>19</v>
      </c>
      <c r="S746">
        <v>19</v>
      </c>
      <c r="T746">
        <v>7</v>
      </c>
      <c r="U746">
        <v>44</v>
      </c>
      <c r="V746">
        <v>4</v>
      </c>
      <c r="W746">
        <v>2</v>
      </c>
      <c r="X746">
        <v>45</v>
      </c>
      <c r="Y746">
        <v>4</v>
      </c>
      <c r="Z746">
        <v>3</v>
      </c>
      <c r="AA746">
        <v>2</v>
      </c>
      <c r="AB746">
        <v>6</v>
      </c>
      <c r="AC746">
        <v>36</v>
      </c>
      <c r="AD746">
        <v>7</v>
      </c>
      <c r="AE746">
        <v>50</v>
      </c>
      <c r="AF746">
        <v>51</v>
      </c>
      <c r="AG746">
        <v>7</v>
      </c>
      <c r="AH746">
        <v>7</v>
      </c>
      <c r="AI746">
        <v>27</v>
      </c>
      <c r="AJ746">
        <v>40</v>
      </c>
      <c r="AK746">
        <v>33</v>
      </c>
      <c r="AL746">
        <v>27</v>
      </c>
      <c r="AM746">
        <v>38</v>
      </c>
      <c r="AN746">
        <v>66</v>
      </c>
      <c r="AO746">
        <v>27</v>
      </c>
      <c r="AP746">
        <v>13</v>
      </c>
      <c r="AQ746">
        <v>305</v>
      </c>
      <c r="AR746">
        <v>16</v>
      </c>
      <c r="AS746">
        <v>33</v>
      </c>
      <c r="AT746">
        <v>9</v>
      </c>
      <c r="AU746">
        <v>2</v>
      </c>
      <c r="AV746">
        <v>19</v>
      </c>
      <c r="AW746">
        <v>10</v>
      </c>
      <c r="AX746">
        <v>88</v>
      </c>
    </row>
    <row r="747" spans="1:50" x14ac:dyDescent="0.3">
      <c r="A747">
        <v>2</v>
      </c>
      <c r="B747">
        <v>0</v>
      </c>
      <c r="C747">
        <v>0</v>
      </c>
      <c r="D747">
        <v>3</v>
      </c>
      <c r="E747">
        <v>0</v>
      </c>
      <c r="F747">
        <v>0</v>
      </c>
      <c r="G747">
        <v>0</v>
      </c>
      <c r="H747">
        <v>8</v>
      </c>
      <c r="I747">
        <v>0</v>
      </c>
      <c r="J747">
        <v>14</v>
      </c>
      <c r="K747">
        <v>35</v>
      </c>
      <c r="L747">
        <v>2</v>
      </c>
      <c r="M747">
        <v>0</v>
      </c>
      <c r="N747">
        <v>4</v>
      </c>
      <c r="O747">
        <v>0</v>
      </c>
      <c r="P747">
        <v>11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6</v>
      </c>
      <c r="AA747">
        <v>0</v>
      </c>
      <c r="AB747">
        <v>14</v>
      </c>
      <c r="AC747">
        <v>22</v>
      </c>
      <c r="AD747">
        <v>0</v>
      </c>
      <c r="AE747">
        <v>4</v>
      </c>
      <c r="AF747">
        <v>0</v>
      </c>
      <c r="AG747">
        <v>0</v>
      </c>
      <c r="AH747">
        <v>0</v>
      </c>
      <c r="AI747">
        <v>217</v>
      </c>
      <c r="AJ747">
        <v>0</v>
      </c>
      <c r="AK747">
        <v>21</v>
      </c>
      <c r="AL747">
        <v>29</v>
      </c>
      <c r="AM747">
        <v>0</v>
      </c>
      <c r="AN747">
        <v>0</v>
      </c>
      <c r="AO747">
        <v>118</v>
      </c>
      <c r="AP747">
        <v>47</v>
      </c>
      <c r="AQ747">
        <v>11</v>
      </c>
      <c r="AR747">
        <v>0</v>
      </c>
      <c r="AS747">
        <v>4</v>
      </c>
      <c r="AT747">
        <v>2</v>
      </c>
      <c r="AU747">
        <v>7</v>
      </c>
      <c r="AV747">
        <v>219</v>
      </c>
      <c r="AW747">
        <v>6</v>
      </c>
      <c r="AX747">
        <v>15</v>
      </c>
    </row>
    <row r="748" spans="1:50" x14ac:dyDescent="0.3">
      <c r="A748">
        <v>10</v>
      </c>
      <c r="B748">
        <v>0</v>
      </c>
      <c r="C748">
        <v>4</v>
      </c>
      <c r="D748">
        <v>4</v>
      </c>
      <c r="E748">
        <v>9</v>
      </c>
      <c r="F748">
        <v>0</v>
      </c>
      <c r="G748">
        <v>0</v>
      </c>
      <c r="H748">
        <v>112</v>
      </c>
      <c r="I748">
        <v>3</v>
      </c>
      <c r="J748">
        <v>19</v>
      </c>
      <c r="K748">
        <v>93</v>
      </c>
      <c r="L748">
        <v>14</v>
      </c>
      <c r="M748">
        <v>27</v>
      </c>
      <c r="N748">
        <v>1</v>
      </c>
      <c r="O748">
        <v>0</v>
      </c>
      <c r="P748">
        <v>31</v>
      </c>
      <c r="Q748">
        <v>0</v>
      </c>
      <c r="R748">
        <v>0</v>
      </c>
      <c r="S748">
        <v>3</v>
      </c>
      <c r="T748">
        <v>1</v>
      </c>
      <c r="U748">
        <v>0</v>
      </c>
      <c r="V748">
        <v>0</v>
      </c>
      <c r="W748">
        <v>2</v>
      </c>
      <c r="X748">
        <v>27</v>
      </c>
      <c r="Y748">
        <v>1</v>
      </c>
      <c r="Z748">
        <v>29</v>
      </c>
      <c r="AA748">
        <v>0</v>
      </c>
      <c r="AB748">
        <v>24</v>
      </c>
      <c r="AC748">
        <v>55</v>
      </c>
      <c r="AD748">
        <v>0</v>
      </c>
      <c r="AE748">
        <v>5</v>
      </c>
      <c r="AF748">
        <v>0</v>
      </c>
      <c r="AG748">
        <v>0</v>
      </c>
      <c r="AH748">
        <v>0</v>
      </c>
      <c r="AI748">
        <v>134</v>
      </c>
      <c r="AJ748">
        <v>3</v>
      </c>
      <c r="AK748">
        <v>51</v>
      </c>
      <c r="AL748">
        <v>81</v>
      </c>
      <c r="AM748">
        <v>1</v>
      </c>
      <c r="AN748">
        <v>2</v>
      </c>
      <c r="AO748">
        <v>324</v>
      </c>
      <c r="AP748">
        <v>40</v>
      </c>
      <c r="AQ748">
        <v>180</v>
      </c>
      <c r="AR748">
        <v>0</v>
      </c>
      <c r="AS748">
        <v>1</v>
      </c>
      <c r="AT748">
        <v>0</v>
      </c>
      <c r="AU748">
        <v>0</v>
      </c>
      <c r="AV748">
        <v>202</v>
      </c>
      <c r="AW748">
        <v>26</v>
      </c>
      <c r="AX748">
        <v>44</v>
      </c>
    </row>
    <row r="749" spans="1:50" x14ac:dyDescent="0.3">
      <c r="A749">
        <v>0</v>
      </c>
      <c r="B749">
        <v>0</v>
      </c>
      <c r="C749">
        <v>0</v>
      </c>
      <c r="D749">
        <v>88</v>
      </c>
      <c r="E749">
        <v>0</v>
      </c>
      <c r="F749">
        <v>0</v>
      </c>
      <c r="G749">
        <v>0</v>
      </c>
      <c r="H749">
        <v>0</v>
      </c>
      <c r="I749">
        <v>37</v>
      </c>
      <c r="J749">
        <v>119</v>
      </c>
      <c r="K749">
        <v>0</v>
      </c>
      <c r="L749">
        <v>0</v>
      </c>
      <c r="M749">
        <v>0</v>
      </c>
      <c r="N749">
        <v>12</v>
      </c>
      <c r="O749">
        <v>17</v>
      </c>
      <c r="P749">
        <v>8</v>
      </c>
      <c r="Q749">
        <v>4</v>
      </c>
      <c r="R749">
        <v>15</v>
      </c>
      <c r="S749">
        <v>42</v>
      </c>
      <c r="T749">
        <v>3</v>
      </c>
      <c r="U749">
        <v>0</v>
      </c>
      <c r="V749">
        <v>0</v>
      </c>
      <c r="W749">
        <v>3</v>
      </c>
      <c r="X749">
        <v>0</v>
      </c>
      <c r="Y749">
        <v>4</v>
      </c>
      <c r="Z749">
        <v>9</v>
      </c>
      <c r="AA749">
        <v>0</v>
      </c>
      <c r="AB749">
        <v>23</v>
      </c>
      <c r="AC749">
        <v>4</v>
      </c>
      <c r="AD749">
        <v>5</v>
      </c>
      <c r="AE749">
        <v>252</v>
      </c>
      <c r="AF749">
        <v>0</v>
      </c>
      <c r="AG749">
        <v>1</v>
      </c>
      <c r="AH749">
        <v>15</v>
      </c>
      <c r="AI749">
        <v>108</v>
      </c>
      <c r="AJ749">
        <v>0</v>
      </c>
      <c r="AK749">
        <v>1</v>
      </c>
      <c r="AL749">
        <v>0</v>
      </c>
      <c r="AM749">
        <v>0</v>
      </c>
      <c r="AN749">
        <v>0</v>
      </c>
      <c r="AO749">
        <v>0</v>
      </c>
      <c r="AP749">
        <v>88</v>
      </c>
      <c r="AQ749">
        <v>1</v>
      </c>
      <c r="AR749">
        <v>0</v>
      </c>
      <c r="AS749">
        <v>80</v>
      </c>
      <c r="AT749">
        <v>5</v>
      </c>
      <c r="AU749">
        <v>6</v>
      </c>
      <c r="AV749">
        <v>155</v>
      </c>
      <c r="AW749">
        <v>0</v>
      </c>
      <c r="AX749">
        <v>294</v>
      </c>
    </row>
    <row r="750" spans="1:50" x14ac:dyDescent="0.3">
      <c r="A750">
        <v>0</v>
      </c>
      <c r="B750">
        <v>0</v>
      </c>
      <c r="C750">
        <v>4</v>
      </c>
      <c r="D750">
        <v>13</v>
      </c>
      <c r="E750">
        <v>6</v>
      </c>
      <c r="F750">
        <v>13</v>
      </c>
      <c r="G750">
        <v>3</v>
      </c>
      <c r="H750">
        <v>28</v>
      </c>
      <c r="I750">
        <v>6</v>
      </c>
      <c r="J750">
        <v>27</v>
      </c>
      <c r="K750">
        <v>14</v>
      </c>
      <c r="L750">
        <v>1</v>
      </c>
      <c r="M750">
        <v>0</v>
      </c>
      <c r="N750">
        <v>5</v>
      </c>
      <c r="O750">
        <v>2</v>
      </c>
      <c r="P750">
        <v>14</v>
      </c>
      <c r="Q750">
        <v>3</v>
      </c>
      <c r="R750">
        <v>3</v>
      </c>
      <c r="S750">
        <v>3</v>
      </c>
      <c r="T750">
        <v>5</v>
      </c>
      <c r="U750">
        <v>1</v>
      </c>
      <c r="V750">
        <v>0</v>
      </c>
      <c r="W750">
        <v>1</v>
      </c>
      <c r="X750">
        <v>9</v>
      </c>
      <c r="Y750">
        <v>1</v>
      </c>
      <c r="Z750">
        <v>17</v>
      </c>
      <c r="AA750">
        <v>1</v>
      </c>
      <c r="AB750">
        <v>27</v>
      </c>
      <c r="AC750">
        <v>26</v>
      </c>
      <c r="AD750">
        <v>1</v>
      </c>
      <c r="AE750">
        <v>47</v>
      </c>
      <c r="AF750">
        <v>0</v>
      </c>
      <c r="AG750">
        <v>2</v>
      </c>
      <c r="AH750">
        <v>1</v>
      </c>
      <c r="AI750">
        <v>90</v>
      </c>
      <c r="AJ750">
        <v>5</v>
      </c>
      <c r="AK750">
        <v>8</v>
      </c>
      <c r="AL750">
        <v>2</v>
      </c>
      <c r="AM750">
        <v>0</v>
      </c>
      <c r="AN750">
        <v>4</v>
      </c>
      <c r="AO750">
        <v>66</v>
      </c>
      <c r="AP750">
        <v>44</v>
      </c>
      <c r="AQ750">
        <v>84</v>
      </c>
      <c r="AR750">
        <v>0</v>
      </c>
      <c r="AS750">
        <v>6</v>
      </c>
      <c r="AT750">
        <v>5</v>
      </c>
      <c r="AU750">
        <v>0</v>
      </c>
      <c r="AV750">
        <v>148</v>
      </c>
      <c r="AW750">
        <v>0</v>
      </c>
      <c r="AX750">
        <v>39</v>
      </c>
    </row>
    <row r="751" spans="1:50" x14ac:dyDescent="0.3">
      <c r="A751">
        <v>0</v>
      </c>
      <c r="B751">
        <v>43</v>
      </c>
      <c r="C751">
        <v>17</v>
      </c>
      <c r="D751">
        <v>48</v>
      </c>
      <c r="E751">
        <v>13</v>
      </c>
      <c r="F751">
        <v>18</v>
      </c>
      <c r="G751">
        <v>88</v>
      </c>
      <c r="H751">
        <v>56</v>
      </c>
      <c r="I751">
        <v>26</v>
      </c>
      <c r="J751">
        <v>23</v>
      </c>
      <c r="K751">
        <v>21</v>
      </c>
      <c r="L751">
        <v>2</v>
      </c>
      <c r="M751">
        <v>9</v>
      </c>
      <c r="N751">
        <v>2</v>
      </c>
      <c r="O751">
        <v>16</v>
      </c>
      <c r="P751">
        <v>69</v>
      </c>
      <c r="Q751">
        <v>8</v>
      </c>
      <c r="R751">
        <v>29</v>
      </c>
      <c r="S751">
        <v>27</v>
      </c>
      <c r="T751">
        <v>6</v>
      </c>
      <c r="U751">
        <v>30</v>
      </c>
      <c r="V751">
        <v>8</v>
      </c>
      <c r="W751">
        <v>2</v>
      </c>
      <c r="X751">
        <v>45</v>
      </c>
      <c r="Y751">
        <v>5</v>
      </c>
      <c r="Z751">
        <v>9</v>
      </c>
      <c r="AA751">
        <v>2</v>
      </c>
      <c r="AB751">
        <v>6</v>
      </c>
      <c r="AC751">
        <v>35</v>
      </c>
      <c r="AD751">
        <v>5</v>
      </c>
      <c r="AE751">
        <v>76</v>
      </c>
      <c r="AF751">
        <v>58</v>
      </c>
      <c r="AG751">
        <v>12</v>
      </c>
      <c r="AH751">
        <v>11</v>
      </c>
      <c r="AI751">
        <v>34</v>
      </c>
      <c r="AJ751">
        <v>53</v>
      </c>
      <c r="AK751">
        <v>35</v>
      </c>
      <c r="AL751">
        <v>33</v>
      </c>
      <c r="AM751">
        <v>65</v>
      </c>
      <c r="AN751">
        <v>33</v>
      </c>
      <c r="AO751">
        <v>23</v>
      </c>
      <c r="AP751">
        <v>9</v>
      </c>
      <c r="AQ751">
        <v>236</v>
      </c>
      <c r="AR751">
        <v>9</v>
      </c>
      <c r="AS751">
        <v>56</v>
      </c>
      <c r="AT751">
        <v>3</v>
      </c>
      <c r="AU751">
        <v>4</v>
      </c>
      <c r="AV751">
        <v>13</v>
      </c>
      <c r="AW751">
        <v>9</v>
      </c>
      <c r="AX751">
        <v>96</v>
      </c>
    </row>
    <row r="752" spans="1:50" x14ac:dyDescent="0.3">
      <c r="A752">
        <v>0</v>
      </c>
      <c r="B752">
        <v>0</v>
      </c>
      <c r="C752">
        <v>3</v>
      </c>
      <c r="D752">
        <v>4</v>
      </c>
      <c r="E752">
        <v>2</v>
      </c>
      <c r="F752">
        <v>5</v>
      </c>
      <c r="G752">
        <v>3</v>
      </c>
      <c r="H752">
        <v>34</v>
      </c>
      <c r="I752">
        <v>14</v>
      </c>
      <c r="J752">
        <v>61</v>
      </c>
      <c r="K752">
        <v>24</v>
      </c>
      <c r="L752">
        <v>10</v>
      </c>
      <c r="M752">
        <v>0</v>
      </c>
      <c r="N752">
        <v>9</v>
      </c>
      <c r="O752">
        <v>9</v>
      </c>
      <c r="P752">
        <v>11</v>
      </c>
      <c r="Q752">
        <v>7</v>
      </c>
      <c r="R752">
        <v>14</v>
      </c>
      <c r="S752">
        <v>3</v>
      </c>
      <c r="T752">
        <v>2</v>
      </c>
      <c r="U752">
        <v>1</v>
      </c>
      <c r="V752">
        <v>0</v>
      </c>
      <c r="W752">
        <v>2</v>
      </c>
      <c r="X752">
        <v>10</v>
      </c>
      <c r="Y752">
        <v>6</v>
      </c>
      <c r="Z752">
        <v>19</v>
      </c>
      <c r="AA752">
        <v>0</v>
      </c>
      <c r="AB752">
        <v>15</v>
      </c>
      <c r="AC752">
        <v>33</v>
      </c>
      <c r="AD752">
        <v>2</v>
      </c>
      <c r="AE752">
        <v>63</v>
      </c>
      <c r="AF752">
        <v>1</v>
      </c>
      <c r="AG752">
        <v>2</v>
      </c>
      <c r="AH752">
        <v>8</v>
      </c>
      <c r="AI752">
        <v>89</v>
      </c>
      <c r="AJ752">
        <v>6</v>
      </c>
      <c r="AK752">
        <v>44</v>
      </c>
      <c r="AL752">
        <v>39</v>
      </c>
      <c r="AM752">
        <v>0</v>
      </c>
      <c r="AN752">
        <v>28</v>
      </c>
      <c r="AO752">
        <v>120</v>
      </c>
      <c r="AP752">
        <v>28</v>
      </c>
      <c r="AQ752">
        <v>295</v>
      </c>
      <c r="AR752">
        <v>0</v>
      </c>
      <c r="AS752">
        <v>23</v>
      </c>
      <c r="AT752">
        <v>8</v>
      </c>
      <c r="AU752">
        <v>7</v>
      </c>
      <c r="AV752">
        <v>182</v>
      </c>
      <c r="AW752">
        <v>0</v>
      </c>
      <c r="AX752">
        <v>122</v>
      </c>
    </row>
    <row r="753" spans="1:50" x14ac:dyDescent="0.3">
      <c r="A753">
        <v>2</v>
      </c>
      <c r="B753">
        <v>31</v>
      </c>
      <c r="C753">
        <v>24</v>
      </c>
      <c r="D753">
        <v>14</v>
      </c>
      <c r="E753">
        <v>26</v>
      </c>
      <c r="F753">
        <v>41</v>
      </c>
      <c r="G753">
        <v>213</v>
      </c>
      <c r="H753">
        <v>41</v>
      </c>
      <c r="I753">
        <v>4</v>
      </c>
      <c r="J753">
        <v>20</v>
      </c>
      <c r="K753">
        <v>13</v>
      </c>
      <c r="L753">
        <v>1</v>
      </c>
      <c r="M753">
        <v>15</v>
      </c>
      <c r="N753">
        <v>0</v>
      </c>
      <c r="O753">
        <v>12</v>
      </c>
      <c r="P753">
        <v>9</v>
      </c>
      <c r="Q753">
        <v>0</v>
      </c>
      <c r="R753">
        <v>3</v>
      </c>
      <c r="S753">
        <v>3</v>
      </c>
      <c r="T753">
        <v>14</v>
      </c>
      <c r="U753">
        <v>43</v>
      </c>
      <c r="V753">
        <v>7</v>
      </c>
      <c r="W753">
        <v>0</v>
      </c>
      <c r="X753">
        <v>43</v>
      </c>
      <c r="Y753">
        <v>0</v>
      </c>
      <c r="Z753">
        <v>7</v>
      </c>
      <c r="AA753">
        <v>2</v>
      </c>
      <c r="AB753">
        <v>3</v>
      </c>
      <c r="AC753">
        <v>45</v>
      </c>
      <c r="AD753">
        <v>3</v>
      </c>
      <c r="AE753">
        <v>23</v>
      </c>
      <c r="AF753">
        <v>58</v>
      </c>
      <c r="AG753">
        <v>10</v>
      </c>
      <c r="AH753">
        <v>0</v>
      </c>
      <c r="AI753">
        <v>27</v>
      </c>
      <c r="AJ753">
        <v>74</v>
      </c>
      <c r="AK753">
        <v>22</v>
      </c>
      <c r="AL753">
        <v>18</v>
      </c>
      <c r="AM753">
        <v>68</v>
      </c>
      <c r="AN753">
        <v>133</v>
      </c>
      <c r="AO753">
        <v>7</v>
      </c>
      <c r="AP753">
        <v>11</v>
      </c>
      <c r="AQ753">
        <v>475</v>
      </c>
      <c r="AR753">
        <v>30</v>
      </c>
      <c r="AS753">
        <v>15</v>
      </c>
      <c r="AT753">
        <v>2</v>
      </c>
      <c r="AU753">
        <v>3</v>
      </c>
      <c r="AV753">
        <v>8</v>
      </c>
      <c r="AW753">
        <v>22</v>
      </c>
      <c r="AX753">
        <v>101</v>
      </c>
    </row>
    <row r="754" spans="1:50" x14ac:dyDescent="0.3">
      <c r="A754">
        <v>0</v>
      </c>
      <c r="B754">
        <v>14</v>
      </c>
      <c r="C754">
        <v>10</v>
      </c>
      <c r="D754">
        <v>41</v>
      </c>
      <c r="E754">
        <v>19</v>
      </c>
      <c r="F754">
        <v>8</v>
      </c>
      <c r="G754">
        <v>41</v>
      </c>
      <c r="H754">
        <v>185</v>
      </c>
      <c r="I754">
        <v>24</v>
      </c>
      <c r="J754">
        <v>45</v>
      </c>
      <c r="K754">
        <v>23</v>
      </c>
      <c r="L754">
        <v>5</v>
      </c>
      <c r="M754">
        <v>1</v>
      </c>
      <c r="N754">
        <v>4</v>
      </c>
      <c r="O754">
        <v>17</v>
      </c>
      <c r="P754">
        <v>127</v>
      </c>
      <c r="Q754">
        <v>5</v>
      </c>
      <c r="R754">
        <v>15</v>
      </c>
      <c r="S754">
        <v>16</v>
      </c>
      <c r="T754">
        <v>10</v>
      </c>
      <c r="U754">
        <v>26</v>
      </c>
      <c r="V754">
        <v>15</v>
      </c>
      <c r="W754">
        <v>1</v>
      </c>
      <c r="X754">
        <v>22</v>
      </c>
      <c r="Y754">
        <v>2</v>
      </c>
      <c r="Z754">
        <v>6</v>
      </c>
      <c r="AA754">
        <v>1</v>
      </c>
      <c r="AB754">
        <v>8</v>
      </c>
      <c r="AC754">
        <v>33</v>
      </c>
      <c r="AD754">
        <v>2</v>
      </c>
      <c r="AE754">
        <v>47</v>
      </c>
      <c r="AF754">
        <v>11</v>
      </c>
      <c r="AG754">
        <v>5</v>
      </c>
      <c r="AH754">
        <v>3</v>
      </c>
      <c r="AI754">
        <v>112</v>
      </c>
      <c r="AJ754">
        <v>14</v>
      </c>
      <c r="AK754">
        <v>44</v>
      </c>
      <c r="AL754">
        <v>72</v>
      </c>
      <c r="AM754">
        <v>34</v>
      </c>
      <c r="AN754">
        <v>36</v>
      </c>
      <c r="AO754">
        <v>88</v>
      </c>
      <c r="AP754">
        <v>22</v>
      </c>
      <c r="AQ754">
        <v>1274</v>
      </c>
      <c r="AR754">
        <v>12</v>
      </c>
      <c r="AS754">
        <v>51</v>
      </c>
      <c r="AT754">
        <v>3</v>
      </c>
      <c r="AU754">
        <v>2</v>
      </c>
      <c r="AV754">
        <v>167</v>
      </c>
      <c r="AW754">
        <v>0</v>
      </c>
      <c r="AX754">
        <v>164</v>
      </c>
    </row>
    <row r="755" spans="1:50" x14ac:dyDescent="0.3">
      <c r="A755">
        <v>0</v>
      </c>
      <c r="B755">
        <v>0</v>
      </c>
      <c r="C755">
        <v>0</v>
      </c>
      <c r="D755">
        <v>1</v>
      </c>
      <c r="E755">
        <v>3</v>
      </c>
      <c r="F755">
        <v>0</v>
      </c>
      <c r="G755">
        <v>7</v>
      </c>
      <c r="H755">
        <v>12</v>
      </c>
      <c r="I755">
        <v>1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0</v>
      </c>
      <c r="Q755">
        <v>0</v>
      </c>
      <c r="R755">
        <v>1</v>
      </c>
      <c r="S755">
        <v>0</v>
      </c>
      <c r="T755">
        <v>0</v>
      </c>
      <c r="U755">
        <v>4</v>
      </c>
      <c r="V755">
        <v>0</v>
      </c>
      <c r="W755">
        <v>0</v>
      </c>
      <c r="X755">
        <v>3</v>
      </c>
      <c r="Y755">
        <v>0</v>
      </c>
      <c r="Z755">
        <v>0</v>
      </c>
      <c r="AA755">
        <v>0</v>
      </c>
      <c r="AB755">
        <v>0</v>
      </c>
      <c r="AC755">
        <v>1</v>
      </c>
      <c r="AD755">
        <v>0</v>
      </c>
      <c r="AE755">
        <v>11</v>
      </c>
      <c r="AF755">
        <v>2</v>
      </c>
      <c r="AG755">
        <v>0</v>
      </c>
      <c r="AH755">
        <v>0</v>
      </c>
      <c r="AI755">
        <v>17</v>
      </c>
      <c r="AJ755">
        <v>15</v>
      </c>
      <c r="AK755">
        <v>1</v>
      </c>
      <c r="AL755">
        <v>8</v>
      </c>
      <c r="AM755">
        <v>2</v>
      </c>
      <c r="AN755">
        <v>1</v>
      </c>
      <c r="AO755">
        <v>1</v>
      </c>
      <c r="AP755">
        <v>1</v>
      </c>
      <c r="AQ755">
        <v>32</v>
      </c>
      <c r="AR755">
        <v>0</v>
      </c>
      <c r="AS755">
        <v>0</v>
      </c>
      <c r="AT755">
        <v>0</v>
      </c>
      <c r="AU755">
        <v>0</v>
      </c>
      <c r="AV755">
        <v>25</v>
      </c>
      <c r="AW755">
        <v>0</v>
      </c>
      <c r="AX755">
        <v>0</v>
      </c>
    </row>
    <row r="756" spans="1:50" x14ac:dyDescent="0.3">
      <c r="A756">
        <v>3</v>
      </c>
      <c r="B756">
        <v>0</v>
      </c>
      <c r="C756">
        <v>0</v>
      </c>
      <c r="D756">
        <v>0</v>
      </c>
      <c r="E756">
        <v>3</v>
      </c>
      <c r="F756">
        <v>0</v>
      </c>
      <c r="G756">
        <v>0</v>
      </c>
      <c r="H756">
        <v>7</v>
      </c>
      <c r="I756">
        <v>0</v>
      </c>
      <c r="J756">
        <v>18</v>
      </c>
      <c r="K756">
        <v>0</v>
      </c>
      <c r="L756">
        <v>2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1</v>
      </c>
      <c r="Y756">
        <v>0</v>
      </c>
      <c r="Z756">
        <v>4</v>
      </c>
      <c r="AA756">
        <v>0</v>
      </c>
      <c r="AB756">
        <v>7</v>
      </c>
      <c r="AC756">
        <v>3</v>
      </c>
      <c r="AD756">
        <v>0</v>
      </c>
      <c r="AE756">
        <v>2</v>
      </c>
      <c r="AF756">
        <v>0</v>
      </c>
      <c r="AG756">
        <v>0</v>
      </c>
      <c r="AH756">
        <v>0</v>
      </c>
      <c r="AI756">
        <v>79</v>
      </c>
      <c r="AJ756">
        <v>14</v>
      </c>
      <c r="AK756">
        <v>5</v>
      </c>
      <c r="AL756">
        <v>3</v>
      </c>
      <c r="AM756">
        <v>0</v>
      </c>
      <c r="AN756">
        <v>3</v>
      </c>
      <c r="AO756">
        <v>15</v>
      </c>
      <c r="AP756">
        <v>6</v>
      </c>
      <c r="AQ756">
        <v>11</v>
      </c>
      <c r="AR756">
        <v>1</v>
      </c>
      <c r="AS756">
        <v>0</v>
      </c>
      <c r="AT756">
        <v>0</v>
      </c>
      <c r="AU756">
        <v>0</v>
      </c>
      <c r="AV756">
        <v>10</v>
      </c>
      <c r="AW756">
        <v>0</v>
      </c>
      <c r="AX756">
        <v>18</v>
      </c>
    </row>
    <row r="757" spans="1:50" x14ac:dyDescent="0.3">
      <c r="A757">
        <v>0</v>
      </c>
      <c r="B757">
        <v>5</v>
      </c>
      <c r="C757">
        <v>0</v>
      </c>
      <c r="D757">
        <v>0</v>
      </c>
      <c r="E757">
        <v>0</v>
      </c>
      <c r="F757">
        <v>4</v>
      </c>
      <c r="G757">
        <v>6</v>
      </c>
      <c r="H757">
        <v>2</v>
      </c>
      <c r="I757">
        <v>0</v>
      </c>
      <c r="J757">
        <v>0</v>
      </c>
      <c r="K757">
        <v>0</v>
      </c>
      <c r="L757">
        <v>0</v>
      </c>
      <c r="M757">
        <v>51</v>
      </c>
      <c r="N757">
        <v>0</v>
      </c>
      <c r="O757">
        <v>1</v>
      </c>
      <c r="P757">
        <v>0</v>
      </c>
      <c r="Q757">
        <v>1</v>
      </c>
      <c r="R757">
        <v>0</v>
      </c>
      <c r="S757">
        <v>0</v>
      </c>
      <c r="T757">
        <v>0</v>
      </c>
      <c r="U757">
        <v>1</v>
      </c>
      <c r="V757">
        <v>6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5</v>
      </c>
      <c r="AG757">
        <v>0</v>
      </c>
      <c r="AH757">
        <v>0</v>
      </c>
      <c r="AI757">
        <v>0</v>
      </c>
      <c r="AJ757">
        <v>23</v>
      </c>
      <c r="AK757">
        <v>0</v>
      </c>
      <c r="AL757">
        <v>0</v>
      </c>
      <c r="AM757">
        <v>15</v>
      </c>
      <c r="AN757">
        <v>2</v>
      </c>
      <c r="AO757">
        <v>0</v>
      </c>
      <c r="AP757">
        <v>0</v>
      </c>
      <c r="AQ757">
        <v>1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1</v>
      </c>
      <c r="AX757">
        <v>0</v>
      </c>
    </row>
    <row r="758" spans="1:50" x14ac:dyDescent="0.3">
      <c r="A758">
        <v>1</v>
      </c>
      <c r="B758">
        <v>38</v>
      </c>
      <c r="C758">
        <v>20</v>
      </c>
      <c r="D758">
        <v>25</v>
      </c>
      <c r="E758">
        <v>12</v>
      </c>
      <c r="F758">
        <v>22</v>
      </c>
      <c r="G758">
        <v>130</v>
      </c>
      <c r="H758">
        <v>13</v>
      </c>
      <c r="I758">
        <v>25</v>
      </c>
      <c r="J758">
        <v>35</v>
      </c>
      <c r="K758">
        <v>13</v>
      </c>
      <c r="L758">
        <v>4</v>
      </c>
      <c r="M758">
        <v>12</v>
      </c>
      <c r="N758">
        <v>6</v>
      </c>
      <c r="O758">
        <v>23</v>
      </c>
      <c r="P758">
        <v>41</v>
      </c>
      <c r="Q758">
        <v>8</v>
      </c>
      <c r="R758">
        <v>38</v>
      </c>
      <c r="S758">
        <v>10</v>
      </c>
      <c r="T758">
        <v>12</v>
      </c>
      <c r="U758">
        <v>34</v>
      </c>
      <c r="V758">
        <v>10</v>
      </c>
      <c r="W758">
        <v>1</v>
      </c>
      <c r="X758">
        <v>42</v>
      </c>
      <c r="Y758">
        <v>4</v>
      </c>
      <c r="Z758">
        <v>7</v>
      </c>
      <c r="AA758">
        <v>2</v>
      </c>
      <c r="AB758">
        <v>6</v>
      </c>
      <c r="AC758">
        <v>30</v>
      </c>
      <c r="AD758">
        <v>2</v>
      </c>
      <c r="AE758">
        <v>47</v>
      </c>
      <c r="AF758">
        <v>45</v>
      </c>
      <c r="AG758">
        <v>7</v>
      </c>
      <c r="AH758">
        <v>9</v>
      </c>
      <c r="AI758">
        <v>32</v>
      </c>
      <c r="AJ758">
        <v>66</v>
      </c>
      <c r="AK758">
        <v>33</v>
      </c>
      <c r="AL758">
        <v>17</v>
      </c>
      <c r="AM758">
        <v>54</v>
      </c>
      <c r="AN758">
        <v>70</v>
      </c>
      <c r="AO758">
        <v>17</v>
      </c>
      <c r="AP758">
        <v>3</v>
      </c>
      <c r="AQ758">
        <v>214</v>
      </c>
      <c r="AR758">
        <v>19</v>
      </c>
      <c r="AS758">
        <v>47</v>
      </c>
      <c r="AT758">
        <v>9</v>
      </c>
      <c r="AU758">
        <v>4</v>
      </c>
      <c r="AV758">
        <v>12</v>
      </c>
      <c r="AW758">
        <v>6</v>
      </c>
      <c r="AX758">
        <v>75</v>
      </c>
    </row>
    <row r="759" spans="1:50" x14ac:dyDescent="0.3">
      <c r="A759">
        <v>7</v>
      </c>
      <c r="B759">
        <v>34</v>
      </c>
      <c r="C759">
        <v>21</v>
      </c>
      <c r="D759">
        <v>11</v>
      </c>
      <c r="E759">
        <v>32</v>
      </c>
      <c r="F759">
        <v>21</v>
      </c>
      <c r="G759">
        <v>92</v>
      </c>
      <c r="H759">
        <v>23</v>
      </c>
      <c r="I759">
        <v>9</v>
      </c>
      <c r="J759">
        <v>20</v>
      </c>
      <c r="K759">
        <v>5</v>
      </c>
      <c r="L759">
        <v>8</v>
      </c>
      <c r="M759">
        <v>9</v>
      </c>
      <c r="N759">
        <v>3</v>
      </c>
      <c r="O759">
        <v>10</v>
      </c>
      <c r="P759">
        <v>9</v>
      </c>
      <c r="Q759">
        <v>4</v>
      </c>
      <c r="R759">
        <v>8</v>
      </c>
      <c r="S759">
        <v>5</v>
      </c>
      <c r="T759">
        <v>14</v>
      </c>
      <c r="U759">
        <v>75</v>
      </c>
      <c r="V759">
        <v>18</v>
      </c>
      <c r="W759">
        <v>1</v>
      </c>
      <c r="X759">
        <v>48</v>
      </c>
      <c r="Y759">
        <v>0</v>
      </c>
      <c r="Z759">
        <v>4</v>
      </c>
      <c r="AA759">
        <v>3</v>
      </c>
      <c r="AB759">
        <v>3</v>
      </c>
      <c r="AC759">
        <v>53</v>
      </c>
      <c r="AD759">
        <v>5</v>
      </c>
      <c r="AE759">
        <v>37</v>
      </c>
      <c r="AF759">
        <v>46</v>
      </c>
      <c r="AG759">
        <v>4</v>
      </c>
      <c r="AH759">
        <v>3</v>
      </c>
      <c r="AI759">
        <v>19</v>
      </c>
      <c r="AJ759">
        <v>49</v>
      </c>
      <c r="AK759">
        <v>39</v>
      </c>
      <c r="AL759">
        <v>10</v>
      </c>
      <c r="AM759">
        <v>57</v>
      </c>
      <c r="AN759">
        <v>73</v>
      </c>
      <c r="AO759">
        <v>36</v>
      </c>
      <c r="AP759">
        <v>10</v>
      </c>
      <c r="AQ759">
        <v>148</v>
      </c>
      <c r="AR759">
        <v>24</v>
      </c>
      <c r="AS759">
        <v>12</v>
      </c>
      <c r="AT759">
        <v>2</v>
      </c>
      <c r="AU759">
        <v>2</v>
      </c>
      <c r="AV759">
        <v>6</v>
      </c>
      <c r="AW759">
        <v>11</v>
      </c>
      <c r="AX759">
        <v>38</v>
      </c>
    </row>
    <row r="760" spans="1:50" x14ac:dyDescent="0.3">
      <c r="A760">
        <v>10</v>
      </c>
      <c r="B760">
        <v>3</v>
      </c>
      <c r="C760">
        <v>4</v>
      </c>
      <c r="D760">
        <v>0</v>
      </c>
      <c r="E760">
        <v>8</v>
      </c>
      <c r="F760">
        <v>6</v>
      </c>
      <c r="G760">
        <v>23</v>
      </c>
      <c r="H760">
        <v>16</v>
      </c>
      <c r="I760">
        <v>0</v>
      </c>
      <c r="J760">
        <v>8</v>
      </c>
      <c r="K760">
        <v>3</v>
      </c>
      <c r="L760">
        <v>1</v>
      </c>
      <c r="M760">
        <v>47</v>
      </c>
      <c r="N760">
        <v>1</v>
      </c>
      <c r="O760">
        <v>0</v>
      </c>
      <c r="P760">
        <v>2</v>
      </c>
      <c r="Q760">
        <v>0</v>
      </c>
      <c r="R760">
        <v>3</v>
      </c>
      <c r="S760">
        <v>0</v>
      </c>
      <c r="T760">
        <v>0</v>
      </c>
      <c r="U760">
        <v>7</v>
      </c>
      <c r="V760">
        <v>4</v>
      </c>
      <c r="W760">
        <v>1</v>
      </c>
      <c r="X760">
        <v>3</v>
      </c>
      <c r="Y760">
        <v>0</v>
      </c>
      <c r="Z760">
        <v>0</v>
      </c>
      <c r="AA760">
        <v>1</v>
      </c>
      <c r="AB760">
        <v>0</v>
      </c>
      <c r="AC760">
        <v>5</v>
      </c>
      <c r="AD760">
        <v>1</v>
      </c>
      <c r="AE760">
        <v>0</v>
      </c>
      <c r="AF760">
        <v>9</v>
      </c>
      <c r="AG760">
        <v>0</v>
      </c>
      <c r="AH760">
        <v>0</v>
      </c>
      <c r="AI760">
        <v>16</v>
      </c>
      <c r="AJ760">
        <v>19</v>
      </c>
      <c r="AK760">
        <v>42</v>
      </c>
      <c r="AL760">
        <v>2</v>
      </c>
      <c r="AM760">
        <v>4</v>
      </c>
      <c r="AN760">
        <v>10</v>
      </c>
      <c r="AO760">
        <v>27</v>
      </c>
      <c r="AP760">
        <v>2</v>
      </c>
      <c r="AQ760">
        <v>4</v>
      </c>
      <c r="AR760">
        <v>3</v>
      </c>
      <c r="AS760">
        <v>0</v>
      </c>
      <c r="AT760">
        <v>7</v>
      </c>
      <c r="AU760">
        <v>1</v>
      </c>
      <c r="AV760">
        <v>0</v>
      </c>
      <c r="AW760">
        <v>12</v>
      </c>
      <c r="AX760">
        <v>13</v>
      </c>
    </row>
    <row r="761" spans="1:50" x14ac:dyDescent="0.3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2</v>
      </c>
      <c r="H761">
        <v>1</v>
      </c>
      <c r="I761">
        <v>0</v>
      </c>
      <c r="J761">
        <v>13</v>
      </c>
      <c r="K761">
        <v>0</v>
      </c>
      <c r="L761">
        <v>3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4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1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6</v>
      </c>
      <c r="AL761">
        <v>0</v>
      </c>
      <c r="AM761">
        <v>0</v>
      </c>
      <c r="AN761">
        <v>20</v>
      </c>
      <c r="AO761">
        <v>34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6</v>
      </c>
      <c r="AX761">
        <v>2</v>
      </c>
    </row>
    <row r="762" spans="1:50" x14ac:dyDescent="0.3">
      <c r="A762">
        <v>0</v>
      </c>
      <c r="B762">
        <v>3</v>
      </c>
      <c r="C762">
        <v>0</v>
      </c>
      <c r="D762">
        <v>0</v>
      </c>
      <c r="E762">
        <v>8</v>
      </c>
      <c r="F762">
        <v>1</v>
      </c>
      <c r="G762">
        <v>2</v>
      </c>
      <c r="H762">
        <v>0</v>
      </c>
      <c r="I762">
        <v>8</v>
      </c>
      <c r="J762">
        <v>3</v>
      </c>
      <c r="K762">
        <v>0</v>
      </c>
      <c r="L762">
        <v>0</v>
      </c>
      <c r="M762">
        <v>15</v>
      </c>
      <c r="N762">
        <v>0</v>
      </c>
      <c r="O762">
        <v>0</v>
      </c>
      <c r="P762">
        <v>0</v>
      </c>
      <c r="Q762">
        <v>1</v>
      </c>
      <c r="R762">
        <v>10</v>
      </c>
      <c r="S762">
        <v>2</v>
      </c>
      <c r="T762">
        <v>0</v>
      </c>
      <c r="U762">
        <v>3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10</v>
      </c>
      <c r="AF762">
        <v>30</v>
      </c>
      <c r="AG762">
        <v>1</v>
      </c>
      <c r="AH762">
        <v>0</v>
      </c>
      <c r="AI762">
        <v>1</v>
      </c>
      <c r="AJ762">
        <v>11</v>
      </c>
      <c r="AK762">
        <v>0</v>
      </c>
      <c r="AL762">
        <v>0</v>
      </c>
      <c r="AM762">
        <v>2</v>
      </c>
      <c r="AN762">
        <v>0</v>
      </c>
      <c r="AO762">
        <v>0</v>
      </c>
      <c r="AP762">
        <v>0</v>
      </c>
      <c r="AQ762">
        <v>0</v>
      </c>
      <c r="AR762">
        <v>5</v>
      </c>
      <c r="AS762">
        <v>0</v>
      </c>
      <c r="AT762">
        <v>0</v>
      </c>
      <c r="AU762">
        <v>2</v>
      </c>
      <c r="AV762">
        <v>3</v>
      </c>
      <c r="AW762">
        <v>18</v>
      </c>
      <c r="AX762">
        <v>9</v>
      </c>
    </row>
    <row r="763" spans="1:50" x14ac:dyDescent="0.3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1</v>
      </c>
      <c r="AV763">
        <v>0</v>
      </c>
      <c r="AW763">
        <v>0</v>
      </c>
      <c r="AX763">
        <v>2</v>
      </c>
    </row>
    <row r="764" spans="1:50" x14ac:dyDescent="0.3">
      <c r="A764">
        <v>0</v>
      </c>
      <c r="B764">
        <v>35</v>
      </c>
      <c r="C764">
        <v>19</v>
      </c>
      <c r="D764">
        <v>81</v>
      </c>
      <c r="E764">
        <v>16</v>
      </c>
      <c r="F764">
        <v>8</v>
      </c>
      <c r="G764">
        <v>156</v>
      </c>
      <c r="H764">
        <v>28</v>
      </c>
      <c r="I764">
        <v>21</v>
      </c>
      <c r="J764">
        <v>62</v>
      </c>
      <c r="K764">
        <v>11</v>
      </c>
      <c r="L764">
        <v>8</v>
      </c>
      <c r="M764">
        <v>7</v>
      </c>
      <c r="N764">
        <v>0</v>
      </c>
      <c r="O764">
        <v>30</v>
      </c>
      <c r="P764">
        <v>68</v>
      </c>
      <c r="Q764">
        <v>8</v>
      </c>
      <c r="R764">
        <v>48</v>
      </c>
      <c r="S764">
        <v>37</v>
      </c>
      <c r="T764">
        <v>3</v>
      </c>
      <c r="U764">
        <v>32</v>
      </c>
      <c r="V764">
        <v>2</v>
      </c>
      <c r="W764">
        <v>2</v>
      </c>
      <c r="X764">
        <v>36</v>
      </c>
      <c r="Y764">
        <v>3</v>
      </c>
      <c r="Z764">
        <v>10</v>
      </c>
      <c r="AA764">
        <v>1</v>
      </c>
      <c r="AB764">
        <v>6</v>
      </c>
      <c r="AC764">
        <v>65</v>
      </c>
      <c r="AD764">
        <v>5</v>
      </c>
      <c r="AE764">
        <v>85</v>
      </c>
      <c r="AF764">
        <v>61</v>
      </c>
      <c r="AG764">
        <v>8</v>
      </c>
      <c r="AH764">
        <v>6</v>
      </c>
      <c r="AI764">
        <v>40</v>
      </c>
      <c r="AJ764">
        <v>56</v>
      </c>
      <c r="AK764">
        <v>20</v>
      </c>
      <c r="AL764">
        <v>51</v>
      </c>
      <c r="AM764">
        <v>49</v>
      </c>
      <c r="AN764">
        <v>91</v>
      </c>
      <c r="AO764">
        <v>13</v>
      </c>
      <c r="AP764">
        <v>3</v>
      </c>
      <c r="AQ764">
        <v>531</v>
      </c>
      <c r="AR764">
        <v>21</v>
      </c>
      <c r="AS764">
        <v>75</v>
      </c>
      <c r="AT764">
        <v>21</v>
      </c>
      <c r="AU764">
        <v>1</v>
      </c>
      <c r="AV764">
        <v>4</v>
      </c>
      <c r="AW764">
        <v>7</v>
      </c>
      <c r="AX764">
        <v>121</v>
      </c>
    </row>
    <row r="765" spans="1:50" x14ac:dyDescent="0.3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</row>
    <row r="766" spans="1:50" x14ac:dyDescent="0.3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9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</row>
    <row r="767" spans="1:50" x14ac:dyDescent="0.3">
      <c r="A767">
        <v>4</v>
      </c>
      <c r="B767">
        <v>26</v>
      </c>
      <c r="C767">
        <v>0</v>
      </c>
      <c r="D767">
        <v>0</v>
      </c>
      <c r="E767">
        <v>13</v>
      </c>
      <c r="F767">
        <v>35</v>
      </c>
      <c r="G767">
        <v>45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46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6</v>
      </c>
      <c r="W767">
        <v>0</v>
      </c>
      <c r="X767">
        <v>0</v>
      </c>
      <c r="Y767">
        <v>0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51</v>
      </c>
      <c r="AG767">
        <v>0</v>
      </c>
      <c r="AH767">
        <v>0</v>
      </c>
      <c r="AI767">
        <v>0</v>
      </c>
      <c r="AJ767">
        <v>40</v>
      </c>
      <c r="AK767">
        <v>0</v>
      </c>
      <c r="AL767">
        <v>0</v>
      </c>
      <c r="AM767">
        <v>33</v>
      </c>
      <c r="AN767">
        <v>0</v>
      </c>
      <c r="AO767">
        <v>0</v>
      </c>
      <c r="AP767">
        <v>0</v>
      </c>
      <c r="AQ767">
        <v>0</v>
      </c>
      <c r="AR767">
        <v>13</v>
      </c>
      <c r="AS767">
        <v>0</v>
      </c>
      <c r="AT767">
        <v>0</v>
      </c>
      <c r="AU767">
        <v>0</v>
      </c>
      <c r="AV767">
        <v>0</v>
      </c>
      <c r="AW767">
        <v>43</v>
      </c>
      <c r="AX767">
        <v>0</v>
      </c>
    </row>
    <row r="768" spans="1:50" x14ac:dyDescent="0.3">
      <c r="A768">
        <v>0</v>
      </c>
      <c r="B768">
        <v>0</v>
      </c>
      <c r="C768">
        <v>11</v>
      </c>
      <c r="D768">
        <v>11</v>
      </c>
      <c r="E768">
        <v>8</v>
      </c>
      <c r="F768">
        <v>0</v>
      </c>
      <c r="G768">
        <v>31</v>
      </c>
      <c r="H768">
        <v>66</v>
      </c>
      <c r="I768">
        <v>10</v>
      </c>
      <c r="J768">
        <v>10</v>
      </c>
      <c r="K768">
        <v>15</v>
      </c>
      <c r="L768">
        <v>6</v>
      </c>
      <c r="M768">
        <v>0</v>
      </c>
      <c r="N768">
        <v>4</v>
      </c>
      <c r="O768">
        <v>0</v>
      </c>
      <c r="P768">
        <v>14</v>
      </c>
      <c r="Q768">
        <v>0</v>
      </c>
      <c r="R768">
        <v>2</v>
      </c>
      <c r="S768">
        <v>4</v>
      </c>
      <c r="T768">
        <v>8</v>
      </c>
      <c r="U768">
        <v>19</v>
      </c>
      <c r="V768">
        <v>0</v>
      </c>
      <c r="W768">
        <v>4</v>
      </c>
      <c r="X768">
        <v>30</v>
      </c>
      <c r="Y768">
        <v>1</v>
      </c>
      <c r="Z768">
        <v>7</v>
      </c>
      <c r="AA768">
        <v>0</v>
      </c>
      <c r="AB768">
        <v>6</v>
      </c>
      <c r="AC768">
        <v>29</v>
      </c>
      <c r="AD768">
        <v>0</v>
      </c>
      <c r="AE768">
        <v>28</v>
      </c>
      <c r="AF768">
        <v>0</v>
      </c>
      <c r="AG768">
        <v>5</v>
      </c>
      <c r="AH768">
        <v>1</v>
      </c>
      <c r="AI768">
        <v>91</v>
      </c>
      <c r="AJ768">
        <v>0</v>
      </c>
      <c r="AK768">
        <v>31</v>
      </c>
      <c r="AL768">
        <v>20</v>
      </c>
      <c r="AM768">
        <v>0</v>
      </c>
      <c r="AN768">
        <v>47</v>
      </c>
      <c r="AO768">
        <v>68</v>
      </c>
      <c r="AP768">
        <v>17</v>
      </c>
      <c r="AQ768">
        <v>184</v>
      </c>
      <c r="AR768">
        <v>0</v>
      </c>
      <c r="AS768">
        <v>2</v>
      </c>
      <c r="AT768">
        <v>2</v>
      </c>
      <c r="AU768">
        <v>4</v>
      </c>
      <c r="AV768">
        <v>61</v>
      </c>
      <c r="AW768">
        <v>0</v>
      </c>
      <c r="AX768">
        <v>2</v>
      </c>
    </row>
    <row r="769" spans="1:50" x14ac:dyDescent="0.3">
      <c r="A769">
        <v>3</v>
      </c>
      <c r="B769">
        <v>6</v>
      </c>
      <c r="C769">
        <v>9</v>
      </c>
      <c r="D769">
        <v>17</v>
      </c>
      <c r="E769">
        <v>13</v>
      </c>
      <c r="F769">
        <v>11</v>
      </c>
      <c r="G769">
        <v>20</v>
      </c>
      <c r="H769">
        <v>6</v>
      </c>
      <c r="I769">
        <v>21</v>
      </c>
      <c r="J769">
        <v>13</v>
      </c>
      <c r="K769">
        <v>16</v>
      </c>
      <c r="L769">
        <v>6</v>
      </c>
      <c r="M769">
        <v>2</v>
      </c>
      <c r="N769">
        <v>4</v>
      </c>
      <c r="O769">
        <v>2</v>
      </c>
      <c r="P769">
        <v>22</v>
      </c>
      <c r="Q769">
        <v>4</v>
      </c>
      <c r="R769">
        <v>9</v>
      </c>
      <c r="S769">
        <v>11</v>
      </c>
      <c r="T769">
        <v>4</v>
      </c>
      <c r="U769">
        <v>34</v>
      </c>
      <c r="V769">
        <v>3</v>
      </c>
      <c r="W769">
        <v>2</v>
      </c>
      <c r="X769">
        <v>35</v>
      </c>
      <c r="Y769">
        <v>2</v>
      </c>
      <c r="Z769">
        <v>11</v>
      </c>
      <c r="AA769">
        <v>1</v>
      </c>
      <c r="AB769">
        <v>13</v>
      </c>
      <c r="AC769">
        <v>43</v>
      </c>
      <c r="AD769">
        <v>6</v>
      </c>
      <c r="AE769">
        <v>56</v>
      </c>
      <c r="AF769">
        <v>13</v>
      </c>
      <c r="AG769">
        <v>3</v>
      </c>
      <c r="AH769">
        <v>8</v>
      </c>
      <c r="AI769">
        <v>55</v>
      </c>
      <c r="AJ769">
        <v>20</v>
      </c>
      <c r="AK769">
        <v>20</v>
      </c>
      <c r="AL769">
        <v>29</v>
      </c>
      <c r="AM769">
        <v>6</v>
      </c>
      <c r="AN769">
        <v>24</v>
      </c>
      <c r="AO769">
        <v>65</v>
      </c>
      <c r="AP769">
        <v>8</v>
      </c>
      <c r="AQ769">
        <v>80</v>
      </c>
      <c r="AR769">
        <v>3</v>
      </c>
      <c r="AS769">
        <v>26</v>
      </c>
      <c r="AT769">
        <v>0</v>
      </c>
      <c r="AU769">
        <v>2</v>
      </c>
      <c r="AV769">
        <v>29</v>
      </c>
      <c r="AW769">
        <v>5</v>
      </c>
      <c r="AX769">
        <v>70</v>
      </c>
    </row>
    <row r="770" spans="1:50" x14ac:dyDescent="0.3">
      <c r="A770">
        <v>1</v>
      </c>
      <c r="B770">
        <v>36</v>
      </c>
      <c r="C770">
        <v>35</v>
      </c>
      <c r="D770">
        <v>10</v>
      </c>
      <c r="E770">
        <v>25</v>
      </c>
      <c r="F770">
        <v>9</v>
      </c>
      <c r="G770">
        <v>82</v>
      </c>
      <c r="H770">
        <v>2</v>
      </c>
      <c r="I770">
        <v>7</v>
      </c>
      <c r="J770">
        <v>38</v>
      </c>
      <c r="K770">
        <v>15</v>
      </c>
      <c r="L770">
        <v>2</v>
      </c>
      <c r="M770">
        <v>7</v>
      </c>
      <c r="N770">
        <v>0</v>
      </c>
      <c r="O770">
        <v>2</v>
      </c>
      <c r="P770">
        <v>17</v>
      </c>
      <c r="Q770">
        <v>12</v>
      </c>
      <c r="R770">
        <v>11</v>
      </c>
      <c r="S770">
        <v>17</v>
      </c>
      <c r="T770">
        <v>19</v>
      </c>
      <c r="U770">
        <v>60</v>
      </c>
      <c r="V770">
        <v>9</v>
      </c>
      <c r="W770">
        <v>3</v>
      </c>
      <c r="X770">
        <v>51</v>
      </c>
      <c r="Y770">
        <v>1</v>
      </c>
      <c r="Z770">
        <v>2</v>
      </c>
      <c r="AA770">
        <v>5</v>
      </c>
      <c r="AB770">
        <v>2</v>
      </c>
      <c r="AC770">
        <v>74</v>
      </c>
      <c r="AD770">
        <v>2</v>
      </c>
      <c r="AE770">
        <v>29</v>
      </c>
      <c r="AF770">
        <v>44</v>
      </c>
      <c r="AG770">
        <v>4</v>
      </c>
      <c r="AH770">
        <v>2</v>
      </c>
      <c r="AI770">
        <v>15</v>
      </c>
      <c r="AJ770">
        <v>39</v>
      </c>
      <c r="AK770">
        <v>25</v>
      </c>
      <c r="AL770">
        <v>15</v>
      </c>
      <c r="AM770">
        <v>44</v>
      </c>
      <c r="AN770">
        <v>76</v>
      </c>
      <c r="AO770">
        <v>26</v>
      </c>
      <c r="AP770">
        <v>10</v>
      </c>
      <c r="AQ770">
        <v>87</v>
      </c>
      <c r="AR770">
        <v>28</v>
      </c>
      <c r="AS770">
        <v>17</v>
      </c>
      <c r="AT770">
        <v>0</v>
      </c>
      <c r="AU770">
        <v>5</v>
      </c>
      <c r="AV770">
        <v>12</v>
      </c>
      <c r="AW770">
        <v>19</v>
      </c>
      <c r="AX770">
        <v>45</v>
      </c>
    </row>
    <row r="771" spans="1:50" x14ac:dyDescent="0.3">
      <c r="A771">
        <v>2</v>
      </c>
      <c r="B771">
        <v>0</v>
      </c>
      <c r="C771">
        <v>0</v>
      </c>
      <c r="D771">
        <v>25</v>
      </c>
      <c r="E771">
        <v>0</v>
      </c>
      <c r="F771">
        <v>0</v>
      </c>
      <c r="G771">
        <v>0</v>
      </c>
      <c r="H771">
        <v>0</v>
      </c>
      <c r="I771">
        <v>4</v>
      </c>
      <c r="J771">
        <v>20</v>
      </c>
      <c r="K771">
        <v>10</v>
      </c>
      <c r="L771">
        <v>0</v>
      </c>
      <c r="M771">
        <v>0</v>
      </c>
      <c r="N771">
        <v>2</v>
      </c>
      <c r="O771">
        <v>0</v>
      </c>
      <c r="P771">
        <v>6</v>
      </c>
      <c r="Q771">
        <v>2</v>
      </c>
      <c r="R771">
        <v>5</v>
      </c>
      <c r="S771">
        <v>6</v>
      </c>
      <c r="T771">
        <v>0</v>
      </c>
      <c r="U771">
        <v>0</v>
      </c>
      <c r="V771">
        <v>0</v>
      </c>
      <c r="W771">
        <v>0</v>
      </c>
      <c r="X771">
        <v>2</v>
      </c>
      <c r="Y771">
        <v>1</v>
      </c>
      <c r="Z771">
        <v>4</v>
      </c>
      <c r="AA771">
        <v>0</v>
      </c>
      <c r="AB771">
        <v>6</v>
      </c>
      <c r="AC771">
        <v>6</v>
      </c>
      <c r="AD771">
        <v>0</v>
      </c>
      <c r="AE771">
        <v>53</v>
      </c>
      <c r="AF771">
        <v>0</v>
      </c>
      <c r="AG771">
        <v>1</v>
      </c>
      <c r="AH771">
        <v>3</v>
      </c>
      <c r="AI771">
        <v>54</v>
      </c>
      <c r="AJ771">
        <v>0</v>
      </c>
      <c r="AK771">
        <v>10</v>
      </c>
      <c r="AL771">
        <v>7</v>
      </c>
      <c r="AM771">
        <v>0</v>
      </c>
      <c r="AN771">
        <v>0</v>
      </c>
      <c r="AO771">
        <v>21</v>
      </c>
      <c r="AP771">
        <v>3</v>
      </c>
      <c r="AQ771">
        <v>23</v>
      </c>
      <c r="AR771">
        <v>0</v>
      </c>
      <c r="AS771">
        <v>12</v>
      </c>
      <c r="AT771">
        <v>0</v>
      </c>
      <c r="AU771">
        <v>1</v>
      </c>
      <c r="AV771">
        <v>42</v>
      </c>
      <c r="AW771">
        <v>0</v>
      </c>
      <c r="AX771">
        <v>83</v>
      </c>
    </row>
    <row r="772" spans="1:50" x14ac:dyDescent="0.3">
      <c r="A772">
        <v>2</v>
      </c>
      <c r="B772">
        <v>0</v>
      </c>
      <c r="C772">
        <v>5</v>
      </c>
      <c r="D772">
        <v>3</v>
      </c>
      <c r="E772">
        <v>12</v>
      </c>
      <c r="F772">
        <v>9</v>
      </c>
      <c r="G772">
        <v>8</v>
      </c>
      <c r="H772">
        <v>26</v>
      </c>
      <c r="I772">
        <v>8</v>
      </c>
      <c r="J772">
        <v>11</v>
      </c>
      <c r="K772">
        <v>5</v>
      </c>
      <c r="L772">
        <v>3</v>
      </c>
      <c r="M772">
        <v>11</v>
      </c>
      <c r="N772">
        <v>3</v>
      </c>
      <c r="O772">
        <v>0</v>
      </c>
      <c r="P772">
        <v>12</v>
      </c>
      <c r="Q772">
        <v>1</v>
      </c>
      <c r="R772">
        <v>0</v>
      </c>
      <c r="S772">
        <v>1</v>
      </c>
      <c r="T772">
        <v>2</v>
      </c>
      <c r="U772">
        <v>5</v>
      </c>
      <c r="V772">
        <v>5</v>
      </c>
      <c r="W772">
        <v>0</v>
      </c>
      <c r="X772">
        <v>37</v>
      </c>
      <c r="Y772">
        <v>1</v>
      </c>
      <c r="Z772">
        <v>4</v>
      </c>
      <c r="AA772">
        <v>0</v>
      </c>
      <c r="AB772">
        <v>5</v>
      </c>
      <c r="AC772">
        <v>7</v>
      </c>
      <c r="AD772">
        <v>3</v>
      </c>
      <c r="AE772">
        <v>29</v>
      </c>
      <c r="AF772">
        <v>1</v>
      </c>
      <c r="AG772">
        <v>0</v>
      </c>
      <c r="AH772">
        <v>0</v>
      </c>
      <c r="AI772">
        <v>76</v>
      </c>
      <c r="AJ772">
        <v>33</v>
      </c>
      <c r="AK772">
        <v>17</v>
      </c>
      <c r="AL772">
        <v>18</v>
      </c>
      <c r="AM772">
        <v>1</v>
      </c>
      <c r="AN772">
        <v>30</v>
      </c>
      <c r="AO772">
        <v>94</v>
      </c>
      <c r="AP772">
        <v>8</v>
      </c>
      <c r="AQ772">
        <v>73</v>
      </c>
      <c r="AR772">
        <v>6</v>
      </c>
      <c r="AS772">
        <v>4</v>
      </c>
      <c r="AT772">
        <v>0</v>
      </c>
      <c r="AU772">
        <v>2</v>
      </c>
      <c r="AV772">
        <v>38</v>
      </c>
      <c r="AW772">
        <v>11</v>
      </c>
      <c r="AX772">
        <v>15</v>
      </c>
    </row>
    <row r="773" spans="1:50" x14ac:dyDescent="0.3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</row>
    <row r="774" spans="1:50" x14ac:dyDescent="0.3">
      <c r="A774">
        <v>0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32</v>
      </c>
      <c r="I774">
        <v>3</v>
      </c>
      <c r="J774">
        <v>46</v>
      </c>
      <c r="K774">
        <v>3</v>
      </c>
      <c r="L774">
        <v>2</v>
      </c>
      <c r="M774">
        <v>0</v>
      </c>
      <c r="N774">
        <v>3</v>
      </c>
      <c r="O774">
        <v>0</v>
      </c>
      <c r="P774">
        <v>5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1</v>
      </c>
      <c r="Z774">
        <v>7</v>
      </c>
      <c r="AA774">
        <v>0</v>
      </c>
      <c r="AB774">
        <v>8</v>
      </c>
      <c r="AC774">
        <v>8</v>
      </c>
      <c r="AD774">
        <v>0</v>
      </c>
      <c r="AE774">
        <v>17</v>
      </c>
      <c r="AF774">
        <v>0</v>
      </c>
      <c r="AG774">
        <v>0</v>
      </c>
      <c r="AH774">
        <v>0</v>
      </c>
      <c r="AI774">
        <v>128</v>
      </c>
      <c r="AJ774">
        <v>0</v>
      </c>
      <c r="AK774">
        <v>10</v>
      </c>
      <c r="AL774">
        <v>18</v>
      </c>
      <c r="AM774">
        <v>0</v>
      </c>
      <c r="AN774">
        <v>4</v>
      </c>
      <c r="AO774">
        <v>29</v>
      </c>
      <c r="AP774">
        <v>28</v>
      </c>
      <c r="AQ774">
        <v>57</v>
      </c>
      <c r="AR774">
        <v>0</v>
      </c>
      <c r="AS774">
        <v>19</v>
      </c>
      <c r="AT774">
        <v>0</v>
      </c>
      <c r="AU774">
        <v>1</v>
      </c>
      <c r="AV774">
        <v>114</v>
      </c>
      <c r="AW774">
        <v>5</v>
      </c>
      <c r="AX774">
        <v>95</v>
      </c>
    </row>
    <row r="775" spans="1:50" x14ac:dyDescent="0.3">
      <c r="A775">
        <v>3</v>
      </c>
      <c r="B775">
        <v>0</v>
      </c>
      <c r="C775">
        <v>4</v>
      </c>
      <c r="D775">
        <v>8</v>
      </c>
      <c r="E775">
        <v>0</v>
      </c>
      <c r="F775">
        <v>0</v>
      </c>
      <c r="G775">
        <v>1</v>
      </c>
      <c r="H775">
        <v>28</v>
      </c>
      <c r="I775">
        <v>7</v>
      </c>
      <c r="J775">
        <v>21</v>
      </c>
      <c r="K775">
        <v>26</v>
      </c>
      <c r="L775">
        <v>2</v>
      </c>
      <c r="M775">
        <v>0</v>
      </c>
      <c r="N775">
        <v>3</v>
      </c>
      <c r="O775">
        <v>5</v>
      </c>
      <c r="P775">
        <v>21</v>
      </c>
      <c r="Q775">
        <v>3</v>
      </c>
      <c r="R775">
        <v>0</v>
      </c>
      <c r="S775">
        <v>3</v>
      </c>
      <c r="T775">
        <v>1</v>
      </c>
      <c r="U775">
        <v>1</v>
      </c>
      <c r="V775">
        <v>0</v>
      </c>
      <c r="W775">
        <v>0</v>
      </c>
      <c r="X775">
        <v>21</v>
      </c>
      <c r="Y775">
        <v>2</v>
      </c>
      <c r="Z775">
        <v>10</v>
      </c>
      <c r="AA775">
        <v>0</v>
      </c>
      <c r="AB775">
        <v>13</v>
      </c>
      <c r="AC775">
        <v>19</v>
      </c>
      <c r="AD775">
        <v>3</v>
      </c>
      <c r="AE775">
        <v>54</v>
      </c>
      <c r="AF775">
        <v>1</v>
      </c>
      <c r="AG775">
        <v>1</v>
      </c>
      <c r="AH775">
        <v>2</v>
      </c>
      <c r="AI775">
        <v>80</v>
      </c>
      <c r="AJ775">
        <v>0</v>
      </c>
      <c r="AK775">
        <v>26</v>
      </c>
      <c r="AL775">
        <v>26</v>
      </c>
      <c r="AM775">
        <v>0</v>
      </c>
      <c r="AN775">
        <v>18</v>
      </c>
      <c r="AO775">
        <v>81</v>
      </c>
      <c r="AP775">
        <v>17</v>
      </c>
      <c r="AQ775">
        <v>115</v>
      </c>
      <c r="AR775">
        <v>1</v>
      </c>
      <c r="AS775">
        <v>15</v>
      </c>
      <c r="AT775">
        <v>0</v>
      </c>
      <c r="AU775">
        <v>0</v>
      </c>
      <c r="AV775">
        <v>115</v>
      </c>
      <c r="AW775">
        <v>0</v>
      </c>
      <c r="AX775">
        <v>59</v>
      </c>
    </row>
    <row r="776" spans="1:50" x14ac:dyDescent="0.3">
      <c r="A776">
        <v>11</v>
      </c>
      <c r="B776">
        <v>16</v>
      </c>
      <c r="C776">
        <v>8</v>
      </c>
      <c r="D776">
        <v>0</v>
      </c>
      <c r="E776">
        <v>10</v>
      </c>
      <c r="F776">
        <v>12</v>
      </c>
      <c r="G776">
        <v>11</v>
      </c>
      <c r="H776">
        <v>16</v>
      </c>
      <c r="I776">
        <v>0</v>
      </c>
      <c r="J776">
        <v>0</v>
      </c>
      <c r="K776">
        <v>0</v>
      </c>
      <c r="L776">
        <v>1</v>
      </c>
      <c r="M776">
        <v>9</v>
      </c>
      <c r="N776">
        <v>0</v>
      </c>
      <c r="O776">
        <v>0</v>
      </c>
      <c r="P776">
        <v>1</v>
      </c>
      <c r="Q776">
        <v>0</v>
      </c>
      <c r="R776">
        <v>1</v>
      </c>
      <c r="S776">
        <v>0</v>
      </c>
      <c r="T776">
        <v>12</v>
      </c>
      <c r="U776">
        <v>33</v>
      </c>
      <c r="V776">
        <v>47</v>
      </c>
      <c r="W776">
        <v>0</v>
      </c>
      <c r="X776">
        <v>3</v>
      </c>
      <c r="Y776">
        <v>0</v>
      </c>
      <c r="Z776">
        <v>0</v>
      </c>
      <c r="AA776">
        <v>1</v>
      </c>
      <c r="AB776">
        <v>0</v>
      </c>
      <c r="AC776">
        <v>10</v>
      </c>
      <c r="AD776">
        <v>0</v>
      </c>
      <c r="AE776">
        <v>0</v>
      </c>
      <c r="AF776">
        <v>18</v>
      </c>
      <c r="AG776">
        <v>0</v>
      </c>
      <c r="AH776">
        <v>0</v>
      </c>
      <c r="AI776">
        <v>10</v>
      </c>
      <c r="AJ776">
        <v>11</v>
      </c>
      <c r="AK776">
        <v>0</v>
      </c>
      <c r="AL776">
        <v>16</v>
      </c>
      <c r="AM776">
        <v>14</v>
      </c>
      <c r="AN776">
        <v>35</v>
      </c>
      <c r="AO776">
        <v>3</v>
      </c>
      <c r="AP776">
        <v>5</v>
      </c>
      <c r="AQ776">
        <v>77</v>
      </c>
      <c r="AR776">
        <v>7</v>
      </c>
      <c r="AS776">
        <v>0</v>
      </c>
      <c r="AT776">
        <v>1</v>
      </c>
      <c r="AU776">
        <v>0</v>
      </c>
      <c r="AV776">
        <v>0</v>
      </c>
      <c r="AW776">
        <v>2</v>
      </c>
      <c r="AX776">
        <v>5</v>
      </c>
    </row>
    <row r="777" spans="1:50" x14ac:dyDescent="0.3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2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</row>
    <row r="778" spans="1:50" x14ac:dyDescent="0.3">
      <c r="A778">
        <v>10</v>
      </c>
      <c r="B778">
        <v>17</v>
      </c>
      <c r="C778">
        <v>11</v>
      </c>
      <c r="D778">
        <v>0</v>
      </c>
      <c r="E778">
        <v>11</v>
      </c>
      <c r="F778">
        <v>23</v>
      </c>
      <c r="G778">
        <v>16</v>
      </c>
      <c r="H778">
        <v>25</v>
      </c>
      <c r="I778">
        <v>0</v>
      </c>
      <c r="J778">
        <v>16</v>
      </c>
      <c r="K778">
        <v>2</v>
      </c>
      <c r="L778">
        <v>11</v>
      </c>
      <c r="M778">
        <v>27</v>
      </c>
      <c r="N778">
        <v>0</v>
      </c>
      <c r="O778">
        <v>0</v>
      </c>
      <c r="P778">
        <v>2</v>
      </c>
      <c r="Q778">
        <v>0</v>
      </c>
      <c r="R778">
        <v>0</v>
      </c>
      <c r="S778">
        <v>1</v>
      </c>
      <c r="T778">
        <v>9</v>
      </c>
      <c r="U778">
        <v>23</v>
      </c>
      <c r="V778">
        <v>24</v>
      </c>
      <c r="W778">
        <v>1</v>
      </c>
      <c r="X778">
        <v>12</v>
      </c>
      <c r="Y778">
        <v>0</v>
      </c>
      <c r="Z778">
        <v>0</v>
      </c>
      <c r="AA778">
        <v>2</v>
      </c>
      <c r="AB778">
        <v>0</v>
      </c>
      <c r="AC778">
        <v>11</v>
      </c>
      <c r="AD778">
        <v>0</v>
      </c>
      <c r="AE778">
        <v>0</v>
      </c>
      <c r="AF778">
        <v>31</v>
      </c>
      <c r="AG778">
        <v>0</v>
      </c>
      <c r="AH778">
        <v>0</v>
      </c>
      <c r="AI778">
        <v>8</v>
      </c>
      <c r="AJ778">
        <v>28</v>
      </c>
      <c r="AK778">
        <v>29</v>
      </c>
      <c r="AL778">
        <v>0</v>
      </c>
      <c r="AM778">
        <v>24</v>
      </c>
      <c r="AN778">
        <v>42</v>
      </c>
      <c r="AO778">
        <v>35</v>
      </c>
      <c r="AP778">
        <v>8</v>
      </c>
      <c r="AQ778">
        <v>16</v>
      </c>
      <c r="AR778">
        <v>17</v>
      </c>
      <c r="AS778">
        <v>0</v>
      </c>
      <c r="AT778">
        <v>0</v>
      </c>
      <c r="AU778">
        <v>1</v>
      </c>
      <c r="AV778">
        <v>0</v>
      </c>
      <c r="AW778">
        <v>8</v>
      </c>
      <c r="AX778">
        <v>3</v>
      </c>
    </row>
    <row r="779" spans="1:50" x14ac:dyDescent="0.3">
      <c r="A779">
        <v>1</v>
      </c>
      <c r="B779">
        <v>35</v>
      </c>
      <c r="C779">
        <v>22</v>
      </c>
      <c r="D779">
        <v>2</v>
      </c>
      <c r="E779">
        <v>32</v>
      </c>
      <c r="F779">
        <v>11</v>
      </c>
      <c r="G779">
        <v>168</v>
      </c>
      <c r="H779">
        <v>3</v>
      </c>
      <c r="I779">
        <v>1</v>
      </c>
      <c r="J779">
        <v>8</v>
      </c>
      <c r="K779">
        <v>27</v>
      </c>
      <c r="L779">
        <v>1</v>
      </c>
      <c r="M779">
        <v>21</v>
      </c>
      <c r="N779">
        <v>0</v>
      </c>
      <c r="O779">
        <v>4</v>
      </c>
      <c r="P779">
        <v>102</v>
      </c>
      <c r="Q779">
        <v>2</v>
      </c>
      <c r="R779">
        <v>12</v>
      </c>
      <c r="S779">
        <v>3</v>
      </c>
      <c r="T779">
        <v>18</v>
      </c>
      <c r="U779">
        <v>70</v>
      </c>
      <c r="V779">
        <v>3</v>
      </c>
      <c r="W779">
        <v>0</v>
      </c>
      <c r="X779">
        <v>45</v>
      </c>
      <c r="Y779">
        <v>0</v>
      </c>
      <c r="Z779">
        <v>1</v>
      </c>
      <c r="AA779">
        <v>3</v>
      </c>
      <c r="AB779">
        <v>1</v>
      </c>
      <c r="AC779">
        <v>30</v>
      </c>
      <c r="AD779">
        <v>0</v>
      </c>
      <c r="AE779">
        <v>17</v>
      </c>
      <c r="AF779">
        <v>47</v>
      </c>
      <c r="AG779">
        <v>3</v>
      </c>
      <c r="AH779">
        <v>2</v>
      </c>
      <c r="AI779">
        <v>44</v>
      </c>
      <c r="AJ779">
        <v>86</v>
      </c>
      <c r="AK779">
        <v>22</v>
      </c>
      <c r="AL779">
        <v>42</v>
      </c>
      <c r="AM779">
        <v>55</v>
      </c>
      <c r="AN779">
        <v>95</v>
      </c>
      <c r="AO779">
        <v>3</v>
      </c>
      <c r="AP779">
        <v>11</v>
      </c>
      <c r="AQ779">
        <v>330</v>
      </c>
      <c r="AR779">
        <v>15</v>
      </c>
      <c r="AS779">
        <v>0</v>
      </c>
      <c r="AT779">
        <v>0</v>
      </c>
      <c r="AU779">
        <v>3</v>
      </c>
      <c r="AV779">
        <v>2</v>
      </c>
      <c r="AW779">
        <v>5</v>
      </c>
      <c r="AX779">
        <v>15</v>
      </c>
    </row>
    <row r="780" spans="1:50" x14ac:dyDescent="0.3">
      <c r="A780">
        <v>1</v>
      </c>
      <c r="B780">
        <v>33</v>
      </c>
      <c r="C780">
        <v>33</v>
      </c>
      <c r="D780">
        <v>25</v>
      </c>
      <c r="E780">
        <v>26</v>
      </c>
      <c r="F780">
        <v>26</v>
      </c>
      <c r="G780">
        <v>105</v>
      </c>
      <c r="H780">
        <v>218</v>
      </c>
      <c r="I780">
        <v>24</v>
      </c>
      <c r="J780">
        <v>28</v>
      </c>
      <c r="K780">
        <v>33</v>
      </c>
      <c r="L780">
        <v>25</v>
      </c>
      <c r="M780">
        <v>14</v>
      </c>
      <c r="N780">
        <v>4</v>
      </c>
      <c r="O780">
        <v>6</v>
      </c>
      <c r="P780">
        <v>117</v>
      </c>
      <c r="Q780">
        <v>6</v>
      </c>
      <c r="R780">
        <v>32</v>
      </c>
      <c r="S780">
        <v>12</v>
      </c>
      <c r="T780">
        <v>12</v>
      </c>
      <c r="U780">
        <v>60</v>
      </c>
      <c r="V780">
        <v>18</v>
      </c>
      <c r="W780">
        <v>1</v>
      </c>
      <c r="X780">
        <v>62</v>
      </c>
      <c r="Y780">
        <v>3</v>
      </c>
      <c r="Z780">
        <v>11</v>
      </c>
      <c r="AA780">
        <v>5</v>
      </c>
      <c r="AB780">
        <v>7</v>
      </c>
      <c r="AC780">
        <v>51</v>
      </c>
      <c r="AD780">
        <v>5</v>
      </c>
      <c r="AE780">
        <v>28</v>
      </c>
      <c r="AF780">
        <v>37</v>
      </c>
      <c r="AG780">
        <v>1</v>
      </c>
      <c r="AH780">
        <v>10</v>
      </c>
      <c r="AI780">
        <v>82</v>
      </c>
      <c r="AJ780">
        <v>42</v>
      </c>
      <c r="AK780">
        <v>64</v>
      </c>
      <c r="AL780">
        <v>33</v>
      </c>
      <c r="AM780">
        <v>49</v>
      </c>
      <c r="AN780">
        <v>72</v>
      </c>
      <c r="AO780">
        <v>106</v>
      </c>
      <c r="AP780">
        <v>16</v>
      </c>
      <c r="AQ780">
        <v>266</v>
      </c>
      <c r="AR780">
        <v>30</v>
      </c>
      <c r="AS780">
        <v>30</v>
      </c>
      <c r="AT780">
        <v>2</v>
      </c>
      <c r="AU780">
        <v>4</v>
      </c>
      <c r="AV780">
        <v>92</v>
      </c>
      <c r="AW780">
        <v>7</v>
      </c>
      <c r="AX780">
        <v>54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0756-FDBD-4906-950C-3E9356674CE1}">
  <dimension ref="A1:AX662"/>
  <sheetViews>
    <sheetView topLeftCell="A652" workbookViewId="0">
      <selection activeCell="A663" sqref="A663:XFD664"/>
    </sheetView>
  </sheetViews>
  <sheetFormatPr defaultRowHeight="14.4" x14ac:dyDescent="0.3"/>
  <sheetData>
    <row r="1" spans="1:50" x14ac:dyDescent="0.3">
      <c r="A1" t="s">
        <v>25</v>
      </c>
      <c r="B1" t="s">
        <v>49</v>
      </c>
      <c r="C1" t="s">
        <v>46</v>
      </c>
      <c r="D1" t="s">
        <v>17</v>
      </c>
      <c r="E1" t="s">
        <v>48</v>
      </c>
      <c r="F1" t="s">
        <v>37</v>
      </c>
      <c r="G1" t="s">
        <v>7</v>
      </c>
      <c r="H1" t="s">
        <v>12</v>
      </c>
      <c r="I1" t="s">
        <v>14</v>
      </c>
      <c r="J1" t="s">
        <v>9</v>
      </c>
      <c r="K1" t="s">
        <v>20</v>
      </c>
      <c r="L1" t="s">
        <v>52</v>
      </c>
      <c r="M1" t="s">
        <v>41</v>
      </c>
      <c r="N1" t="s">
        <v>51</v>
      </c>
      <c r="O1" t="s">
        <v>23</v>
      </c>
      <c r="P1" t="s">
        <v>16</v>
      </c>
      <c r="Q1" t="s">
        <v>15</v>
      </c>
      <c r="R1" t="s">
        <v>30</v>
      </c>
      <c r="S1" t="s">
        <v>10</v>
      </c>
      <c r="T1" t="s">
        <v>13</v>
      </c>
      <c r="U1" t="s">
        <v>22</v>
      </c>
      <c r="V1" t="s">
        <v>44</v>
      </c>
      <c r="W1" t="s">
        <v>45</v>
      </c>
      <c r="X1" t="s">
        <v>24</v>
      </c>
      <c r="Y1" t="s">
        <v>43</v>
      </c>
      <c r="Z1" t="s">
        <v>34</v>
      </c>
      <c r="AA1" t="s">
        <v>38</v>
      </c>
      <c r="AB1" t="s">
        <v>19</v>
      </c>
      <c r="AC1" t="s">
        <v>35</v>
      </c>
      <c r="AD1" t="s">
        <v>32</v>
      </c>
      <c r="AE1" t="s">
        <v>8</v>
      </c>
      <c r="AF1" t="s">
        <v>26</v>
      </c>
      <c r="AG1" t="s">
        <v>31</v>
      </c>
      <c r="AH1" t="s">
        <v>28</v>
      </c>
      <c r="AI1" t="s">
        <v>5</v>
      </c>
      <c r="AJ1" t="s">
        <v>36</v>
      </c>
      <c r="AK1" t="s">
        <v>6</v>
      </c>
      <c r="AL1" t="s">
        <v>29</v>
      </c>
      <c r="AM1" t="s">
        <v>47</v>
      </c>
      <c r="AN1" t="s">
        <v>27</v>
      </c>
      <c r="AO1" t="s">
        <v>11</v>
      </c>
      <c r="AP1" t="s">
        <v>50</v>
      </c>
      <c r="AQ1" t="s">
        <v>3</v>
      </c>
      <c r="AR1" t="s">
        <v>42</v>
      </c>
      <c r="AS1" t="s">
        <v>18</v>
      </c>
      <c r="AT1" t="s">
        <v>40</v>
      </c>
      <c r="AU1" t="s">
        <v>33</v>
      </c>
      <c r="AV1" t="s">
        <v>21</v>
      </c>
      <c r="AW1" t="s">
        <v>39</v>
      </c>
      <c r="AX1" t="s">
        <v>4</v>
      </c>
    </row>
    <row r="2" spans="1:5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3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3">
      <c r="A11">
        <v>2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6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</row>
    <row r="14" spans="1:5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</row>
    <row r="16" spans="1:5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2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3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</row>
    <row r="17" spans="1:50" x14ac:dyDescent="0.3">
      <c r="A17">
        <v>1</v>
      </c>
      <c r="B17">
        <v>0</v>
      </c>
      <c r="C17">
        <v>0</v>
      </c>
      <c r="D17">
        <v>1</v>
      </c>
      <c r="E17">
        <v>0</v>
      </c>
      <c r="F17">
        <v>2</v>
      </c>
      <c r="G17">
        <v>13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68</v>
      </c>
      <c r="AR17">
        <v>0</v>
      </c>
      <c r="AS17">
        <v>2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0</v>
      </c>
      <c r="AA18">
        <v>10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6</v>
      </c>
      <c r="AJ18">
        <v>0</v>
      </c>
      <c r="AK18">
        <v>3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</row>
    <row r="19" spans="1:50" x14ac:dyDescent="0.3">
      <c r="A19">
        <v>5</v>
      </c>
      <c r="B19">
        <v>0</v>
      </c>
      <c r="C19">
        <v>0</v>
      </c>
      <c r="D19">
        <v>0</v>
      </c>
      <c r="E19">
        <v>1</v>
      </c>
      <c r="F19">
        <v>1</v>
      </c>
      <c r="G19">
        <v>3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6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7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2</v>
      </c>
      <c r="AX19">
        <v>0</v>
      </c>
    </row>
    <row r="20" spans="1:5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3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3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18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3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5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3">
      <c r="A27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</v>
      </c>
      <c r="AV27">
        <v>0</v>
      </c>
      <c r="AW27">
        <v>0</v>
      </c>
      <c r="AX27">
        <v>0</v>
      </c>
    </row>
    <row r="28" spans="1:5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</v>
      </c>
      <c r="U28">
        <v>0</v>
      </c>
      <c r="V28">
        <v>0</v>
      </c>
      <c r="W28">
        <v>0</v>
      </c>
      <c r="X28">
        <v>0</v>
      </c>
      <c r="Y28">
        <v>0</v>
      </c>
      <c r="Z28">
        <v>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11</v>
      </c>
      <c r="AJ28">
        <v>0</v>
      </c>
      <c r="AK28">
        <v>6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2</v>
      </c>
      <c r="AV28">
        <v>0</v>
      </c>
      <c r="AW28">
        <v>0</v>
      </c>
      <c r="AX28">
        <v>0</v>
      </c>
    </row>
    <row r="29" spans="1:50" x14ac:dyDescent="0.3">
      <c r="A29">
        <v>2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29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</row>
    <row r="36" spans="1:5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3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2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  <c r="R37">
        <v>0</v>
      </c>
      <c r="S37">
        <v>8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3">
      <c r="A39">
        <v>7</v>
      </c>
      <c r="B39">
        <v>0</v>
      </c>
      <c r="C39">
        <v>0</v>
      </c>
      <c r="D39">
        <v>0</v>
      </c>
      <c r="E39">
        <v>2</v>
      </c>
      <c r="F39">
        <v>2</v>
      </c>
      <c r="G39">
        <v>6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5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</row>
    <row r="41" spans="1:5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4</v>
      </c>
      <c r="AT43">
        <v>0</v>
      </c>
      <c r="AU43">
        <v>2</v>
      </c>
      <c r="AV43">
        <v>0</v>
      </c>
      <c r="AW43">
        <v>0</v>
      </c>
      <c r="AX43">
        <v>2</v>
      </c>
    </row>
    <row r="44" spans="1:5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5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6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2</v>
      </c>
      <c r="H48">
        <v>3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4</v>
      </c>
      <c r="AL48">
        <v>1</v>
      </c>
      <c r="AM48">
        <v>0</v>
      </c>
      <c r="AN48">
        <v>0</v>
      </c>
      <c r="AO48">
        <v>2</v>
      </c>
      <c r="AP48">
        <v>0</v>
      </c>
      <c r="AQ48">
        <v>6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6</v>
      </c>
    </row>
    <row r="49" spans="1:5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3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2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4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</row>
    <row r="56" spans="1:5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</row>
    <row r="57" spans="1:5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27</v>
      </c>
      <c r="U57">
        <v>0</v>
      </c>
      <c r="V57">
        <v>0</v>
      </c>
      <c r="W57">
        <v>0</v>
      </c>
      <c r="X57">
        <v>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4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3</v>
      </c>
      <c r="H58">
        <v>0</v>
      </c>
      <c r="I58">
        <v>0</v>
      </c>
      <c r="J58">
        <v>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7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6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2</v>
      </c>
      <c r="AN59">
        <v>0</v>
      </c>
      <c r="AO59">
        <v>0</v>
      </c>
      <c r="AP59">
        <v>0</v>
      </c>
      <c r="AQ59">
        <v>4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3</v>
      </c>
    </row>
    <row r="60" spans="1:5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1</v>
      </c>
      <c r="G62">
        <v>12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</row>
    <row r="63" spans="1:5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2</v>
      </c>
    </row>
    <row r="65" spans="1:5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16</v>
      </c>
      <c r="AL65">
        <v>3</v>
      </c>
      <c r="AM65">
        <v>0</v>
      </c>
      <c r="AN65">
        <v>0</v>
      </c>
      <c r="AO65">
        <v>8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7</v>
      </c>
      <c r="AW65">
        <v>0</v>
      </c>
      <c r="AX65">
        <v>0</v>
      </c>
    </row>
    <row r="66" spans="1:50" x14ac:dyDescent="0.3">
      <c r="A66">
        <v>1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4</v>
      </c>
      <c r="I66">
        <v>3</v>
      </c>
      <c r="J66">
        <v>4</v>
      </c>
      <c r="K66">
        <v>2</v>
      </c>
      <c r="L66">
        <v>3</v>
      </c>
      <c r="M66">
        <v>0</v>
      </c>
      <c r="N66">
        <v>0</v>
      </c>
      <c r="O66">
        <v>0</v>
      </c>
      <c r="P66">
        <v>3</v>
      </c>
      <c r="Q66">
        <v>2</v>
      </c>
      <c r="R66">
        <v>0</v>
      </c>
      <c r="S66">
        <v>0</v>
      </c>
      <c r="T66">
        <v>3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5</v>
      </c>
      <c r="AJ66">
        <v>0</v>
      </c>
      <c r="AK66">
        <v>22</v>
      </c>
      <c r="AL66">
        <v>0</v>
      </c>
      <c r="AM66">
        <v>0</v>
      </c>
      <c r="AN66">
        <v>1</v>
      </c>
      <c r="AO66">
        <v>2</v>
      </c>
      <c r="AP66">
        <v>0</v>
      </c>
      <c r="AQ66">
        <v>5</v>
      </c>
      <c r="AR66">
        <v>0</v>
      </c>
      <c r="AS66">
        <v>2</v>
      </c>
      <c r="AT66">
        <v>0</v>
      </c>
      <c r="AU66">
        <v>4</v>
      </c>
      <c r="AV66">
        <v>0</v>
      </c>
      <c r="AW66">
        <v>0</v>
      </c>
      <c r="AX66">
        <v>26</v>
      </c>
    </row>
    <row r="67" spans="1:50" x14ac:dyDescent="0.3">
      <c r="A67">
        <v>17</v>
      </c>
      <c r="B67">
        <v>0</v>
      </c>
      <c r="C67">
        <v>3</v>
      </c>
      <c r="D67">
        <v>5</v>
      </c>
      <c r="E67">
        <v>0</v>
      </c>
      <c r="F67">
        <v>0</v>
      </c>
      <c r="G67">
        <v>7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7</v>
      </c>
      <c r="Q67">
        <v>0</v>
      </c>
      <c r="R67">
        <v>0</v>
      </c>
      <c r="S67">
        <v>0</v>
      </c>
      <c r="T67">
        <v>100</v>
      </c>
      <c r="U67">
        <v>1</v>
      </c>
      <c r="V67">
        <v>0</v>
      </c>
      <c r="W67">
        <v>0</v>
      </c>
      <c r="X67">
        <v>3</v>
      </c>
      <c r="Y67">
        <v>0</v>
      </c>
      <c r="Z67">
        <v>2</v>
      </c>
      <c r="AA67">
        <v>6</v>
      </c>
      <c r="AB67">
        <v>0</v>
      </c>
      <c r="AC67">
        <v>0</v>
      </c>
      <c r="AD67">
        <v>0</v>
      </c>
      <c r="AE67">
        <v>2</v>
      </c>
      <c r="AF67">
        <v>0</v>
      </c>
      <c r="AG67">
        <v>0</v>
      </c>
      <c r="AH67">
        <v>0</v>
      </c>
      <c r="AI67">
        <v>5</v>
      </c>
      <c r="AJ67">
        <v>0</v>
      </c>
      <c r="AK67">
        <v>14</v>
      </c>
      <c r="AL67">
        <v>0</v>
      </c>
      <c r="AM67">
        <v>0</v>
      </c>
      <c r="AN67">
        <v>1</v>
      </c>
      <c r="AO67">
        <v>1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28</v>
      </c>
    </row>
    <row r="68" spans="1:5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2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3">
      <c r="A69">
        <v>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4</v>
      </c>
      <c r="Z69">
        <v>1</v>
      </c>
      <c r="AA69">
        <v>1</v>
      </c>
      <c r="AB69">
        <v>0</v>
      </c>
      <c r="AC69">
        <v>0</v>
      </c>
      <c r="AD69">
        <v>0</v>
      </c>
      <c r="AE69">
        <v>2</v>
      </c>
      <c r="AF69">
        <v>0</v>
      </c>
      <c r="AG69">
        <v>0</v>
      </c>
      <c r="AH69">
        <v>0</v>
      </c>
      <c r="AI69">
        <v>4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1</v>
      </c>
      <c r="AX69">
        <v>12</v>
      </c>
    </row>
    <row r="70" spans="1:50" x14ac:dyDescent="0.3">
      <c r="A70">
        <v>11</v>
      </c>
      <c r="B70">
        <v>0</v>
      </c>
      <c r="C70">
        <v>3</v>
      </c>
      <c r="D70">
        <v>1</v>
      </c>
      <c r="E70">
        <v>1</v>
      </c>
      <c r="F70">
        <v>0</v>
      </c>
      <c r="G70">
        <v>20</v>
      </c>
      <c r="H70">
        <v>0</v>
      </c>
      <c r="I70">
        <v>9</v>
      </c>
      <c r="J70">
        <v>0</v>
      </c>
      <c r="K70">
        <v>4</v>
      </c>
      <c r="L70">
        <v>1</v>
      </c>
      <c r="M70">
        <v>0</v>
      </c>
      <c r="N70">
        <v>0</v>
      </c>
      <c r="O70">
        <v>0</v>
      </c>
      <c r="P70">
        <v>17</v>
      </c>
      <c r="Q70">
        <v>6</v>
      </c>
      <c r="R70">
        <v>0</v>
      </c>
      <c r="S70">
        <v>0</v>
      </c>
      <c r="T70">
        <v>48</v>
      </c>
      <c r="U70">
        <v>0</v>
      </c>
      <c r="V70">
        <v>0</v>
      </c>
      <c r="W70">
        <v>0</v>
      </c>
      <c r="X70">
        <v>3</v>
      </c>
      <c r="Y70">
        <v>1</v>
      </c>
      <c r="Z70">
        <v>3</v>
      </c>
      <c r="AA70">
        <v>6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16</v>
      </c>
      <c r="AJ70">
        <v>0</v>
      </c>
      <c r="AK70">
        <v>61</v>
      </c>
      <c r="AL70">
        <v>0</v>
      </c>
      <c r="AM70">
        <v>0</v>
      </c>
      <c r="AN70">
        <v>0</v>
      </c>
      <c r="AO70">
        <v>2</v>
      </c>
      <c r="AP70">
        <v>0</v>
      </c>
      <c r="AQ70">
        <v>60</v>
      </c>
      <c r="AR70">
        <v>1</v>
      </c>
      <c r="AS70">
        <v>1</v>
      </c>
      <c r="AT70">
        <v>0</v>
      </c>
      <c r="AU70">
        <v>0</v>
      </c>
      <c r="AV70">
        <v>0</v>
      </c>
      <c r="AW70">
        <v>1</v>
      </c>
      <c r="AX70">
        <v>3</v>
      </c>
    </row>
    <row r="71" spans="1:50" x14ac:dyDescent="0.3">
      <c r="A71">
        <v>0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3</v>
      </c>
      <c r="AJ71">
        <v>0</v>
      </c>
      <c r="AK71">
        <v>4</v>
      </c>
      <c r="AL71">
        <v>2</v>
      </c>
      <c r="AM71">
        <v>0</v>
      </c>
      <c r="AN71">
        <v>2</v>
      </c>
      <c r="AO71">
        <v>7</v>
      </c>
      <c r="AP71">
        <v>0</v>
      </c>
      <c r="AQ71">
        <v>4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3">
      <c r="A73">
        <v>0</v>
      </c>
      <c r="B73">
        <v>0</v>
      </c>
      <c r="C73">
        <v>0</v>
      </c>
      <c r="D73">
        <v>0</v>
      </c>
      <c r="E73">
        <v>1</v>
      </c>
      <c r="F73">
        <v>0</v>
      </c>
      <c r="G73">
        <v>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2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15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1</v>
      </c>
      <c r="AP74">
        <v>0</v>
      </c>
      <c r="AQ74">
        <v>159</v>
      </c>
      <c r="AR74">
        <v>0</v>
      </c>
      <c r="AS74">
        <v>4</v>
      </c>
      <c r="AT74">
        <v>0</v>
      </c>
      <c r="AU74">
        <v>2</v>
      </c>
      <c r="AV74">
        <v>0</v>
      </c>
      <c r="AW74">
        <v>0</v>
      </c>
      <c r="AX74">
        <v>7</v>
      </c>
    </row>
    <row r="75" spans="1:5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3">
      <c r="A77">
        <v>2</v>
      </c>
      <c r="B77">
        <v>0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</v>
      </c>
      <c r="R79">
        <v>0</v>
      </c>
      <c r="S79">
        <v>0</v>
      </c>
      <c r="T79">
        <v>1</v>
      </c>
      <c r="U79">
        <v>3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2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2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4</v>
      </c>
      <c r="AP80">
        <v>2</v>
      </c>
      <c r="AQ80">
        <v>8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3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3</v>
      </c>
      <c r="AV81">
        <v>0</v>
      </c>
      <c r="AW81">
        <v>1</v>
      </c>
      <c r="AX81">
        <v>8</v>
      </c>
    </row>
    <row r="82" spans="1:5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2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3">
      <c r="A86">
        <v>10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5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3">
      <c r="A87">
        <v>2</v>
      </c>
      <c r="B87">
        <v>0</v>
      </c>
      <c r="C87">
        <v>0</v>
      </c>
      <c r="D87">
        <v>1</v>
      </c>
      <c r="E87">
        <v>0</v>
      </c>
      <c r="F87">
        <v>1</v>
      </c>
      <c r="G87">
        <v>9</v>
      </c>
      <c r="H87">
        <v>2</v>
      </c>
      <c r="I87">
        <v>1</v>
      </c>
      <c r="J87">
        <v>2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14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2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3</v>
      </c>
      <c r="AJ87">
        <v>0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67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1</v>
      </c>
      <c r="AX87">
        <v>3</v>
      </c>
    </row>
    <row r="88" spans="1:50" x14ac:dyDescent="0.3">
      <c r="A88">
        <v>5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3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3">
      <c r="A90">
        <v>0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3">
      <c r="A91">
        <v>0</v>
      </c>
      <c r="B91">
        <v>0</v>
      </c>
      <c r="C91">
        <v>0</v>
      </c>
      <c r="D91">
        <v>12</v>
      </c>
      <c r="E91">
        <v>0</v>
      </c>
      <c r="F91">
        <v>0</v>
      </c>
      <c r="G91">
        <v>0</v>
      </c>
      <c r="H91">
        <v>0</v>
      </c>
      <c r="I91">
        <v>6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11</v>
      </c>
      <c r="R91">
        <v>0</v>
      </c>
      <c r="S91">
        <v>0</v>
      </c>
      <c r="T91">
        <v>0</v>
      </c>
      <c r="U91">
        <v>0</v>
      </c>
      <c r="V91">
        <v>0</v>
      </c>
      <c r="W91">
        <v>2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24</v>
      </c>
    </row>
    <row r="92" spans="1:50" x14ac:dyDescent="0.3">
      <c r="A92">
        <v>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20</v>
      </c>
    </row>
    <row r="93" spans="1:50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14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5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3">
      <c r="A94">
        <v>3</v>
      </c>
      <c r="B94">
        <v>1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3</v>
      </c>
      <c r="AJ95">
        <v>0</v>
      </c>
      <c r="AK95">
        <v>11</v>
      </c>
      <c r="AL95">
        <v>0</v>
      </c>
      <c r="AM95">
        <v>0</v>
      </c>
      <c r="AN95">
        <v>0</v>
      </c>
      <c r="AO95">
        <v>10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</row>
    <row r="96" spans="1:5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</row>
    <row r="97" spans="1:50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3">
      <c r="A99">
        <v>10</v>
      </c>
      <c r="B99">
        <v>0</v>
      </c>
      <c r="C99">
        <v>0</v>
      </c>
      <c r="D99">
        <v>0</v>
      </c>
      <c r="E99">
        <v>0</v>
      </c>
      <c r="F99">
        <v>0</v>
      </c>
      <c r="G99">
        <v>2</v>
      </c>
      <c r="H99">
        <v>0</v>
      </c>
      <c r="I99">
        <v>0</v>
      </c>
      <c r="J99">
        <v>0</v>
      </c>
      <c r="K99">
        <v>7</v>
      </c>
      <c r="L99">
        <v>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0</v>
      </c>
      <c r="T99">
        <v>3</v>
      </c>
      <c r="U99">
        <v>0</v>
      </c>
      <c r="V99">
        <v>0</v>
      </c>
      <c r="W99">
        <v>0</v>
      </c>
      <c r="X99">
        <v>0</v>
      </c>
      <c r="Y99">
        <v>2</v>
      </c>
      <c r="Z99">
        <v>0</v>
      </c>
      <c r="AA99">
        <v>1</v>
      </c>
      <c r="AB99">
        <v>0</v>
      </c>
      <c r="AC99">
        <v>3</v>
      </c>
      <c r="AD99">
        <v>0</v>
      </c>
      <c r="AE99">
        <v>4</v>
      </c>
      <c r="AF99">
        <v>0</v>
      </c>
      <c r="AG99">
        <v>0</v>
      </c>
      <c r="AH99">
        <v>0</v>
      </c>
      <c r="AI99">
        <v>2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63</v>
      </c>
      <c r="AR99">
        <v>0</v>
      </c>
      <c r="AS99">
        <v>1</v>
      </c>
      <c r="AT99">
        <v>0</v>
      </c>
      <c r="AU99">
        <v>1</v>
      </c>
      <c r="AV99">
        <v>0</v>
      </c>
      <c r="AW99">
        <v>0</v>
      </c>
      <c r="AX99">
        <v>3</v>
      </c>
    </row>
    <row r="100" spans="1:50" x14ac:dyDescent="0.3">
      <c r="A100">
        <v>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2</v>
      </c>
      <c r="V100">
        <v>0</v>
      </c>
      <c r="W100">
        <v>1</v>
      </c>
      <c r="X100">
        <v>0</v>
      </c>
      <c r="Y100">
        <v>1</v>
      </c>
      <c r="Z100">
        <v>0</v>
      </c>
      <c r="AA100">
        <v>1</v>
      </c>
      <c r="AB100">
        <v>6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2</v>
      </c>
    </row>
    <row r="101" spans="1:5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2</v>
      </c>
      <c r="AT102">
        <v>0</v>
      </c>
      <c r="AU102">
        <v>0</v>
      </c>
      <c r="AV102">
        <v>0</v>
      </c>
      <c r="AW102">
        <v>0</v>
      </c>
      <c r="AX102">
        <v>1</v>
      </c>
    </row>
    <row r="103" spans="1:50" x14ac:dyDescent="0.3">
      <c r="A103">
        <v>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9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2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</v>
      </c>
      <c r="AX103">
        <v>0</v>
      </c>
    </row>
    <row r="104" spans="1:50" x14ac:dyDescent="0.3">
      <c r="A104">
        <v>15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2</v>
      </c>
      <c r="K104">
        <v>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2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11</v>
      </c>
      <c r="AJ104">
        <v>0</v>
      </c>
      <c r="AK104">
        <v>11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</v>
      </c>
      <c r="AV104">
        <v>0</v>
      </c>
      <c r="AW104">
        <v>0</v>
      </c>
      <c r="AX104">
        <v>4</v>
      </c>
    </row>
    <row r="105" spans="1:5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2</v>
      </c>
      <c r="AL105">
        <v>0</v>
      </c>
      <c r="AM105">
        <v>0</v>
      </c>
      <c r="AN105">
        <v>1</v>
      </c>
      <c r="AO105">
        <v>10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15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72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72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2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3">
      <c r="A111">
        <v>15</v>
      </c>
      <c r="B111">
        <v>0</v>
      </c>
      <c r="C111">
        <v>4</v>
      </c>
      <c r="D111">
        <v>19</v>
      </c>
      <c r="E111">
        <v>0</v>
      </c>
      <c r="F111">
        <v>0</v>
      </c>
      <c r="G111">
        <v>4</v>
      </c>
      <c r="H111">
        <v>8</v>
      </c>
      <c r="I111">
        <v>8</v>
      </c>
      <c r="J111">
        <v>0</v>
      </c>
      <c r="K111">
        <v>4</v>
      </c>
      <c r="L111">
        <v>1</v>
      </c>
      <c r="M111">
        <v>0</v>
      </c>
      <c r="N111">
        <v>0</v>
      </c>
      <c r="O111">
        <v>1</v>
      </c>
      <c r="P111">
        <v>17</v>
      </c>
      <c r="Q111">
        <v>6</v>
      </c>
      <c r="R111">
        <v>0</v>
      </c>
      <c r="S111">
        <v>0</v>
      </c>
      <c r="T111">
        <v>233</v>
      </c>
      <c r="U111">
        <v>0</v>
      </c>
      <c r="V111">
        <v>0</v>
      </c>
      <c r="W111">
        <v>2</v>
      </c>
      <c r="X111">
        <v>2</v>
      </c>
      <c r="Y111">
        <v>2</v>
      </c>
      <c r="Z111">
        <v>1</v>
      </c>
      <c r="AA111">
        <v>4</v>
      </c>
      <c r="AB111">
        <v>0</v>
      </c>
      <c r="AC111">
        <v>0</v>
      </c>
      <c r="AD111">
        <v>0</v>
      </c>
      <c r="AE111">
        <v>2</v>
      </c>
      <c r="AF111">
        <v>0</v>
      </c>
      <c r="AG111">
        <v>0</v>
      </c>
      <c r="AH111">
        <v>0</v>
      </c>
      <c r="AI111">
        <v>40</v>
      </c>
      <c r="AJ111">
        <v>0</v>
      </c>
      <c r="AK111">
        <v>288</v>
      </c>
      <c r="AL111">
        <v>1</v>
      </c>
      <c r="AM111">
        <v>0</v>
      </c>
      <c r="AN111">
        <v>1</v>
      </c>
      <c r="AO111">
        <v>4</v>
      </c>
      <c r="AP111">
        <v>1</v>
      </c>
      <c r="AQ111">
        <v>13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23</v>
      </c>
    </row>
    <row r="112" spans="1:50" x14ac:dyDescent="0.3">
      <c r="A112">
        <v>0</v>
      </c>
      <c r="B112">
        <v>0</v>
      </c>
      <c r="C112">
        <v>0</v>
      </c>
      <c r="D112">
        <v>2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</row>
    <row r="113" spans="1:50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7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3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38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7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20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3">
      <c r="A116">
        <v>0</v>
      </c>
      <c r="B116">
        <v>0</v>
      </c>
      <c r="C116">
        <v>0</v>
      </c>
      <c r="D116">
        <v>4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2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5</v>
      </c>
      <c r="AV116">
        <v>0</v>
      </c>
      <c r="AW116">
        <v>0</v>
      </c>
      <c r="AX116">
        <v>1</v>
      </c>
    </row>
    <row r="117" spans="1:5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3">
      <c r="A118">
        <v>0</v>
      </c>
      <c r="B118">
        <v>3</v>
      </c>
      <c r="C118">
        <v>0</v>
      </c>
      <c r="D118">
        <v>0</v>
      </c>
      <c r="E118">
        <v>0</v>
      </c>
      <c r="F118">
        <v>0</v>
      </c>
      <c r="G118">
        <v>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5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8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5</v>
      </c>
      <c r="T121">
        <v>0</v>
      </c>
      <c r="U121">
        <v>16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16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3">
      <c r="A122">
        <v>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11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2</v>
      </c>
      <c r="AV122">
        <v>0</v>
      </c>
      <c r="AW122">
        <v>0</v>
      </c>
      <c r="AX122">
        <v>4</v>
      </c>
    </row>
    <row r="123" spans="1:50" x14ac:dyDescent="0.3">
      <c r="A123">
        <v>2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4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3">
      <c r="A127">
        <v>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2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2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3">
      <c r="A129">
        <v>1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5</v>
      </c>
      <c r="H129">
        <v>0</v>
      </c>
      <c r="I129">
        <v>0</v>
      </c>
      <c r="J129">
        <v>0</v>
      </c>
      <c r="K129">
        <v>2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2</v>
      </c>
      <c r="R129">
        <v>0</v>
      </c>
      <c r="S129">
        <v>0</v>
      </c>
      <c r="T129">
        <v>2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16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1</v>
      </c>
      <c r="AS129">
        <v>1</v>
      </c>
      <c r="AT129">
        <v>0</v>
      </c>
      <c r="AU129">
        <v>7</v>
      </c>
      <c r="AV129">
        <v>0</v>
      </c>
      <c r="AW129">
        <v>0</v>
      </c>
      <c r="AX129">
        <v>2</v>
      </c>
    </row>
    <row r="130" spans="1:50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2</v>
      </c>
      <c r="AX130">
        <v>0</v>
      </c>
    </row>
    <row r="131" spans="1:50" x14ac:dyDescent="0.3">
      <c r="A131">
        <v>8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3">
      <c r="A133">
        <v>1</v>
      </c>
      <c r="B133">
        <v>0</v>
      </c>
      <c r="C133">
        <v>0</v>
      </c>
      <c r="D133">
        <v>5</v>
      </c>
      <c r="E133">
        <v>0</v>
      </c>
      <c r="F133">
        <v>1</v>
      </c>
      <c r="G133">
        <v>8</v>
      </c>
      <c r="H133">
        <v>1</v>
      </c>
      <c r="I133">
        <v>12</v>
      </c>
      <c r="J133">
        <v>14</v>
      </c>
      <c r="K133">
        <v>12</v>
      </c>
      <c r="L133">
        <v>0</v>
      </c>
      <c r="M133">
        <v>0</v>
      </c>
      <c r="N133">
        <v>0</v>
      </c>
      <c r="O133">
        <v>1</v>
      </c>
      <c r="P133">
        <v>2</v>
      </c>
      <c r="Q133">
        <v>64</v>
      </c>
      <c r="R133">
        <v>0</v>
      </c>
      <c r="S133">
        <v>6</v>
      </c>
      <c r="T133">
        <v>18</v>
      </c>
      <c r="U133">
        <v>2</v>
      </c>
      <c r="V133">
        <v>0</v>
      </c>
      <c r="W133">
        <v>8</v>
      </c>
      <c r="X133">
        <v>0</v>
      </c>
      <c r="Y133">
        <v>0</v>
      </c>
      <c r="Z133">
        <v>1</v>
      </c>
      <c r="AA133">
        <v>2</v>
      </c>
      <c r="AB133">
        <v>2</v>
      </c>
      <c r="AC133">
        <v>0</v>
      </c>
      <c r="AD133">
        <v>1</v>
      </c>
      <c r="AE133">
        <v>17</v>
      </c>
      <c r="AF133">
        <v>0</v>
      </c>
      <c r="AG133">
        <v>0</v>
      </c>
      <c r="AH133">
        <v>4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194</v>
      </c>
      <c r="AR133">
        <v>1</v>
      </c>
      <c r="AS133">
        <v>1</v>
      </c>
      <c r="AT133">
        <v>0</v>
      </c>
      <c r="AU133">
        <v>2</v>
      </c>
      <c r="AV133">
        <v>0</v>
      </c>
      <c r="AW133">
        <v>0</v>
      </c>
      <c r="AX133">
        <v>7</v>
      </c>
    </row>
    <row r="134" spans="1:50" x14ac:dyDescent="0.3">
      <c r="A134">
        <v>1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1</v>
      </c>
      <c r="I134">
        <v>0</v>
      </c>
      <c r="J134">
        <v>0</v>
      </c>
      <c r="K134">
        <v>14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56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3">
      <c r="A135">
        <v>1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4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2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3</v>
      </c>
      <c r="AX135">
        <v>0</v>
      </c>
    </row>
    <row r="136" spans="1:50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3">
      <c r="A137">
        <v>3</v>
      </c>
      <c r="B137">
        <v>0</v>
      </c>
      <c r="C137">
        <v>0</v>
      </c>
      <c r="D137">
        <v>0</v>
      </c>
      <c r="E137">
        <v>0</v>
      </c>
      <c r="F137">
        <v>3</v>
      </c>
      <c r="G137">
        <v>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1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6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5</v>
      </c>
    </row>
    <row r="138" spans="1:50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3</v>
      </c>
      <c r="H138">
        <v>0</v>
      </c>
      <c r="I138">
        <v>0</v>
      </c>
      <c r="J138">
        <v>0</v>
      </c>
      <c r="K138">
        <v>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88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3">
      <c r="A140">
        <v>7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3">
      <c r="A141">
        <v>1</v>
      </c>
      <c r="B141">
        <v>0</v>
      </c>
      <c r="C141">
        <v>0</v>
      </c>
      <c r="D141">
        <v>2</v>
      </c>
      <c r="E141">
        <v>0</v>
      </c>
      <c r="F141">
        <v>0</v>
      </c>
      <c r="G141">
        <v>16</v>
      </c>
      <c r="H141">
        <v>0</v>
      </c>
      <c r="I141">
        <v>2</v>
      </c>
      <c r="J141">
        <v>157</v>
      </c>
      <c r="K141">
        <v>9</v>
      </c>
      <c r="L141">
        <v>0</v>
      </c>
      <c r="M141">
        <v>0</v>
      </c>
      <c r="N141">
        <v>2</v>
      </c>
      <c r="O141">
        <v>20</v>
      </c>
      <c r="P141">
        <v>3</v>
      </c>
      <c r="Q141">
        <v>91</v>
      </c>
      <c r="R141">
        <v>0</v>
      </c>
      <c r="S141">
        <v>39</v>
      </c>
      <c r="T141">
        <v>189</v>
      </c>
      <c r="U141">
        <v>1</v>
      </c>
      <c r="V141">
        <v>0</v>
      </c>
      <c r="W141">
        <v>18</v>
      </c>
      <c r="X141">
        <v>0</v>
      </c>
      <c r="Y141">
        <v>19</v>
      </c>
      <c r="Z141">
        <v>1</v>
      </c>
      <c r="AA141">
        <v>0</v>
      </c>
      <c r="AB141">
        <v>11</v>
      </c>
      <c r="AC141">
        <v>0</v>
      </c>
      <c r="AD141">
        <v>162</v>
      </c>
      <c r="AE141">
        <v>17</v>
      </c>
      <c r="AF141">
        <v>0</v>
      </c>
      <c r="AG141">
        <v>2</v>
      </c>
      <c r="AH141">
        <v>38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177</v>
      </c>
      <c r="AR141">
        <v>8</v>
      </c>
      <c r="AS141">
        <v>27</v>
      </c>
      <c r="AT141">
        <v>0</v>
      </c>
      <c r="AU141">
        <v>7</v>
      </c>
      <c r="AV141">
        <v>0</v>
      </c>
      <c r="AW141">
        <v>0</v>
      </c>
      <c r="AX141">
        <v>0</v>
      </c>
    </row>
    <row r="142" spans="1:50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3">
      <c r="A143">
        <v>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0</v>
      </c>
      <c r="J143">
        <v>0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32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2</v>
      </c>
      <c r="AX143">
        <v>0</v>
      </c>
    </row>
    <row r="144" spans="1:50" x14ac:dyDescent="0.3">
      <c r="A144">
        <v>0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</row>
    <row r="145" spans="1:50" x14ac:dyDescent="0.3">
      <c r="A145">
        <v>7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5</v>
      </c>
      <c r="H145">
        <v>0</v>
      </c>
      <c r="I145">
        <v>1</v>
      </c>
      <c r="J145">
        <v>0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18</v>
      </c>
      <c r="Q145">
        <v>2</v>
      </c>
      <c r="R145">
        <v>0</v>
      </c>
      <c r="S145">
        <v>0</v>
      </c>
      <c r="T145">
        <v>123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9</v>
      </c>
      <c r="AB145">
        <v>0</v>
      </c>
      <c r="AC145">
        <v>3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8</v>
      </c>
      <c r="AJ145">
        <v>0</v>
      </c>
      <c r="AK145">
        <v>75</v>
      </c>
      <c r="AL145">
        <v>0</v>
      </c>
      <c r="AM145">
        <v>0</v>
      </c>
      <c r="AN145">
        <v>1</v>
      </c>
      <c r="AO145">
        <v>4</v>
      </c>
      <c r="AP145">
        <v>0</v>
      </c>
      <c r="AQ145">
        <v>7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1</v>
      </c>
    </row>
    <row r="146" spans="1:50" x14ac:dyDescent="0.3">
      <c r="A146">
        <v>8</v>
      </c>
      <c r="B146">
        <v>0</v>
      </c>
      <c r="C146">
        <v>0</v>
      </c>
      <c r="D146">
        <v>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10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2</v>
      </c>
      <c r="AV146">
        <v>0</v>
      </c>
      <c r="AW146">
        <v>0</v>
      </c>
      <c r="AX146">
        <v>9</v>
      </c>
    </row>
    <row r="147" spans="1:50" x14ac:dyDescent="0.3">
      <c r="A147">
        <v>1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5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3</v>
      </c>
    </row>
    <row r="148" spans="1:50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4</v>
      </c>
      <c r="H148">
        <v>0</v>
      </c>
      <c r="I148">
        <v>0</v>
      </c>
      <c r="J148">
        <v>0</v>
      </c>
      <c r="K148">
        <v>14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139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</v>
      </c>
    </row>
    <row r="149" spans="1:50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3">
      <c r="A151">
        <v>13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2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2</v>
      </c>
      <c r="AP154">
        <v>0</v>
      </c>
      <c r="AQ154">
        <v>89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3">
      <c r="A155">
        <v>0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3">
      <c r="A156">
        <v>1</v>
      </c>
      <c r="B156">
        <v>0</v>
      </c>
      <c r="C156">
        <v>0</v>
      </c>
      <c r="D156">
        <v>6</v>
      </c>
      <c r="E156">
        <v>0</v>
      </c>
      <c r="F156">
        <v>1</v>
      </c>
      <c r="G156">
        <v>7</v>
      </c>
      <c r="H156">
        <v>0</v>
      </c>
      <c r="I156">
        <v>0</v>
      </c>
      <c r="J156">
        <v>1</v>
      </c>
      <c r="K156">
        <v>7</v>
      </c>
      <c r="L156">
        <v>0</v>
      </c>
      <c r="M156">
        <v>0</v>
      </c>
      <c r="N156">
        <v>3</v>
      </c>
      <c r="O156">
        <v>0</v>
      </c>
      <c r="P156">
        <v>0</v>
      </c>
      <c r="Q156">
        <v>10</v>
      </c>
      <c r="R156">
        <v>0</v>
      </c>
      <c r="S156">
        <v>1</v>
      </c>
      <c r="T156">
        <v>5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5</v>
      </c>
      <c r="AE156">
        <v>0</v>
      </c>
      <c r="AF156">
        <v>0</v>
      </c>
      <c r="AG156">
        <v>1</v>
      </c>
      <c r="AH156">
        <v>3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72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1</v>
      </c>
    </row>
    <row r="157" spans="1:50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3">
      <c r="A159">
        <v>0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2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3</v>
      </c>
      <c r="AR159">
        <v>0</v>
      </c>
      <c r="AS159">
        <v>0</v>
      </c>
      <c r="AT159">
        <v>0</v>
      </c>
      <c r="AU159">
        <v>9</v>
      </c>
      <c r="AV159">
        <v>0</v>
      </c>
      <c r="AW159">
        <v>0</v>
      </c>
      <c r="AX159">
        <v>0</v>
      </c>
    </row>
    <row r="160" spans="1:50" x14ac:dyDescent="0.3">
      <c r="A160">
        <v>18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6</v>
      </c>
      <c r="I160">
        <v>2</v>
      </c>
      <c r="J160">
        <v>0</v>
      </c>
      <c r="K160">
        <v>12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17</v>
      </c>
      <c r="Y160">
        <v>1</v>
      </c>
      <c r="Z160">
        <v>3</v>
      </c>
      <c r="AA160">
        <v>1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2</v>
      </c>
      <c r="AJ160">
        <v>1</v>
      </c>
      <c r="AK160">
        <v>2</v>
      </c>
      <c r="AL160">
        <v>0</v>
      </c>
      <c r="AM160">
        <v>0</v>
      </c>
      <c r="AN160">
        <v>1</v>
      </c>
      <c r="AO160">
        <v>1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2</v>
      </c>
      <c r="AW160">
        <v>0</v>
      </c>
      <c r="AX160">
        <v>12</v>
      </c>
    </row>
    <row r="161" spans="1:50" x14ac:dyDescent="0.3">
      <c r="A161">
        <v>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3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4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3">
      <c r="A164">
        <v>21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4</v>
      </c>
      <c r="H164">
        <v>0</v>
      </c>
      <c r="I164">
        <v>0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</v>
      </c>
      <c r="Y164">
        <v>1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1</v>
      </c>
      <c r="AO164">
        <v>0</v>
      </c>
      <c r="AP164">
        <v>0</v>
      </c>
      <c r="AQ164">
        <v>2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</row>
    <row r="165" spans="1:50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5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2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3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2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2</v>
      </c>
      <c r="AV169">
        <v>0</v>
      </c>
      <c r="AW169">
        <v>0</v>
      </c>
      <c r="AX169">
        <v>0</v>
      </c>
    </row>
    <row r="170" spans="1:50" x14ac:dyDescent="0.3">
      <c r="A170">
        <v>11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4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2</v>
      </c>
      <c r="AX170">
        <v>0</v>
      </c>
    </row>
    <row r="171" spans="1:50" x14ac:dyDescent="0.3">
      <c r="A171">
        <v>3</v>
      </c>
      <c r="B171">
        <v>1</v>
      </c>
      <c r="C171">
        <v>0</v>
      </c>
      <c r="D171">
        <v>0</v>
      </c>
      <c r="E171">
        <v>0</v>
      </c>
      <c r="F171">
        <v>1</v>
      </c>
      <c r="G171">
        <v>6</v>
      </c>
      <c r="H171">
        <v>0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3">
      <c r="A172">
        <v>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</v>
      </c>
      <c r="Q172">
        <v>3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3">
      <c r="A174">
        <v>11</v>
      </c>
      <c r="B174">
        <v>0</v>
      </c>
      <c r="C174">
        <v>3</v>
      </c>
      <c r="D174">
        <v>0</v>
      </c>
      <c r="E174">
        <v>0</v>
      </c>
      <c r="F174">
        <v>0</v>
      </c>
      <c r="G174">
        <v>18</v>
      </c>
      <c r="H174">
        <v>4</v>
      </c>
      <c r="I174">
        <v>0</v>
      </c>
      <c r="J174">
        <v>0</v>
      </c>
      <c r="K174">
        <v>10</v>
      </c>
      <c r="L174">
        <v>2</v>
      </c>
      <c r="M174">
        <v>2</v>
      </c>
      <c r="N174">
        <v>0</v>
      </c>
      <c r="O174">
        <v>0</v>
      </c>
      <c r="P174">
        <v>2</v>
      </c>
      <c r="Q174">
        <v>0</v>
      </c>
      <c r="R174">
        <v>0</v>
      </c>
      <c r="S174">
        <v>0</v>
      </c>
      <c r="T174">
        <v>17</v>
      </c>
      <c r="U174">
        <v>0</v>
      </c>
      <c r="V174">
        <v>0</v>
      </c>
      <c r="W174">
        <v>1</v>
      </c>
      <c r="X174">
        <v>0</v>
      </c>
      <c r="Y174">
        <v>1</v>
      </c>
      <c r="Z174">
        <v>1</v>
      </c>
      <c r="AA174">
        <v>7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3</v>
      </c>
      <c r="AJ174">
        <v>0</v>
      </c>
      <c r="AK174">
        <v>6</v>
      </c>
      <c r="AL174">
        <v>1</v>
      </c>
      <c r="AM174">
        <v>20</v>
      </c>
      <c r="AN174">
        <v>0</v>
      </c>
      <c r="AO174">
        <v>5</v>
      </c>
      <c r="AP174">
        <v>0</v>
      </c>
      <c r="AQ174">
        <v>104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19</v>
      </c>
    </row>
    <row r="175" spans="1:50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3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</row>
    <row r="178" spans="1:50" x14ac:dyDescent="0.3">
      <c r="A178">
        <v>1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1</v>
      </c>
      <c r="J178">
        <v>0</v>
      </c>
      <c r="K178">
        <v>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14</v>
      </c>
      <c r="U178">
        <v>2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29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</row>
    <row r="179" spans="1:50" x14ac:dyDescent="0.3">
      <c r="A179">
        <v>1</v>
      </c>
      <c r="B179">
        <v>0</v>
      </c>
      <c r="C179">
        <v>0</v>
      </c>
      <c r="D179">
        <v>17</v>
      </c>
      <c r="E179">
        <v>0</v>
      </c>
      <c r="F179">
        <v>0</v>
      </c>
      <c r="G179">
        <v>0</v>
      </c>
      <c r="H179">
        <v>0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4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12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4</v>
      </c>
      <c r="AV179">
        <v>0</v>
      </c>
      <c r="AW179">
        <v>0</v>
      </c>
      <c r="AX179">
        <v>1</v>
      </c>
    </row>
    <row r="180" spans="1:50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2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3">
      <c r="A181">
        <v>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6</v>
      </c>
    </row>
    <row r="182" spans="1:50" x14ac:dyDescent="0.3">
      <c r="A182">
        <v>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</v>
      </c>
      <c r="L182">
        <v>0</v>
      </c>
      <c r="M182">
        <v>0</v>
      </c>
      <c r="N182">
        <v>0</v>
      </c>
      <c r="O182">
        <v>0</v>
      </c>
      <c r="P182">
        <v>12</v>
      </c>
      <c r="Q182">
        <v>0</v>
      </c>
      <c r="R182">
        <v>0</v>
      </c>
      <c r="S182">
        <v>0</v>
      </c>
      <c r="T182">
        <v>15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3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14</v>
      </c>
      <c r="AJ182">
        <v>0</v>
      </c>
      <c r="AK182">
        <v>17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</row>
    <row r="183" spans="1:50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13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3">
      <c r="A184">
        <v>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66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4</v>
      </c>
      <c r="H187">
        <v>0</v>
      </c>
      <c r="I187">
        <v>0</v>
      </c>
      <c r="J187">
        <v>0</v>
      </c>
      <c r="K187">
        <v>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7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3">
      <c r="A188">
        <v>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1</v>
      </c>
    </row>
    <row r="189" spans="1:50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4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4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3</v>
      </c>
      <c r="AJ190">
        <v>0</v>
      </c>
      <c r="AK190">
        <v>0</v>
      </c>
      <c r="AL190">
        <v>0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3">
      <c r="A191">
        <v>33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3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2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2</v>
      </c>
      <c r="AJ191">
        <v>0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58</v>
      </c>
    </row>
    <row r="192" spans="1:50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32</v>
      </c>
      <c r="U193">
        <v>0</v>
      </c>
      <c r="V193">
        <v>0</v>
      </c>
      <c r="W193">
        <v>0</v>
      </c>
      <c r="X193">
        <v>2</v>
      </c>
      <c r="Y193">
        <v>0</v>
      </c>
      <c r="Z193">
        <v>1</v>
      </c>
      <c r="AA193">
        <v>17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4</v>
      </c>
      <c r="AL193">
        <v>1</v>
      </c>
      <c r="AM193">
        <v>0</v>
      </c>
      <c r="AN193">
        <v>0</v>
      </c>
      <c r="AO193">
        <v>3</v>
      </c>
      <c r="AP193">
        <v>0</v>
      </c>
      <c r="AQ193">
        <v>9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14</v>
      </c>
    </row>
    <row r="194" spans="1:50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3</v>
      </c>
      <c r="AJ194">
        <v>0</v>
      </c>
      <c r="AK194">
        <v>3</v>
      </c>
      <c r="AL194">
        <v>0</v>
      </c>
      <c r="AM194">
        <v>0</v>
      </c>
      <c r="AN194">
        <v>0</v>
      </c>
      <c r="AO194">
        <v>7</v>
      </c>
      <c r="AP194">
        <v>0</v>
      </c>
      <c r="AQ194">
        <v>3</v>
      </c>
      <c r="AR194">
        <v>0</v>
      </c>
      <c r="AS194">
        <v>0</v>
      </c>
      <c r="AT194">
        <v>0</v>
      </c>
      <c r="AU194">
        <v>0</v>
      </c>
      <c r="AV194">
        <v>2</v>
      </c>
      <c r="AW194">
        <v>0</v>
      </c>
      <c r="AX194">
        <v>0</v>
      </c>
    </row>
    <row r="195" spans="1:50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4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</row>
    <row r="196" spans="1:50" x14ac:dyDescent="0.3">
      <c r="A196">
        <v>0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9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2</v>
      </c>
      <c r="R196">
        <v>0</v>
      </c>
      <c r="S196">
        <v>1</v>
      </c>
      <c r="T196">
        <v>1</v>
      </c>
      <c r="U196">
        <v>0</v>
      </c>
      <c r="V196">
        <v>0</v>
      </c>
      <c r="W196">
        <v>1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2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3</v>
      </c>
      <c r="AV196">
        <v>0</v>
      </c>
      <c r="AW196">
        <v>0</v>
      </c>
      <c r="AX196">
        <v>45</v>
      </c>
    </row>
    <row r="197" spans="1:50" x14ac:dyDescent="0.3">
      <c r="A197">
        <v>15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5</v>
      </c>
      <c r="H197">
        <v>1</v>
      </c>
      <c r="I197">
        <v>0</v>
      </c>
      <c r="J197">
        <v>0</v>
      </c>
      <c r="K197">
        <v>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1</v>
      </c>
      <c r="Y197">
        <v>1</v>
      </c>
      <c r="Z197">
        <v>1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17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5</v>
      </c>
    </row>
    <row r="198" spans="1:50" x14ac:dyDescent="0.3">
      <c r="A198">
        <v>25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13</v>
      </c>
      <c r="J198">
        <v>1</v>
      </c>
      <c r="K198">
        <v>3</v>
      </c>
      <c r="L198">
        <v>0</v>
      </c>
      <c r="M198">
        <v>0</v>
      </c>
      <c r="N198">
        <v>0</v>
      </c>
      <c r="O198">
        <v>0</v>
      </c>
      <c r="P198">
        <v>18</v>
      </c>
      <c r="Q198">
        <v>5</v>
      </c>
      <c r="R198">
        <v>0</v>
      </c>
      <c r="S198">
        <v>0</v>
      </c>
      <c r="T198">
        <v>25</v>
      </c>
      <c r="U198">
        <v>0</v>
      </c>
      <c r="V198">
        <v>0</v>
      </c>
      <c r="W198">
        <v>2</v>
      </c>
      <c r="X198">
        <v>3</v>
      </c>
      <c r="Y198">
        <v>2</v>
      </c>
      <c r="Z198">
        <v>1</v>
      </c>
      <c r="AA198">
        <v>10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15</v>
      </c>
      <c r="AJ198">
        <v>0</v>
      </c>
      <c r="AK198">
        <v>62</v>
      </c>
      <c r="AL198">
        <v>2</v>
      </c>
      <c r="AM198">
        <v>0</v>
      </c>
      <c r="AN198">
        <v>0</v>
      </c>
      <c r="AO198">
        <v>0</v>
      </c>
      <c r="AP198">
        <v>0</v>
      </c>
      <c r="AQ198">
        <v>3</v>
      </c>
      <c r="AR198">
        <v>0</v>
      </c>
      <c r="AS198">
        <v>3</v>
      </c>
      <c r="AT198">
        <v>0</v>
      </c>
      <c r="AU198">
        <v>6</v>
      </c>
      <c r="AV198">
        <v>0</v>
      </c>
      <c r="AW198">
        <v>0</v>
      </c>
      <c r="AX198">
        <v>9</v>
      </c>
    </row>
    <row r="199" spans="1:50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2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0</v>
      </c>
      <c r="AU199">
        <v>2</v>
      </c>
      <c r="AV199">
        <v>0</v>
      </c>
      <c r="AW199">
        <v>0</v>
      </c>
      <c r="AX199">
        <v>31</v>
      </c>
    </row>
    <row r="200" spans="1:50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2</v>
      </c>
      <c r="AJ200">
        <v>0</v>
      </c>
      <c r="AK200">
        <v>4</v>
      </c>
      <c r="AL200">
        <v>1</v>
      </c>
      <c r="AM200">
        <v>0</v>
      </c>
      <c r="AN200">
        <v>1</v>
      </c>
      <c r="AO200">
        <v>2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14</v>
      </c>
      <c r="AR202">
        <v>0</v>
      </c>
      <c r="AS202">
        <v>1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3">
      <c r="A203">
        <v>0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46</v>
      </c>
      <c r="U203">
        <v>0</v>
      </c>
      <c r="V203">
        <v>19</v>
      </c>
      <c r="W203">
        <v>0</v>
      </c>
      <c r="X203">
        <v>0</v>
      </c>
      <c r="Y203">
        <v>0</v>
      </c>
      <c r="Z203">
        <v>0</v>
      </c>
      <c r="AA203">
        <v>5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1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3">
      <c r="A205">
        <v>8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0</v>
      </c>
      <c r="I205">
        <v>0</v>
      </c>
      <c r="J205">
        <v>0</v>
      </c>
      <c r="K205">
        <v>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10</v>
      </c>
      <c r="R205">
        <v>0</v>
      </c>
      <c r="S205">
        <v>0</v>
      </c>
      <c r="T205">
        <v>8</v>
      </c>
      <c r="U205">
        <v>1</v>
      </c>
      <c r="V205">
        <v>1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48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</row>
    <row r="206" spans="1:50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54</v>
      </c>
      <c r="U206">
        <v>0</v>
      </c>
      <c r="V206">
        <v>0</v>
      </c>
      <c r="W206">
        <v>0</v>
      </c>
      <c r="X206">
        <v>3</v>
      </c>
      <c r="Y206">
        <v>1</v>
      </c>
      <c r="Z206">
        <v>0</v>
      </c>
      <c r="AA206">
        <v>6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10</v>
      </c>
      <c r="AJ206">
        <v>0</v>
      </c>
      <c r="AK206">
        <v>7</v>
      </c>
      <c r="AL206">
        <v>0</v>
      </c>
      <c r="AM206">
        <v>0</v>
      </c>
      <c r="AN206">
        <v>3</v>
      </c>
      <c r="AO206">
        <v>6</v>
      </c>
      <c r="AP206">
        <v>0</v>
      </c>
      <c r="AQ206">
        <v>2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5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15</v>
      </c>
      <c r="R207">
        <v>0</v>
      </c>
      <c r="S207">
        <v>0</v>
      </c>
      <c r="T207">
        <v>6</v>
      </c>
      <c r="U207">
        <v>0</v>
      </c>
      <c r="V207">
        <v>1</v>
      </c>
      <c r="W207">
        <v>2</v>
      </c>
      <c r="X207">
        <v>0</v>
      </c>
      <c r="Y207">
        <v>0</v>
      </c>
      <c r="Z207">
        <v>0</v>
      </c>
      <c r="AA207">
        <v>10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4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5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12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8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3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3">
      <c r="A212">
        <v>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3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11</v>
      </c>
      <c r="U212">
        <v>1</v>
      </c>
      <c r="V212">
        <v>4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0</v>
      </c>
    </row>
    <row r="213" spans="1:50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7</v>
      </c>
      <c r="H215">
        <v>1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3</v>
      </c>
      <c r="U215">
        <v>0</v>
      </c>
      <c r="V215">
        <v>1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8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3</v>
      </c>
    </row>
    <row r="216" spans="1:50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6</v>
      </c>
      <c r="H216">
        <v>0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0</v>
      </c>
      <c r="O216">
        <v>19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63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3">
      <c r="A217">
        <v>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2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23</v>
      </c>
      <c r="H220">
        <v>0</v>
      </c>
      <c r="I220">
        <v>0</v>
      </c>
      <c r="J220">
        <v>2</v>
      </c>
      <c r="K220">
        <v>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3</v>
      </c>
      <c r="R220">
        <v>0</v>
      </c>
      <c r="S220">
        <v>0</v>
      </c>
      <c r="T220">
        <v>2</v>
      </c>
      <c r="U220">
        <v>7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131</v>
      </c>
      <c r="AR220">
        <v>2</v>
      </c>
      <c r="AS220">
        <v>1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3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3">
      <c r="A222">
        <v>4</v>
      </c>
      <c r="B222">
        <v>0</v>
      </c>
      <c r="C222">
        <v>2</v>
      </c>
      <c r="D222">
        <v>0</v>
      </c>
      <c r="E222">
        <v>0</v>
      </c>
      <c r="F222">
        <v>0</v>
      </c>
      <c r="G222">
        <v>3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20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</v>
      </c>
    </row>
    <row r="223" spans="1:50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3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2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3">
      <c r="A225">
        <v>0</v>
      </c>
      <c r="B225">
        <v>0</v>
      </c>
      <c r="C225">
        <v>0</v>
      </c>
      <c r="D225">
        <v>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2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9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0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4</v>
      </c>
    </row>
    <row r="226" spans="1:50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2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1</v>
      </c>
      <c r="AF226">
        <v>0</v>
      </c>
      <c r="AG226">
        <v>0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</v>
      </c>
      <c r="AO226">
        <v>0</v>
      </c>
      <c r="AP226">
        <v>0</v>
      </c>
      <c r="AQ226">
        <v>3</v>
      </c>
      <c r="AR226">
        <v>0</v>
      </c>
      <c r="AS226">
        <v>0</v>
      </c>
      <c r="AT226">
        <v>0</v>
      </c>
      <c r="AU226">
        <v>4</v>
      </c>
      <c r="AV226">
        <v>0</v>
      </c>
      <c r="AW226">
        <v>0</v>
      </c>
      <c r="AX226">
        <v>0</v>
      </c>
    </row>
    <row r="227" spans="1:50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3">
      <c r="A230">
        <v>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2</v>
      </c>
      <c r="AX230">
        <v>0</v>
      </c>
    </row>
    <row r="231" spans="1:50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5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2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2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3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10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0</v>
      </c>
    </row>
    <row r="235" spans="1:50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7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2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</v>
      </c>
    </row>
    <row r="236" spans="1:50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1</v>
      </c>
      <c r="AT236">
        <v>0</v>
      </c>
      <c r="AU236">
        <v>1</v>
      </c>
      <c r="AV236">
        <v>0</v>
      </c>
      <c r="AW236">
        <v>0</v>
      </c>
      <c r="AX236">
        <v>11</v>
      </c>
    </row>
    <row r="237" spans="1:50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2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3">
      <c r="A239">
        <v>0</v>
      </c>
      <c r="B239">
        <v>2</v>
      </c>
      <c r="C239">
        <v>0</v>
      </c>
      <c r="D239">
        <v>2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3">
      <c r="A241">
        <v>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6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8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26</v>
      </c>
      <c r="AR241">
        <v>0</v>
      </c>
      <c r="AS241">
        <v>1</v>
      </c>
      <c r="AT241">
        <v>0</v>
      </c>
      <c r="AU241">
        <v>0</v>
      </c>
      <c r="AV241">
        <v>0</v>
      </c>
      <c r="AW241">
        <v>0</v>
      </c>
      <c r="AX241">
        <v>3</v>
      </c>
    </row>
    <row r="242" spans="1:50" x14ac:dyDescent="0.3">
      <c r="A242">
        <v>1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2</v>
      </c>
      <c r="H242">
        <v>0</v>
      </c>
      <c r="I242">
        <v>0</v>
      </c>
      <c r="J242">
        <v>0</v>
      </c>
      <c r="K242">
        <v>15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16</v>
      </c>
      <c r="U242">
        <v>5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118</v>
      </c>
      <c r="AR242">
        <v>1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1</v>
      </c>
    </row>
    <row r="243" spans="1:50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</row>
    <row r="244" spans="1:50" x14ac:dyDescent="0.3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0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3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3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13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3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2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3">
      <c r="A248">
        <v>6</v>
      </c>
      <c r="B248">
        <v>0</v>
      </c>
      <c r="C248">
        <v>0</v>
      </c>
      <c r="D248">
        <v>4</v>
      </c>
      <c r="E248">
        <v>0</v>
      </c>
      <c r="F248">
        <v>2</v>
      </c>
      <c r="G248">
        <v>4</v>
      </c>
      <c r="H248">
        <v>0</v>
      </c>
      <c r="I248">
        <v>35</v>
      </c>
      <c r="J248">
        <v>8</v>
      </c>
      <c r="K248">
        <v>0</v>
      </c>
      <c r="L248">
        <v>0</v>
      </c>
      <c r="M248">
        <v>0</v>
      </c>
      <c r="N248">
        <v>8</v>
      </c>
      <c r="O248">
        <v>5</v>
      </c>
      <c r="P248">
        <v>24</v>
      </c>
      <c r="Q248">
        <v>132</v>
      </c>
      <c r="R248">
        <v>0</v>
      </c>
      <c r="S248">
        <v>9</v>
      </c>
      <c r="T248">
        <v>32</v>
      </c>
      <c r="U248">
        <v>2</v>
      </c>
      <c r="V248">
        <v>0</v>
      </c>
      <c r="W248">
        <v>34</v>
      </c>
      <c r="X248">
        <v>0</v>
      </c>
      <c r="Y248">
        <v>8</v>
      </c>
      <c r="Z248">
        <v>1</v>
      </c>
      <c r="AA248">
        <v>1</v>
      </c>
      <c r="AB248">
        <v>24</v>
      </c>
      <c r="AC248">
        <v>0</v>
      </c>
      <c r="AD248">
        <v>21</v>
      </c>
      <c r="AE248">
        <v>23</v>
      </c>
      <c r="AF248">
        <v>2</v>
      </c>
      <c r="AG248">
        <v>1</v>
      </c>
      <c r="AH248">
        <v>13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30</v>
      </c>
      <c r="AR248">
        <v>0</v>
      </c>
      <c r="AS248">
        <v>3</v>
      </c>
      <c r="AT248">
        <v>0</v>
      </c>
      <c r="AU248">
        <v>13</v>
      </c>
      <c r="AV248">
        <v>0</v>
      </c>
      <c r="AW248">
        <v>0</v>
      </c>
      <c r="AX248">
        <v>8</v>
      </c>
    </row>
    <row r="249" spans="1:50" x14ac:dyDescent="0.3">
      <c r="A249">
        <v>0</v>
      </c>
      <c r="B249">
        <v>0</v>
      </c>
      <c r="C249">
        <v>0</v>
      </c>
      <c r="D249">
        <v>9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1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8</v>
      </c>
      <c r="AJ249">
        <v>0</v>
      </c>
      <c r="AK249">
        <v>25</v>
      </c>
      <c r="AL249">
        <v>1</v>
      </c>
      <c r="AM249">
        <v>0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5</v>
      </c>
    </row>
    <row r="250" spans="1:50" x14ac:dyDescent="0.3">
      <c r="A250">
        <v>7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2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3">
      <c r="A252">
        <v>20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1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3</v>
      </c>
      <c r="AT253">
        <v>0</v>
      </c>
      <c r="AU253">
        <v>2</v>
      </c>
      <c r="AV253">
        <v>0</v>
      </c>
      <c r="AW253">
        <v>0</v>
      </c>
      <c r="AX253">
        <v>2</v>
      </c>
    </row>
    <row r="254" spans="1:50" x14ac:dyDescent="0.3">
      <c r="A254">
        <v>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</v>
      </c>
      <c r="L254">
        <v>1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2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3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3</v>
      </c>
      <c r="AX254">
        <v>0</v>
      </c>
    </row>
    <row r="255" spans="1:50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2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11</v>
      </c>
      <c r="AL255">
        <v>0</v>
      </c>
      <c r="AM255">
        <v>0</v>
      </c>
      <c r="AN255">
        <v>0</v>
      </c>
      <c r="AO255">
        <v>2</v>
      </c>
      <c r="AP255">
        <v>0</v>
      </c>
      <c r="AQ255">
        <v>1</v>
      </c>
      <c r="AR255">
        <v>0</v>
      </c>
      <c r="AS255">
        <v>1</v>
      </c>
      <c r="AT255">
        <v>0</v>
      </c>
      <c r="AU255">
        <v>1</v>
      </c>
      <c r="AV255">
        <v>2</v>
      </c>
      <c r="AW255">
        <v>0</v>
      </c>
      <c r="AX255">
        <v>7</v>
      </c>
    </row>
    <row r="256" spans="1:50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2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3">
      <c r="A259">
        <v>12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2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2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3">
      <c r="A260">
        <v>5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10</v>
      </c>
      <c r="H260">
        <v>2</v>
      </c>
      <c r="I260">
        <v>0</v>
      </c>
      <c r="J260">
        <v>0</v>
      </c>
      <c r="K260">
        <v>5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19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3">
      <c r="A261">
        <v>6</v>
      </c>
      <c r="B261">
        <v>0</v>
      </c>
      <c r="C261">
        <v>0</v>
      </c>
      <c r="D261">
        <v>2</v>
      </c>
      <c r="E261">
        <v>0</v>
      </c>
      <c r="F261">
        <v>0</v>
      </c>
      <c r="G261">
        <v>4</v>
      </c>
      <c r="H261">
        <v>0</v>
      </c>
      <c r="I261">
        <v>1</v>
      </c>
      <c r="J261">
        <v>2</v>
      </c>
      <c r="K261">
        <v>3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32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3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0</v>
      </c>
      <c r="AI261">
        <v>13</v>
      </c>
      <c r="AJ261">
        <v>0</v>
      </c>
      <c r="AK261">
        <v>8</v>
      </c>
      <c r="AL261">
        <v>0</v>
      </c>
      <c r="AM261">
        <v>0</v>
      </c>
      <c r="AN261">
        <v>1</v>
      </c>
      <c r="AO261">
        <v>2</v>
      </c>
      <c r="AP261">
        <v>0</v>
      </c>
      <c r="AQ261">
        <v>1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22</v>
      </c>
    </row>
    <row r="262" spans="1:50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3</v>
      </c>
      <c r="H262">
        <v>7</v>
      </c>
      <c r="I262">
        <v>1</v>
      </c>
      <c r="J262">
        <v>3</v>
      </c>
      <c r="K262">
        <v>3</v>
      </c>
      <c r="L262">
        <v>0</v>
      </c>
      <c r="M262">
        <v>0</v>
      </c>
      <c r="N262">
        <v>0</v>
      </c>
      <c r="O262">
        <v>0</v>
      </c>
      <c r="P262">
        <v>2</v>
      </c>
      <c r="Q262">
        <v>5</v>
      </c>
      <c r="R262">
        <v>0</v>
      </c>
      <c r="S262">
        <v>0</v>
      </c>
      <c r="T262">
        <v>14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1</v>
      </c>
      <c r="AE262">
        <v>2</v>
      </c>
      <c r="AF262">
        <v>0</v>
      </c>
      <c r="AG262">
        <v>0</v>
      </c>
      <c r="AH262">
        <v>0</v>
      </c>
      <c r="AI262">
        <v>28</v>
      </c>
      <c r="AJ262">
        <v>0</v>
      </c>
      <c r="AK262">
        <v>127</v>
      </c>
      <c r="AL262">
        <v>1</v>
      </c>
      <c r="AM262">
        <v>0</v>
      </c>
      <c r="AN262">
        <v>1</v>
      </c>
      <c r="AO262">
        <v>2</v>
      </c>
      <c r="AP262">
        <v>0</v>
      </c>
      <c r="AQ262">
        <v>4</v>
      </c>
      <c r="AR262">
        <v>0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0</v>
      </c>
    </row>
    <row r="263" spans="1:50" x14ac:dyDescent="0.3">
      <c r="A263">
        <v>0</v>
      </c>
      <c r="B263">
        <v>0</v>
      </c>
      <c r="C263">
        <v>0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8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</v>
      </c>
      <c r="I265">
        <v>0</v>
      </c>
      <c r="J265">
        <v>0</v>
      </c>
      <c r="K265">
        <v>2</v>
      </c>
      <c r="L265">
        <v>0</v>
      </c>
      <c r="M265">
        <v>0</v>
      </c>
      <c r="N265">
        <v>0</v>
      </c>
      <c r="O265">
        <v>0</v>
      </c>
      <c r="P265">
        <v>13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5</v>
      </c>
      <c r="AJ265">
        <v>0</v>
      </c>
      <c r="AK265">
        <v>14</v>
      </c>
      <c r="AL265">
        <v>1</v>
      </c>
      <c r="AM265">
        <v>0</v>
      </c>
      <c r="AN265">
        <v>0</v>
      </c>
      <c r="AO265">
        <v>0</v>
      </c>
      <c r="AP265">
        <v>0</v>
      </c>
      <c r="AQ265">
        <v>2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14</v>
      </c>
      <c r="AJ266">
        <v>0</v>
      </c>
      <c r="AK266">
        <v>21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1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2</v>
      </c>
    </row>
    <row r="267" spans="1:50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6</v>
      </c>
      <c r="R268">
        <v>0</v>
      </c>
      <c r="S268">
        <v>0</v>
      </c>
      <c r="T268">
        <v>2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2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2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4</v>
      </c>
      <c r="AR269">
        <v>0</v>
      </c>
      <c r="AS269">
        <v>0</v>
      </c>
      <c r="AT269">
        <v>0</v>
      </c>
      <c r="AU269">
        <v>2</v>
      </c>
      <c r="AV269">
        <v>0</v>
      </c>
      <c r="AW269">
        <v>0</v>
      </c>
      <c r="AX269">
        <v>2</v>
      </c>
    </row>
    <row r="270" spans="1:50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</v>
      </c>
      <c r="L270">
        <v>0</v>
      </c>
      <c r="M270">
        <v>0</v>
      </c>
      <c r="N270">
        <v>0</v>
      </c>
      <c r="O270">
        <v>0</v>
      </c>
      <c r="P270">
        <v>3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2</v>
      </c>
      <c r="X270">
        <v>0</v>
      </c>
      <c r="Y270">
        <v>1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15</v>
      </c>
      <c r="AL270">
        <v>0</v>
      </c>
      <c r="AM270">
        <v>0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22</v>
      </c>
    </row>
    <row r="272" spans="1:50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1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4</v>
      </c>
      <c r="I273">
        <v>0</v>
      </c>
      <c r="J273">
        <v>0</v>
      </c>
      <c r="K273">
        <v>0</v>
      </c>
      <c r="L273">
        <v>2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15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7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3">
      <c r="A274">
        <v>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</v>
      </c>
      <c r="L274">
        <v>0</v>
      </c>
      <c r="M274">
        <v>0</v>
      </c>
      <c r="N274">
        <v>0</v>
      </c>
      <c r="O274">
        <v>0</v>
      </c>
      <c r="P274">
        <v>4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3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8</v>
      </c>
    </row>
    <row r="275" spans="1:50" x14ac:dyDescent="0.3">
      <c r="A275">
        <v>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5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0</v>
      </c>
      <c r="AT275">
        <v>0</v>
      </c>
      <c r="AU275">
        <v>1</v>
      </c>
      <c r="AV275">
        <v>0</v>
      </c>
      <c r="AW275">
        <v>0</v>
      </c>
      <c r="AX275">
        <v>7</v>
      </c>
    </row>
    <row r="276" spans="1:50" x14ac:dyDescent="0.3">
      <c r="A276">
        <v>0</v>
      </c>
      <c r="B276">
        <v>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3">
      <c r="A277">
        <v>13</v>
      </c>
      <c r="B277">
        <v>0</v>
      </c>
      <c r="C277">
        <v>0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4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1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1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10</v>
      </c>
    </row>
    <row r="278" spans="1:50" x14ac:dyDescent="0.3">
      <c r="A278">
        <v>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2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1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3</v>
      </c>
      <c r="AP280">
        <v>0</v>
      </c>
      <c r="AQ280">
        <v>0</v>
      </c>
      <c r="AR280">
        <v>0</v>
      </c>
      <c r="AS280">
        <v>2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2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5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2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2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3">
      <c r="A285">
        <v>0</v>
      </c>
      <c r="B285">
        <v>0</v>
      </c>
      <c r="C285">
        <v>0</v>
      </c>
      <c r="D285">
        <v>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8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1</v>
      </c>
      <c r="AV287">
        <v>0</v>
      </c>
      <c r="AW287">
        <v>0</v>
      </c>
      <c r="AX287">
        <v>10</v>
      </c>
    </row>
    <row r="288" spans="1:50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3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4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4</v>
      </c>
      <c r="AW288">
        <v>0</v>
      </c>
      <c r="AX288">
        <v>0</v>
      </c>
    </row>
    <row r="289" spans="1:50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3">
      <c r="A290">
        <v>0</v>
      </c>
      <c r="B290">
        <v>0</v>
      </c>
      <c r="C290">
        <v>2</v>
      </c>
      <c r="D290">
        <v>1</v>
      </c>
      <c r="E290">
        <v>0</v>
      </c>
      <c r="F290">
        <v>0</v>
      </c>
      <c r="G290">
        <v>4</v>
      </c>
      <c r="H290">
        <v>7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23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4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9</v>
      </c>
      <c r="AJ290">
        <v>0</v>
      </c>
      <c r="AK290">
        <v>17</v>
      </c>
      <c r="AL290">
        <v>1</v>
      </c>
      <c r="AM290">
        <v>0</v>
      </c>
      <c r="AN290">
        <v>0</v>
      </c>
      <c r="AO290">
        <v>2</v>
      </c>
      <c r="AP290">
        <v>0</v>
      </c>
      <c r="AQ290">
        <v>2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2</v>
      </c>
    </row>
    <row r="292" spans="1:50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4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  <c r="Y293">
        <v>3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6</v>
      </c>
      <c r="AL293">
        <v>0</v>
      </c>
      <c r="AM293">
        <v>0</v>
      </c>
      <c r="AN293">
        <v>0</v>
      </c>
      <c r="AO293">
        <v>2</v>
      </c>
      <c r="AP293">
        <v>0</v>
      </c>
      <c r="AQ293">
        <v>1</v>
      </c>
      <c r="AR293">
        <v>0</v>
      </c>
      <c r="AS293">
        <v>0</v>
      </c>
      <c r="AT293">
        <v>0</v>
      </c>
      <c r="AU293">
        <v>5</v>
      </c>
      <c r="AV293">
        <v>0</v>
      </c>
      <c r="AW293">
        <v>0</v>
      </c>
      <c r="AX293">
        <v>24</v>
      </c>
    </row>
    <row r="294" spans="1:50" x14ac:dyDescent="0.3">
      <c r="A294">
        <v>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5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3">
      <c r="A295">
        <v>0</v>
      </c>
      <c r="B295">
        <v>2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2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8</v>
      </c>
      <c r="AJ297">
        <v>0</v>
      </c>
      <c r="AK297">
        <v>67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0</v>
      </c>
    </row>
    <row r="298" spans="1:50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</row>
    <row r="299" spans="1:50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x14ac:dyDescent="0.3">
      <c r="A300">
        <v>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2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3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2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7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3">
      <c r="A301">
        <v>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4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3">
      <c r="A304">
        <v>3</v>
      </c>
      <c r="B304">
        <v>0</v>
      </c>
      <c r="C304">
        <v>0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1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x14ac:dyDescent="0.3">
      <c r="A305">
        <v>0</v>
      </c>
      <c r="B305">
        <v>0</v>
      </c>
      <c r="C305">
        <v>0</v>
      </c>
      <c r="D305">
        <v>4</v>
      </c>
      <c r="E305">
        <v>0</v>
      </c>
      <c r="F305">
        <v>0</v>
      </c>
      <c r="G305">
        <v>0</v>
      </c>
      <c r="H305">
        <v>0</v>
      </c>
      <c r="I305">
        <v>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1</v>
      </c>
    </row>
    <row r="306" spans="1:50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180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</v>
      </c>
    </row>
    <row r="308" spans="1:50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3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3">
      <c r="A310">
        <v>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1</v>
      </c>
      <c r="X310">
        <v>0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1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x14ac:dyDescent="0.3">
      <c r="A311">
        <v>12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2</v>
      </c>
      <c r="H311">
        <v>0</v>
      </c>
      <c r="I311">
        <v>1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3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2</v>
      </c>
      <c r="Y311">
        <v>0</v>
      </c>
      <c r="Z311">
        <v>0</v>
      </c>
      <c r="AA311">
        <v>6</v>
      </c>
      <c r="AB311">
        <v>0</v>
      </c>
      <c r="AC311">
        <v>0</v>
      </c>
      <c r="AD311">
        <v>0</v>
      </c>
      <c r="AE311">
        <v>1</v>
      </c>
      <c r="AF311">
        <v>0</v>
      </c>
      <c r="AG311">
        <v>0</v>
      </c>
      <c r="AH311">
        <v>0</v>
      </c>
      <c r="AI311">
        <v>2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9</v>
      </c>
      <c r="AP311">
        <v>0</v>
      </c>
      <c r="AQ311">
        <v>31</v>
      </c>
      <c r="AR311">
        <v>0</v>
      </c>
      <c r="AS311">
        <v>0</v>
      </c>
      <c r="AT311">
        <v>0</v>
      </c>
      <c r="AU311">
        <v>4</v>
      </c>
      <c r="AV311">
        <v>0</v>
      </c>
      <c r="AW311">
        <v>0</v>
      </c>
      <c r="AX311">
        <v>10</v>
      </c>
    </row>
    <row r="312" spans="1:50" x14ac:dyDescent="0.3">
      <c r="A312">
        <v>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2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1</v>
      </c>
      <c r="AR312">
        <v>0</v>
      </c>
      <c r="AS312">
        <v>0</v>
      </c>
      <c r="AT312">
        <v>0</v>
      </c>
      <c r="AU312">
        <v>3</v>
      </c>
      <c r="AV312">
        <v>0</v>
      </c>
      <c r="AW312">
        <v>0</v>
      </c>
      <c r="AX312">
        <v>14</v>
      </c>
    </row>
    <row r="313" spans="1:50" x14ac:dyDescent="0.3">
      <c r="A313">
        <v>3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2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3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1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2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  <c r="AH315">
        <v>0</v>
      </c>
      <c r="AI315">
        <v>1</v>
      </c>
      <c r="AJ315">
        <v>0</v>
      </c>
      <c r="AK315">
        <v>3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5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3">
      <c r="A317">
        <v>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</v>
      </c>
    </row>
    <row r="318" spans="1:50" x14ac:dyDescent="0.3">
      <c r="A318">
        <v>1</v>
      </c>
      <c r="B318">
        <v>0</v>
      </c>
      <c r="C318">
        <v>0</v>
      </c>
      <c r="D318">
        <v>2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2</v>
      </c>
      <c r="R318">
        <v>0</v>
      </c>
      <c r="S318">
        <v>0</v>
      </c>
      <c r="T318">
        <v>3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5</v>
      </c>
      <c r="AB318">
        <v>0</v>
      </c>
      <c r="AC318">
        <v>0</v>
      </c>
      <c r="AD318">
        <v>0</v>
      </c>
      <c r="AE318">
        <v>1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21</v>
      </c>
      <c r="AL318">
        <v>0</v>
      </c>
      <c r="AM318">
        <v>0</v>
      </c>
      <c r="AN318">
        <v>1</v>
      </c>
      <c r="AO318">
        <v>0</v>
      </c>
      <c r="AP318">
        <v>0</v>
      </c>
      <c r="AQ318">
        <v>1</v>
      </c>
      <c r="AR318">
        <v>0</v>
      </c>
      <c r="AS318">
        <v>0</v>
      </c>
      <c r="AT318">
        <v>0</v>
      </c>
      <c r="AU318">
        <v>1</v>
      </c>
      <c r="AV318">
        <v>0</v>
      </c>
      <c r="AW318">
        <v>0</v>
      </c>
      <c r="AX318">
        <v>2</v>
      </c>
    </row>
    <row r="319" spans="1:50" x14ac:dyDescent="0.3">
      <c r="A319">
        <v>1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5</v>
      </c>
      <c r="Q319">
        <v>2</v>
      </c>
      <c r="R319">
        <v>0</v>
      </c>
      <c r="S319">
        <v>0</v>
      </c>
      <c r="T319">
        <v>13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4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</v>
      </c>
      <c r="AI319">
        <v>0</v>
      </c>
      <c r="AJ319">
        <v>0</v>
      </c>
      <c r="AK319">
        <v>7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7</v>
      </c>
      <c r="AR319">
        <v>0</v>
      </c>
      <c r="AS319">
        <v>0</v>
      </c>
      <c r="AT319">
        <v>0</v>
      </c>
      <c r="AU319">
        <v>1</v>
      </c>
      <c r="AV319">
        <v>0</v>
      </c>
      <c r="AW319">
        <v>0</v>
      </c>
      <c r="AX319">
        <v>5</v>
      </c>
    </row>
    <row r="320" spans="1:50" x14ac:dyDescent="0.3">
      <c r="A320">
        <v>6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5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6</v>
      </c>
      <c r="Q320">
        <v>0</v>
      </c>
      <c r="R320">
        <v>0</v>
      </c>
      <c r="S320">
        <v>0</v>
      </c>
      <c r="T320">
        <v>8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1</v>
      </c>
      <c r="AF320">
        <v>1</v>
      </c>
      <c r="AG320">
        <v>0</v>
      </c>
      <c r="AH320">
        <v>0</v>
      </c>
      <c r="AI320">
        <v>3</v>
      </c>
      <c r="AJ320">
        <v>0</v>
      </c>
      <c r="AK320">
        <v>2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11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6</v>
      </c>
    </row>
    <row r="321" spans="1:50" x14ac:dyDescent="0.3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11</v>
      </c>
      <c r="I321">
        <v>0</v>
      </c>
      <c r="J321">
        <v>0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0</v>
      </c>
      <c r="AK321">
        <v>3</v>
      </c>
      <c r="AL321">
        <v>0</v>
      </c>
      <c r="AM321">
        <v>0</v>
      </c>
      <c r="AN321">
        <v>2</v>
      </c>
      <c r="AO321">
        <v>1</v>
      </c>
      <c r="AP321">
        <v>0</v>
      </c>
      <c r="AQ321">
        <v>13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3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5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3">
      <c r="A323">
        <v>5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</v>
      </c>
      <c r="AF323">
        <v>0</v>
      </c>
      <c r="AG323">
        <v>0</v>
      </c>
      <c r="AH323">
        <v>0</v>
      </c>
      <c r="AI323">
        <v>8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0</v>
      </c>
    </row>
    <row r="324" spans="1:50" x14ac:dyDescent="0.3">
      <c r="A324">
        <v>0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6</v>
      </c>
      <c r="I324">
        <v>1</v>
      </c>
      <c r="J324">
        <v>0</v>
      </c>
      <c r="K324">
        <v>1</v>
      </c>
      <c r="L324">
        <v>1</v>
      </c>
      <c r="M324">
        <v>0</v>
      </c>
      <c r="N324">
        <v>0</v>
      </c>
      <c r="O324">
        <v>0</v>
      </c>
      <c r="P324">
        <v>2</v>
      </c>
      <c r="Q324">
        <v>2</v>
      </c>
      <c r="R324">
        <v>0</v>
      </c>
      <c r="S324">
        <v>0</v>
      </c>
      <c r="T324">
        <v>31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2</v>
      </c>
      <c r="AA324">
        <v>4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3</v>
      </c>
      <c r="AJ324">
        <v>0</v>
      </c>
      <c r="AK324">
        <v>29</v>
      </c>
      <c r="AL324">
        <v>3</v>
      </c>
      <c r="AM324">
        <v>0</v>
      </c>
      <c r="AN324">
        <v>1</v>
      </c>
      <c r="AO324">
        <v>3</v>
      </c>
      <c r="AP324">
        <v>0</v>
      </c>
      <c r="AQ324">
        <v>21</v>
      </c>
      <c r="AR324">
        <v>0</v>
      </c>
      <c r="AS324">
        <v>0</v>
      </c>
      <c r="AT324">
        <v>0</v>
      </c>
      <c r="AU324">
        <v>4</v>
      </c>
      <c r="AV324">
        <v>0</v>
      </c>
      <c r="AW324">
        <v>0</v>
      </c>
      <c r="AX324">
        <v>0</v>
      </c>
    </row>
    <row r="325" spans="1:50" x14ac:dyDescent="0.3">
      <c r="A325">
        <v>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2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2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2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1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0</v>
      </c>
      <c r="AU325">
        <v>1</v>
      </c>
      <c r="AV325">
        <v>0</v>
      </c>
      <c r="AW325">
        <v>1</v>
      </c>
      <c r="AX325">
        <v>0</v>
      </c>
    </row>
    <row r="326" spans="1:50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3</v>
      </c>
      <c r="H326">
        <v>0</v>
      </c>
      <c r="I326">
        <v>9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2</v>
      </c>
      <c r="P326">
        <v>0</v>
      </c>
      <c r="Q326">
        <v>1</v>
      </c>
      <c r="R326">
        <v>0</v>
      </c>
      <c r="S326">
        <v>4</v>
      </c>
      <c r="T326">
        <v>0</v>
      </c>
      <c r="U326">
        <v>2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1</v>
      </c>
      <c r="AE326">
        <v>12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2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x14ac:dyDescent="0.3">
      <c r="A327">
        <v>0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3</v>
      </c>
      <c r="U327">
        <v>0</v>
      </c>
      <c r="V327">
        <v>0</v>
      </c>
      <c r="W327">
        <v>0</v>
      </c>
      <c r="X327">
        <v>3</v>
      </c>
      <c r="Y327">
        <v>0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1</v>
      </c>
      <c r="AL327">
        <v>2</v>
      </c>
      <c r="AM327">
        <v>0</v>
      </c>
      <c r="AN327">
        <v>0</v>
      </c>
      <c r="AO327">
        <v>1</v>
      </c>
      <c r="AP327">
        <v>0</v>
      </c>
      <c r="AQ327">
        <v>2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3">
      <c r="A328">
        <v>12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2</v>
      </c>
      <c r="Y328">
        <v>5</v>
      </c>
      <c r="Z328">
        <v>0</v>
      </c>
      <c r="AA328">
        <v>11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2</v>
      </c>
      <c r="AJ328">
        <v>0</v>
      </c>
      <c r="AK328">
        <v>0</v>
      </c>
      <c r="AL328">
        <v>0</v>
      </c>
      <c r="AM328">
        <v>0</v>
      </c>
      <c r="AN328">
        <v>2</v>
      </c>
      <c r="AO328">
        <v>5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13</v>
      </c>
    </row>
    <row r="329" spans="1:50" x14ac:dyDescent="0.3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1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8</v>
      </c>
      <c r="Q329">
        <v>1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2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2</v>
      </c>
      <c r="AR329">
        <v>0</v>
      </c>
      <c r="AS329">
        <v>0</v>
      </c>
      <c r="AT329">
        <v>0</v>
      </c>
      <c r="AU329">
        <v>2</v>
      </c>
      <c r="AV329">
        <v>0</v>
      </c>
      <c r="AW329">
        <v>0</v>
      </c>
      <c r="AX329">
        <v>3</v>
      </c>
    </row>
    <row r="330" spans="1:50" x14ac:dyDescent="0.3">
      <c r="A330">
        <v>6</v>
      </c>
      <c r="B330">
        <v>0</v>
      </c>
      <c r="C330">
        <v>0</v>
      </c>
      <c r="D330">
        <v>15</v>
      </c>
      <c r="E330">
        <v>0</v>
      </c>
      <c r="F330">
        <v>0</v>
      </c>
      <c r="G330">
        <v>5</v>
      </c>
      <c r="H330">
        <v>0</v>
      </c>
      <c r="I330">
        <v>23</v>
      </c>
      <c r="J330">
        <v>1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60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1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5</v>
      </c>
      <c r="AI330">
        <v>0</v>
      </c>
      <c r="AJ330">
        <v>0</v>
      </c>
      <c r="AK330">
        <v>5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1</v>
      </c>
      <c r="AS330">
        <v>1</v>
      </c>
      <c r="AT330">
        <v>0</v>
      </c>
      <c r="AU330">
        <v>1</v>
      </c>
      <c r="AV330">
        <v>0</v>
      </c>
      <c r="AW330">
        <v>0</v>
      </c>
      <c r="AX330">
        <v>8</v>
      </c>
    </row>
    <row r="331" spans="1:50" x14ac:dyDescent="0.3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8</v>
      </c>
      <c r="H331">
        <v>0</v>
      </c>
      <c r="I331">
        <v>0</v>
      </c>
      <c r="J331">
        <v>1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1</v>
      </c>
    </row>
    <row r="332" spans="1:50" x14ac:dyDescent="0.3">
      <c r="A332">
        <v>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6</v>
      </c>
      <c r="H332">
        <v>0</v>
      </c>
      <c r="I332">
        <v>1</v>
      </c>
      <c r="J332">
        <v>1</v>
      </c>
      <c r="K332">
        <v>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0</v>
      </c>
      <c r="Z332">
        <v>1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2</v>
      </c>
      <c r="AL332">
        <v>0</v>
      </c>
      <c r="AM332">
        <v>0</v>
      </c>
      <c r="AN332">
        <v>1</v>
      </c>
      <c r="AO332">
        <v>2</v>
      </c>
      <c r="AP332">
        <v>0</v>
      </c>
      <c r="AQ332">
        <v>18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5</v>
      </c>
    </row>
    <row r="333" spans="1:50" x14ac:dyDescent="0.3">
      <c r="A333">
        <v>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0</v>
      </c>
      <c r="AP333">
        <v>0</v>
      </c>
      <c r="AQ333">
        <v>1</v>
      </c>
      <c r="AR333">
        <v>0</v>
      </c>
      <c r="AS333">
        <v>0</v>
      </c>
      <c r="AT333">
        <v>0</v>
      </c>
      <c r="AU333">
        <v>5</v>
      </c>
      <c r="AV333">
        <v>0</v>
      </c>
      <c r="AW333">
        <v>0</v>
      </c>
      <c r="AX333">
        <v>2</v>
      </c>
    </row>
    <row r="334" spans="1:50" x14ac:dyDescent="0.3">
      <c r="A334">
        <v>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3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</v>
      </c>
      <c r="AK334">
        <v>0</v>
      </c>
      <c r="AL334">
        <v>1</v>
      </c>
      <c r="AM334">
        <v>0</v>
      </c>
      <c r="AN334">
        <v>0</v>
      </c>
      <c r="AO334">
        <v>2</v>
      </c>
      <c r="AP334">
        <v>0</v>
      </c>
      <c r="AQ334">
        <v>1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</v>
      </c>
      <c r="AX334">
        <v>0</v>
      </c>
    </row>
    <row r="335" spans="1:50" x14ac:dyDescent="0.3">
      <c r="A335">
        <v>0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2</v>
      </c>
      <c r="H335">
        <v>0</v>
      </c>
      <c r="I335">
        <v>0</v>
      </c>
      <c r="J335">
        <v>0</v>
      </c>
      <c r="K335">
        <v>5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16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</row>
    <row r="336" spans="1:50" x14ac:dyDescent="0.3">
      <c r="A336">
        <v>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2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</v>
      </c>
      <c r="AR336">
        <v>0</v>
      </c>
      <c r="AS336">
        <v>1</v>
      </c>
      <c r="AT336">
        <v>0</v>
      </c>
      <c r="AU336">
        <v>1</v>
      </c>
      <c r="AV336">
        <v>1</v>
      </c>
      <c r="AW336">
        <v>1</v>
      </c>
      <c r="AX336">
        <v>3</v>
      </c>
    </row>
    <row r="337" spans="1:50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2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x14ac:dyDescent="0.3">
      <c r="A338">
        <v>0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3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</v>
      </c>
      <c r="AF338">
        <v>0</v>
      </c>
      <c r="AG338">
        <v>0</v>
      </c>
      <c r="AH338">
        <v>0</v>
      </c>
      <c r="AI338">
        <v>2</v>
      </c>
      <c r="AJ338">
        <v>0</v>
      </c>
      <c r="AK338">
        <v>7</v>
      </c>
      <c r="AL338">
        <v>1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3</v>
      </c>
      <c r="AT338">
        <v>0</v>
      </c>
      <c r="AU338">
        <v>2</v>
      </c>
      <c r="AV338">
        <v>0</v>
      </c>
      <c r="AW338">
        <v>0</v>
      </c>
      <c r="AX338">
        <v>19</v>
      </c>
    </row>
    <row r="339" spans="1:50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3">
      <c r="A340">
        <v>4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2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4</v>
      </c>
      <c r="AJ340">
        <v>0</v>
      </c>
      <c r="AK340">
        <v>10</v>
      </c>
      <c r="AL340">
        <v>1</v>
      </c>
      <c r="AM340">
        <v>0</v>
      </c>
      <c r="AN340">
        <v>0</v>
      </c>
      <c r="AO340">
        <v>1</v>
      </c>
      <c r="AP340">
        <v>0</v>
      </c>
      <c r="AQ340">
        <v>1</v>
      </c>
      <c r="AR340">
        <v>0</v>
      </c>
      <c r="AS340">
        <v>0</v>
      </c>
      <c r="AT340">
        <v>0</v>
      </c>
      <c r="AU340">
        <v>1</v>
      </c>
      <c r="AV340">
        <v>0</v>
      </c>
      <c r="AW340">
        <v>0</v>
      </c>
      <c r="AX340">
        <v>13</v>
      </c>
    </row>
    <row r="341" spans="1:50" x14ac:dyDescent="0.3">
      <c r="A341">
        <v>0</v>
      </c>
      <c r="B341">
        <v>2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4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1</v>
      </c>
      <c r="AV341">
        <v>0</v>
      </c>
      <c r="AW341">
        <v>0</v>
      </c>
      <c r="AX341">
        <v>2</v>
      </c>
    </row>
    <row r="342" spans="1:50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9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2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</row>
    <row r="344" spans="1:50" x14ac:dyDescent="0.3">
      <c r="A344">
        <v>0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5</v>
      </c>
      <c r="H344">
        <v>2</v>
      </c>
      <c r="I344">
        <v>2</v>
      </c>
      <c r="J344">
        <v>0</v>
      </c>
      <c r="K344">
        <v>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>
        <v>1</v>
      </c>
      <c r="AD344">
        <v>2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2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21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3">
      <c r="A345">
        <v>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9</v>
      </c>
      <c r="H345">
        <v>2</v>
      </c>
      <c r="I345">
        <v>0</v>
      </c>
      <c r="J345">
        <v>0</v>
      </c>
      <c r="K345">
        <v>14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7</v>
      </c>
      <c r="U345">
        <v>2</v>
      </c>
      <c r="V345">
        <v>0</v>
      </c>
      <c r="W345">
        <v>0</v>
      </c>
      <c r="X345">
        <v>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53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3">
      <c r="A346">
        <v>0</v>
      </c>
      <c r="B346">
        <v>0</v>
      </c>
      <c r="C346">
        <v>0</v>
      </c>
      <c r="D346">
        <v>5</v>
      </c>
      <c r="E346">
        <v>0</v>
      </c>
      <c r="F346">
        <v>0</v>
      </c>
      <c r="G346">
        <v>0</v>
      </c>
      <c r="H346">
        <v>1</v>
      </c>
      <c r="I346">
        <v>3</v>
      </c>
      <c r="J346">
        <v>0</v>
      </c>
      <c r="K346">
        <v>2</v>
      </c>
      <c r="L346">
        <v>1</v>
      </c>
      <c r="M346">
        <v>0</v>
      </c>
      <c r="N346">
        <v>0</v>
      </c>
      <c r="O346">
        <v>0</v>
      </c>
      <c r="P346">
        <v>14</v>
      </c>
      <c r="Q346">
        <v>9</v>
      </c>
      <c r="R346">
        <v>0</v>
      </c>
      <c r="S346">
        <v>1</v>
      </c>
      <c r="T346">
        <v>42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3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29</v>
      </c>
      <c r="AJ346">
        <v>0</v>
      </c>
      <c r="AK346">
        <v>165</v>
      </c>
      <c r="AL346">
        <v>0</v>
      </c>
      <c r="AM346">
        <v>0</v>
      </c>
      <c r="AN346">
        <v>1</v>
      </c>
      <c r="AO346">
        <v>0</v>
      </c>
      <c r="AP346">
        <v>0</v>
      </c>
      <c r="AQ346">
        <v>4</v>
      </c>
      <c r="AR346">
        <v>0</v>
      </c>
      <c r="AS346">
        <v>0</v>
      </c>
      <c r="AT346">
        <v>0</v>
      </c>
      <c r="AU346">
        <v>8</v>
      </c>
      <c r="AV346">
        <v>0</v>
      </c>
      <c r="AW346">
        <v>0</v>
      </c>
      <c r="AX346">
        <v>2</v>
      </c>
    </row>
    <row r="347" spans="1:50" x14ac:dyDescent="0.3">
      <c r="A347">
        <v>1</v>
      </c>
      <c r="B347">
        <v>0</v>
      </c>
      <c r="C347">
        <v>0</v>
      </c>
      <c r="D347">
        <v>8</v>
      </c>
      <c r="E347">
        <v>0</v>
      </c>
      <c r="F347">
        <v>2</v>
      </c>
      <c r="G347">
        <v>7</v>
      </c>
      <c r="H347">
        <v>0</v>
      </c>
      <c r="I347">
        <v>15</v>
      </c>
      <c r="J347">
        <v>24</v>
      </c>
      <c r="K347">
        <v>3</v>
      </c>
      <c r="L347">
        <v>0</v>
      </c>
      <c r="M347">
        <v>0</v>
      </c>
      <c r="N347">
        <v>0</v>
      </c>
      <c r="O347">
        <v>8</v>
      </c>
      <c r="P347">
        <v>0</v>
      </c>
      <c r="Q347">
        <v>2</v>
      </c>
      <c r="R347">
        <v>0</v>
      </c>
      <c r="S347">
        <v>95</v>
      </c>
      <c r="T347">
        <v>29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10</v>
      </c>
      <c r="AB347">
        <v>0</v>
      </c>
      <c r="AC347">
        <v>0</v>
      </c>
      <c r="AD347">
        <v>18</v>
      </c>
      <c r="AE347">
        <v>73</v>
      </c>
      <c r="AF347">
        <v>0</v>
      </c>
      <c r="AG347">
        <v>3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75</v>
      </c>
      <c r="AR347">
        <v>0</v>
      </c>
      <c r="AS347">
        <v>2</v>
      </c>
      <c r="AT347">
        <v>0</v>
      </c>
      <c r="AU347">
        <v>0</v>
      </c>
      <c r="AV347">
        <v>0</v>
      </c>
      <c r="AW347">
        <v>0</v>
      </c>
      <c r="AX347">
        <v>0</v>
      </c>
    </row>
    <row r="348" spans="1:50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5</v>
      </c>
      <c r="AX348">
        <v>0</v>
      </c>
    </row>
    <row r="349" spans="1:50" x14ac:dyDescent="0.3">
      <c r="A349">
        <v>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</row>
    <row r="350" spans="1:50" x14ac:dyDescent="0.3">
      <c r="A350">
        <v>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2</v>
      </c>
      <c r="Y350">
        <v>0</v>
      </c>
      <c r="Z350">
        <v>0</v>
      </c>
      <c r="AA350">
        <v>2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4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x14ac:dyDescent="0.3">
      <c r="A351">
        <v>3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3</v>
      </c>
      <c r="AX351">
        <v>0</v>
      </c>
    </row>
    <row r="352" spans="1:50" x14ac:dyDescent="0.3">
      <c r="A352">
        <v>2</v>
      </c>
      <c r="B352">
        <v>0</v>
      </c>
      <c r="C352">
        <v>0</v>
      </c>
      <c r="D352">
        <v>0</v>
      </c>
      <c r="E352">
        <v>1</v>
      </c>
      <c r="F352">
        <v>1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</row>
    <row r="353" spans="1:50" x14ac:dyDescent="0.3">
      <c r="A353">
        <v>4</v>
      </c>
      <c r="B353">
        <v>1</v>
      </c>
      <c r="C353">
        <v>0</v>
      </c>
      <c r="D353">
        <v>0</v>
      </c>
      <c r="E353">
        <v>0</v>
      </c>
      <c r="F353">
        <v>1</v>
      </c>
      <c r="G353">
        <v>2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6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</row>
    <row r="354" spans="1:50" x14ac:dyDescent="0.3">
      <c r="A354">
        <v>4</v>
      </c>
      <c r="B354">
        <v>0</v>
      </c>
      <c r="C354">
        <v>2</v>
      </c>
      <c r="D354">
        <v>1</v>
      </c>
      <c r="E354">
        <v>0</v>
      </c>
      <c r="F354">
        <v>0</v>
      </c>
      <c r="G354">
        <v>2</v>
      </c>
      <c r="H354">
        <v>4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7</v>
      </c>
      <c r="R354">
        <v>0</v>
      </c>
      <c r="S354">
        <v>0</v>
      </c>
      <c r="T354">
        <v>10</v>
      </c>
      <c r="U354">
        <v>0</v>
      </c>
      <c r="V354">
        <v>0</v>
      </c>
      <c r="W354">
        <v>2</v>
      </c>
      <c r="X354">
        <v>1</v>
      </c>
      <c r="Y354">
        <v>0</v>
      </c>
      <c r="Z354">
        <v>0</v>
      </c>
      <c r="AA354">
        <v>3</v>
      </c>
      <c r="AB354">
        <v>0</v>
      </c>
      <c r="AC354">
        <v>0</v>
      </c>
      <c r="AD354">
        <v>0</v>
      </c>
      <c r="AE354">
        <v>3</v>
      </c>
      <c r="AF354">
        <v>1</v>
      </c>
      <c r="AG354">
        <v>0</v>
      </c>
      <c r="AH354">
        <v>2</v>
      </c>
      <c r="AI354">
        <v>4</v>
      </c>
      <c r="AJ354">
        <v>0</v>
      </c>
      <c r="AK354">
        <v>0</v>
      </c>
      <c r="AL354">
        <v>1</v>
      </c>
      <c r="AM354">
        <v>0</v>
      </c>
      <c r="AN354">
        <v>0</v>
      </c>
      <c r="AO354">
        <v>5</v>
      </c>
      <c r="AP354">
        <v>0</v>
      </c>
      <c r="AQ354">
        <v>10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</row>
    <row r="355" spans="1:50" x14ac:dyDescent="0.3">
      <c r="A355">
        <v>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</row>
    <row r="356" spans="1:50" x14ac:dyDescent="0.3">
      <c r="A356">
        <v>0</v>
      </c>
      <c r="B356">
        <v>0</v>
      </c>
      <c r="C356">
        <v>0</v>
      </c>
      <c r="D356">
        <v>5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20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4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42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</v>
      </c>
      <c r="L357">
        <v>0</v>
      </c>
      <c r="M357">
        <v>0</v>
      </c>
      <c r="N357">
        <v>0</v>
      </c>
      <c r="O357">
        <v>0</v>
      </c>
      <c r="P357">
        <v>3</v>
      </c>
      <c r="Q357">
        <v>0</v>
      </c>
      <c r="R357">
        <v>0</v>
      </c>
      <c r="S357">
        <v>0</v>
      </c>
      <c r="T357">
        <v>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8</v>
      </c>
      <c r="AJ357">
        <v>0</v>
      </c>
      <c r="AK357">
        <v>2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0</v>
      </c>
      <c r="AW357">
        <v>0</v>
      </c>
      <c r="AX357">
        <v>0</v>
      </c>
    </row>
    <row r="358" spans="1:50" x14ac:dyDescent="0.3">
      <c r="A358">
        <v>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12</v>
      </c>
      <c r="H358">
        <v>0</v>
      </c>
      <c r="I358">
        <v>2</v>
      </c>
      <c r="J358">
        <v>3</v>
      </c>
      <c r="K358">
        <v>1</v>
      </c>
      <c r="L358">
        <v>0</v>
      </c>
      <c r="M358">
        <v>0</v>
      </c>
      <c r="N358">
        <v>0</v>
      </c>
      <c r="O358">
        <v>2</v>
      </c>
      <c r="P358">
        <v>0</v>
      </c>
      <c r="Q358">
        <v>1</v>
      </c>
      <c r="R358">
        <v>0</v>
      </c>
      <c r="S358">
        <v>10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1</v>
      </c>
      <c r="Z358">
        <v>1</v>
      </c>
      <c r="AA358">
        <v>3</v>
      </c>
      <c r="AB358">
        <v>0</v>
      </c>
      <c r="AC358">
        <v>0</v>
      </c>
      <c r="AD358">
        <v>1</v>
      </c>
      <c r="AE358">
        <v>2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1</v>
      </c>
      <c r="AL358">
        <v>3</v>
      </c>
      <c r="AM358">
        <v>0</v>
      </c>
      <c r="AN358">
        <v>1</v>
      </c>
      <c r="AO358">
        <v>2</v>
      </c>
      <c r="AP358">
        <v>0</v>
      </c>
      <c r="AQ358">
        <v>26</v>
      </c>
      <c r="AR358">
        <v>0</v>
      </c>
      <c r="AS358">
        <v>0</v>
      </c>
      <c r="AT358">
        <v>0</v>
      </c>
      <c r="AU358">
        <v>1</v>
      </c>
      <c r="AV358">
        <v>0</v>
      </c>
      <c r="AW358">
        <v>0</v>
      </c>
      <c r="AX358">
        <v>12</v>
      </c>
    </row>
    <row r="359" spans="1:50" x14ac:dyDescent="0.3">
      <c r="A359">
        <v>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</v>
      </c>
      <c r="AV359">
        <v>0</v>
      </c>
      <c r="AW359">
        <v>0</v>
      </c>
      <c r="AX359">
        <v>2</v>
      </c>
    </row>
    <row r="360" spans="1:50" x14ac:dyDescent="0.3">
      <c r="A360">
        <v>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2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2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x14ac:dyDescent="0.3">
      <c r="A361">
        <v>2</v>
      </c>
      <c r="B361">
        <v>0</v>
      </c>
      <c r="C361">
        <v>1</v>
      </c>
      <c r="D361">
        <v>4</v>
      </c>
      <c r="E361">
        <v>0</v>
      </c>
      <c r="F361">
        <v>0</v>
      </c>
      <c r="G361">
        <v>6</v>
      </c>
      <c r="H361">
        <v>0</v>
      </c>
      <c r="I361">
        <v>7</v>
      </c>
      <c r="J361">
        <v>2</v>
      </c>
      <c r="K361">
        <v>0</v>
      </c>
      <c r="L361">
        <v>0</v>
      </c>
      <c r="M361">
        <v>0</v>
      </c>
      <c r="N361">
        <v>3</v>
      </c>
      <c r="O361">
        <v>0</v>
      </c>
      <c r="P361">
        <v>0</v>
      </c>
      <c r="Q361">
        <v>27</v>
      </c>
      <c r="R361">
        <v>0</v>
      </c>
      <c r="S361">
        <v>0</v>
      </c>
      <c r="T361">
        <v>59</v>
      </c>
      <c r="U361">
        <v>4</v>
      </c>
      <c r="V361">
        <v>0</v>
      </c>
      <c r="W361">
        <v>7</v>
      </c>
      <c r="X361">
        <v>0</v>
      </c>
      <c r="Y361">
        <v>0</v>
      </c>
      <c r="Z361">
        <v>1</v>
      </c>
      <c r="AA361">
        <v>5</v>
      </c>
      <c r="AB361">
        <v>1</v>
      </c>
      <c r="AC361">
        <v>0</v>
      </c>
      <c r="AD361">
        <v>9</v>
      </c>
      <c r="AE361">
        <v>2</v>
      </c>
      <c r="AF361">
        <v>0</v>
      </c>
      <c r="AG361">
        <v>2</v>
      </c>
      <c r="AH361">
        <v>0</v>
      </c>
      <c r="AI361">
        <v>0</v>
      </c>
      <c r="AJ361">
        <v>0</v>
      </c>
      <c r="AK361">
        <v>6</v>
      </c>
      <c r="AL361">
        <v>0</v>
      </c>
      <c r="AM361">
        <v>0</v>
      </c>
      <c r="AN361">
        <v>0</v>
      </c>
      <c r="AO361">
        <v>1</v>
      </c>
      <c r="AP361">
        <v>0</v>
      </c>
      <c r="AQ361">
        <v>8</v>
      </c>
      <c r="AR361">
        <v>1</v>
      </c>
      <c r="AS361">
        <v>0</v>
      </c>
      <c r="AT361">
        <v>0</v>
      </c>
      <c r="AU361">
        <v>1</v>
      </c>
      <c r="AV361">
        <v>0</v>
      </c>
      <c r="AW361">
        <v>0</v>
      </c>
      <c r="AX361">
        <v>8</v>
      </c>
    </row>
    <row r="362" spans="1:50" x14ac:dyDescent="0.3">
      <c r="A362">
        <v>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1</v>
      </c>
      <c r="AF362">
        <v>0</v>
      </c>
      <c r="AG362">
        <v>0</v>
      </c>
      <c r="AH362">
        <v>0</v>
      </c>
      <c r="AI362">
        <v>4</v>
      </c>
      <c r="AJ362">
        <v>0</v>
      </c>
      <c r="AK362">
        <v>4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1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2</v>
      </c>
      <c r="AX362">
        <v>3</v>
      </c>
    </row>
    <row r="363" spans="1:50" x14ac:dyDescent="0.3">
      <c r="A363">
        <v>4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7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</row>
    <row r="364" spans="1:50" x14ac:dyDescent="0.3">
      <c r="A364">
        <v>3</v>
      </c>
      <c r="B364">
        <v>0</v>
      </c>
      <c r="C364">
        <v>3</v>
      </c>
      <c r="D364">
        <v>0</v>
      </c>
      <c r="E364">
        <v>0</v>
      </c>
      <c r="F364">
        <v>0</v>
      </c>
      <c r="G364">
        <v>1</v>
      </c>
      <c r="H364">
        <v>4</v>
      </c>
      <c r="I364">
        <v>0</v>
      </c>
      <c r="J364">
        <v>0</v>
      </c>
      <c r="K364">
        <v>4</v>
      </c>
      <c r="L364">
        <v>2</v>
      </c>
      <c r="M364">
        <v>0</v>
      </c>
      <c r="N364">
        <v>0</v>
      </c>
      <c r="O364">
        <v>0</v>
      </c>
      <c r="P364">
        <v>14</v>
      </c>
      <c r="Q364">
        <v>0</v>
      </c>
      <c r="R364">
        <v>0</v>
      </c>
      <c r="S364">
        <v>0</v>
      </c>
      <c r="T364">
        <v>25</v>
      </c>
      <c r="U364">
        <v>0</v>
      </c>
      <c r="V364">
        <v>0</v>
      </c>
      <c r="W364">
        <v>0</v>
      </c>
      <c r="X364">
        <v>3</v>
      </c>
      <c r="Y364">
        <v>0</v>
      </c>
      <c r="Z364">
        <v>1</v>
      </c>
      <c r="AA364">
        <v>7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4</v>
      </c>
      <c r="AJ364">
        <v>0</v>
      </c>
      <c r="AK364">
        <v>6</v>
      </c>
      <c r="AL364">
        <v>1</v>
      </c>
      <c r="AM364">
        <v>0</v>
      </c>
      <c r="AN364">
        <v>3</v>
      </c>
      <c r="AO364">
        <v>2</v>
      </c>
      <c r="AP364">
        <v>0</v>
      </c>
      <c r="AQ364">
        <v>19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3">
      <c r="A365">
        <v>0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3">
      <c r="A366">
        <v>0</v>
      </c>
      <c r="B366">
        <v>0</v>
      </c>
      <c r="C366">
        <v>0</v>
      </c>
      <c r="D366">
        <v>6</v>
      </c>
      <c r="E366">
        <v>0</v>
      </c>
      <c r="F366">
        <v>0</v>
      </c>
      <c r="G366">
        <v>0</v>
      </c>
      <c r="H366">
        <v>0</v>
      </c>
      <c r="I366">
        <v>4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2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1</v>
      </c>
      <c r="AL366">
        <v>0</v>
      </c>
      <c r="AM366">
        <v>0</v>
      </c>
      <c r="AN366">
        <v>0</v>
      </c>
      <c r="AO366">
        <v>3</v>
      </c>
      <c r="AP366">
        <v>1</v>
      </c>
      <c r="AQ366">
        <v>0</v>
      </c>
      <c r="AR366">
        <v>0</v>
      </c>
      <c r="AS366">
        <v>1</v>
      </c>
      <c r="AT366">
        <v>0</v>
      </c>
      <c r="AU366">
        <v>3</v>
      </c>
      <c r="AV366">
        <v>0</v>
      </c>
      <c r="AW366">
        <v>0</v>
      </c>
      <c r="AX366">
        <v>16</v>
      </c>
    </row>
    <row r="367" spans="1:50" x14ac:dyDescent="0.3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3">
      <c r="A368">
        <v>0</v>
      </c>
      <c r="B368">
        <v>0</v>
      </c>
      <c r="C368">
        <v>0</v>
      </c>
      <c r="D368">
        <v>4</v>
      </c>
      <c r="E368">
        <v>0</v>
      </c>
      <c r="F368">
        <v>1</v>
      </c>
      <c r="G368">
        <v>6</v>
      </c>
      <c r="H368">
        <v>5</v>
      </c>
      <c r="I368">
        <v>3</v>
      </c>
      <c r="J368">
        <v>3</v>
      </c>
      <c r="K368">
        <v>8</v>
      </c>
      <c r="L368">
        <v>0</v>
      </c>
      <c r="M368">
        <v>0</v>
      </c>
      <c r="N368">
        <v>2</v>
      </c>
      <c r="O368">
        <v>1</v>
      </c>
      <c r="P368">
        <v>0</v>
      </c>
      <c r="Q368">
        <v>8</v>
      </c>
      <c r="R368">
        <v>0</v>
      </c>
      <c r="S368">
        <v>15</v>
      </c>
      <c r="T368">
        <v>4</v>
      </c>
      <c r="U368">
        <v>2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</v>
      </c>
      <c r="AB368">
        <v>3</v>
      </c>
      <c r="AC368">
        <v>0</v>
      </c>
      <c r="AD368">
        <v>0</v>
      </c>
      <c r="AE368">
        <v>9</v>
      </c>
      <c r="AF368">
        <v>0</v>
      </c>
      <c r="AG368">
        <v>1</v>
      </c>
      <c r="AH368">
        <v>1</v>
      </c>
      <c r="AI368">
        <v>0</v>
      </c>
      <c r="AJ368">
        <v>1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74</v>
      </c>
      <c r="AR368">
        <v>0</v>
      </c>
      <c r="AS368">
        <v>0</v>
      </c>
      <c r="AT368">
        <v>0</v>
      </c>
      <c r="AU368">
        <v>1</v>
      </c>
      <c r="AV368">
        <v>0</v>
      </c>
      <c r="AW368">
        <v>0</v>
      </c>
      <c r="AX368">
        <v>3</v>
      </c>
    </row>
    <row r="369" spans="1:50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11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x14ac:dyDescent="0.3">
      <c r="A370">
        <v>0</v>
      </c>
      <c r="B370">
        <v>0</v>
      </c>
      <c r="C370">
        <v>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2</v>
      </c>
      <c r="J370">
        <v>2</v>
      </c>
      <c r="K370">
        <v>2</v>
      </c>
      <c r="L370">
        <v>1</v>
      </c>
      <c r="M370">
        <v>0</v>
      </c>
      <c r="N370">
        <v>0</v>
      </c>
      <c r="O370">
        <v>0</v>
      </c>
      <c r="P370">
        <v>4</v>
      </c>
      <c r="Q370">
        <v>0</v>
      </c>
      <c r="R370">
        <v>0</v>
      </c>
      <c r="S370">
        <v>0</v>
      </c>
      <c r="T370">
        <v>2</v>
      </c>
      <c r="U370">
        <v>0</v>
      </c>
      <c r="V370">
        <v>0</v>
      </c>
      <c r="W370">
        <v>0</v>
      </c>
      <c r="X370">
        <v>0</v>
      </c>
      <c r="Y370">
        <v>2</v>
      </c>
      <c r="Z370">
        <v>2</v>
      </c>
      <c r="AA370">
        <v>0</v>
      </c>
      <c r="AB370">
        <v>0</v>
      </c>
      <c r="AC370">
        <v>0</v>
      </c>
      <c r="AD370">
        <v>0</v>
      </c>
      <c r="AE370">
        <v>3</v>
      </c>
      <c r="AF370">
        <v>0</v>
      </c>
      <c r="AG370">
        <v>0</v>
      </c>
      <c r="AH370">
        <v>0</v>
      </c>
      <c r="AI370">
        <v>1</v>
      </c>
      <c r="AJ370">
        <v>0</v>
      </c>
      <c r="AK370">
        <v>23</v>
      </c>
      <c r="AL370">
        <v>1</v>
      </c>
      <c r="AM370">
        <v>0</v>
      </c>
      <c r="AN370">
        <v>1</v>
      </c>
      <c r="AO370">
        <v>2</v>
      </c>
      <c r="AP370">
        <v>3</v>
      </c>
      <c r="AQ370">
        <v>2</v>
      </c>
      <c r="AR370">
        <v>0</v>
      </c>
      <c r="AS370">
        <v>0</v>
      </c>
      <c r="AT370">
        <v>0</v>
      </c>
      <c r="AU370">
        <v>6</v>
      </c>
      <c r="AV370">
        <v>1</v>
      </c>
      <c r="AW370">
        <v>0</v>
      </c>
      <c r="AX370">
        <v>3</v>
      </c>
    </row>
    <row r="371" spans="1:50" x14ac:dyDescent="0.3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x14ac:dyDescent="0.3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3</v>
      </c>
      <c r="AV372">
        <v>0</v>
      </c>
      <c r="AW372">
        <v>0</v>
      </c>
      <c r="AX372">
        <v>1</v>
      </c>
    </row>
    <row r="373" spans="1:50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2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9</v>
      </c>
      <c r="AV373">
        <v>0</v>
      </c>
      <c r="AW373">
        <v>0</v>
      </c>
      <c r="AX373">
        <v>5</v>
      </c>
    </row>
    <row r="374" spans="1:50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3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31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1</v>
      </c>
    </row>
    <row r="375" spans="1:50" x14ac:dyDescent="0.3">
      <c r="A375">
        <v>0</v>
      </c>
      <c r="B375">
        <v>0</v>
      </c>
      <c r="C375">
        <v>0</v>
      </c>
      <c r="D375">
        <v>0</v>
      </c>
      <c r="E375">
        <v>2</v>
      </c>
      <c r="F375">
        <v>0</v>
      </c>
      <c r="G375">
        <v>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</row>
    <row r="376" spans="1:50" x14ac:dyDescent="0.3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x14ac:dyDescent="0.3">
      <c r="A377">
        <v>0</v>
      </c>
      <c r="B377">
        <v>0</v>
      </c>
      <c r="C377">
        <v>0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</v>
      </c>
      <c r="L377">
        <v>0</v>
      </c>
      <c r="M377">
        <v>0</v>
      </c>
      <c r="N377">
        <v>0</v>
      </c>
      <c r="O377">
        <v>0</v>
      </c>
      <c r="P377">
        <v>2</v>
      </c>
      <c r="Q377">
        <v>1</v>
      </c>
      <c r="R377">
        <v>0</v>
      </c>
      <c r="S377">
        <v>0</v>
      </c>
      <c r="T377">
        <v>4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73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0</v>
      </c>
      <c r="AK378">
        <v>4</v>
      </c>
      <c r="AL378">
        <v>0</v>
      </c>
      <c r="AM378">
        <v>0</v>
      </c>
      <c r="AN378">
        <v>0</v>
      </c>
      <c r="AO378">
        <v>3</v>
      </c>
      <c r="AP378">
        <v>0</v>
      </c>
      <c r="AQ378">
        <v>1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2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x14ac:dyDescent="0.3">
      <c r="A381">
        <v>2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</row>
    <row r="382" spans="1:50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1</v>
      </c>
      <c r="AV382">
        <v>0</v>
      </c>
      <c r="AW382">
        <v>0</v>
      </c>
      <c r="AX382">
        <v>0</v>
      </c>
    </row>
    <row r="383" spans="1:50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</row>
    <row r="384" spans="1:50" x14ac:dyDescent="0.3">
      <c r="A384">
        <v>12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2</v>
      </c>
      <c r="AX384">
        <v>0</v>
      </c>
    </row>
    <row r="385" spans="1:50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</row>
    <row r="386" spans="1:50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</row>
    <row r="387" spans="1:50" x14ac:dyDescent="0.3">
      <c r="A387">
        <v>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9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1</v>
      </c>
      <c r="AA387">
        <v>0</v>
      </c>
      <c r="AB387">
        <v>0</v>
      </c>
      <c r="AC387">
        <v>0</v>
      </c>
      <c r="AD387">
        <v>0</v>
      </c>
      <c r="AE387">
        <v>1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1</v>
      </c>
      <c r="AR387">
        <v>0</v>
      </c>
      <c r="AS387">
        <v>0</v>
      </c>
      <c r="AT387">
        <v>0</v>
      </c>
      <c r="AU387">
        <v>1</v>
      </c>
      <c r="AV387">
        <v>0</v>
      </c>
      <c r="AW387">
        <v>0</v>
      </c>
      <c r="AX387">
        <v>4</v>
      </c>
    </row>
    <row r="388" spans="1:50" x14ac:dyDescent="0.3">
      <c r="A388">
        <v>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32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</row>
    <row r="389" spans="1:50" x14ac:dyDescent="0.3">
      <c r="A389">
        <v>2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</row>
    <row r="390" spans="1:50" x14ac:dyDescent="0.3">
      <c r="A390">
        <v>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8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3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1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3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3</v>
      </c>
    </row>
    <row r="391" spans="1:50" x14ac:dyDescent="0.3">
      <c r="A391">
        <v>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x14ac:dyDescent="0.3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6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9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3</v>
      </c>
      <c r="AP392">
        <v>0</v>
      </c>
      <c r="AQ392">
        <v>1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x14ac:dyDescent="0.3">
      <c r="A393">
        <v>13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2</v>
      </c>
      <c r="J393">
        <v>1</v>
      </c>
      <c r="K393">
        <v>10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  <c r="Y393">
        <v>1</v>
      </c>
      <c r="Z393">
        <v>2</v>
      </c>
      <c r="AA393">
        <v>0</v>
      </c>
      <c r="AB393">
        <v>0</v>
      </c>
      <c r="AC393">
        <v>0</v>
      </c>
      <c r="AD393">
        <v>0</v>
      </c>
      <c r="AE393">
        <v>1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4</v>
      </c>
      <c r="AL393">
        <v>2</v>
      </c>
      <c r="AM393">
        <v>0</v>
      </c>
      <c r="AN393">
        <v>0</v>
      </c>
      <c r="AO393">
        <v>1</v>
      </c>
      <c r="AP393">
        <v>1</v>
      </c>
      <c r="AQ393">
        <v>0</v>
      </c>
      <c r="AR393">
        <v>0</v>
      </c>
      <c r="AS393">
        <v>0</v>
      </c>
      <c r="AT393">
        <v>0</v>
      </c>
      <c r="AU393">
        <v>2</v>
      </c>
      <c r="AV393">
        <v>1</v>
      </c>
      <c r="AW393">
        <v>0</v>
      </c>
      <c r="AX393">
        <v>1</v>
      </c>
    </row>
    <row r="394" spans="1:50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9</v>
      </c>
      <c r="AJ394">
        <v>0</v>
      </c>
      <c r="AK394">
        <v>2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2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1</v>
      </c>
      <c r="AV396">
        <v>0</v>
      </c>
      <c r="AW396">
        <v>0</v>
      </c>
      <c r="AX396">
        <v>0</v>
      </c>
    </row>
    <row r="397" spans="1:50" x14ac:dyDescent="0.3">
      <c r="A397">
        <v>0</v>
      </c>
      <c r="B397">
        <v>0</v>
      </c>
      <c r="C397">
        <v>0</v>
      </c>
      <c r="D397">
        <v>3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2</v>
      </c>
      <c r="AJ397">
        <v>0</v>
      </c>
      <c r="AK397">
        <v>6</v>
      </c>
      <c r="AL397">
        <v>0</v>
      </c>
      <c r="AM397">
        <v>0</v>
      </c>
      <c r="AN397">
        <v>0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0</v>
      </c>
      <c r="AX397">
        <v>3</v>
      </c>
    </row>
    <row r="398" spans="1:50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3">
      <c r="A399">
        <v>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2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2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3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2</v>
      </c>
      <c r="AT400">
        <v>0</v>
      </c>
      <c r="AU400">
        <v>0</v>
      </c>
      <c r="AV400">
        <v>0</v>
      </c>
      <c r="AW400">
        <v>0</v>
      </c>
      <c r="AX400">
        <v>1</v>
      </c>
    </row>
    <row r="401" spans="1:50" x14ac:dyDescent="0.3">
      <c r="A401">
        <v>0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2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2</v>
      </c>
      <c r="AI401">
        <v>3</v>
      </c>
      <c r="AJ401">
        <v>0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4</v>
      </c>
      <c r="AR401">
        <v>0</v>
      </c>
      <c r="AS401">
        <v>1</v>
      </c>
      <c r="AT401">
        <v>0</v>
      </c>
      <c r="AU401">
        <v>0</v>
      </c>
      <c r="AV401">
        <v>0</v>
      </c>
      <c r="AW401">
        <v>0</v>
      </c>
      <c r="AX401">
        <v>7</v>
      </c>
    </row>
    <row r="402" spans="1:50" x14ac:dyDescent="0.3">
      <c r="A402">
        <v>0</v>
      </c>
      <c r="B402">
        <v>0</v>
      </c>
      <c r="C402">
        <v>0</v>
      </c>
      <c r="D402">
        <v>2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2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4</v>
      </c>
      <c r="AV402">
        <v>0</v>
      </c>
      <c r="AW402">
        <v>0</v>
      </c>
      <c r="AX402">
        <v>12</v>
      </c>
    </row>
    <row r="403" spans="1:50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</row>
    <row r="404" spans="1:50" x14ac:dyDescent="0.3">
      <c r="A404">
        <v>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4</v>
      </c>
      <c r="I404">
        <v>0</v>
      </c>
      <c r="J404">
        <v>1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1</v>
      </c>
      <c r="R404">
        <v>0</v>
      </c>
      <c r="S404">
        <v>0</v>
      </c>
      <c r="T404">
        <v>3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2</v>
      </c>
      <c r="AL404">
        <v>0</v>
      </c>
      <c r="AM404">
        <v>0</v>
      </c>
      <c r="AN404">
        <v>0</v>
      </c>
      <c r="AO404">
        <v>4</v>
      </c>
      <c r="AP404">
        <v>0</v>
      </c>
      <c r="AQ404">
        <v>4</v>
      </c>
      <c r="AR404">
        <v>0</v>
      </c>
      <c r="AS404">
        <v>0</v>
      </c>
      <c r="AT404">
        <v>0</v>
      </c>
      <c r="AU404">
        <v>1</v>
      </c>
      <c r="AV404">
        <v>0</v>
      </c>
      <c r="AW404">
        <v>0</v>
      </c>
      <c r="AX404">
        <v>2</v>
      </c>
    </row>
    <row r="405" spans="1:50" x14ac:dyDescent="0.3">
      <c r="A405">
        <v>0</v>
      </c>
      <c r="B405">
        <v>0</v>
      </c>
      <c r="C405">
        <v>0</v>
      </c>
      <c r="D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3</v>
      </c>
      <c r="R405">
        <v>0</v>
      </c>
      <c r="S405">
        <v>0</v>
      </c>
      <c r="T405">
        <v>3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2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3</v>
      </c>
      <c r="AJ405">
        <v>0</v>
      </c>
      <c r="AK405">
        <v>0</v>
      </c>
      <c r="AL405">
        <v>0</v>
      </c>
      <c r="AM405">
        <v>0</v>
      </c>
      <c r="AN405">
        <v>1</v>
      </c>
      <c r="AO405">
        <v>2</v>
      </c>
      <c r="AP405">
        <v>0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0</v>
      </c>
      <c r="AW405">
        <v>0</v>
      </c>
      <c r="AX405">
        <v>7</v>
      </c>
    </row>
    <row r="406" spans="1:50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3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3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1</v>
      </c>
      <c r="AX406">
        <v>3</v>
      </c>
    </row>
    <row r="407" spans="1:50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7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</row>
    <row r="408" spans="1:50" x14ac:dyDescent="0.3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2</v>
      </c>
      <c r="AT408">
        <v>0</v>
      </c>
      <c r="AU408">
        <v>0</v>
      </c>
      <c r="AV408">
        <v>0</v>
      </c>
      <c r="AW408">
        <v>0</v>
      </c>
      <c r="AX408">
        <v>0</v>
      </c>
    </row>
    <row r="409" spans="1:50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x14ac:dyDescent="0.3">
      <c r="A410">
        <v>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4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1</v>
      </c>
      <c r="AJ410">
        <v>0</v>
      </c>
      <c r="AK410">
        <v>0</v>
      </c>
      <c r="AL410">
        <v>1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</row>
    <row r="412" spans="1:50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7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</row>
    <row r="413" spans="1:50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14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</row>
    <row r="414" spans="1:50" x14ac:dyDescent="0.3">
      <c r="A414">
        <v>1</v>
      </c>
      <c r="B414">
        <v>0</v>
      </c>
      <c r="C414">
        <v>0</v>
      </c>
      <c r="D414">
        <v>247</v>
      </c>
      <c r="E414">
        <v>0</v>
      </c>
      <c r="F414">
        <v>1</v>
      </c>
      <c r="G414">
        <v>7</v>
      </c>
      <c r="H414">
        <v>0</v>
      </c>
      <c r="I414">
        <v>21</v>
      </c>
      <c r="J414">
        <v>394</v>
      </c>
      <c r="K414">
        <v>2</v>
      </c>
      <c r="L414">
        <v>0</v>
      </c>
      <c r="M414">
        <v>0</v>
      </c>
      <c r="N414">
        <v>0</v>
      </c>
      <c r="O414">
        <v>355</v>
      </c>
      <c r="P414">
        <v>149</v>
      </c>
      <c r="Q414">
        <v>99</v>
      </c>
      <c r="R414">
        <v>0</v>
      </c>
      <c r="S414">
        <v>1107</v>
      </c>
      <c r="T414">
        <v>17</v>
      </c>
      <c r="U414">
        <v>0</v>
      </c>
      <c r="V414">
        <v>0</v>
      </c>
      <c r="W414">
        <v>178</v>
      </c>
      <c r="X414">
        <v>0</v>
      </c>
      <c r="Y414">
        <v>122</v>
      </c>
      <c r="Z414">
        <v>0</v>
      </c>
      <c r="AA414">
        <v>0</v>
      </c>
      <c r="AB414">
        <v>217</v>
      </c>
      <c r="AC414">
        <v>0</v>
      </c>
      <c r="AD414">
        <v>109</v>
      </c>
      <c r="AE414">
        <v>218</v>
      </c>
      <c r="AF414">
        <v>1</v>
      </c>
      <c r="AG414">
        <v>296</v>
      </c>
      <c r="AH414">
        <v>483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154</v>
      </c>
      <c r="AR414">
        <v>0</v>
      </c>
      <c r="AS414">
        <v>312</v>
      </c>
      <c r="AT414">
        <v>231</v>
      </c>
      <c r="AU414">
        <v>209</v>
      </c>
      <c r="AV414">
        <v>0</v>
      </c>
      <c r="AW414">
        <v>0</v>
      </c>
      <c r="AX414">
        <v>66</v>
      </c>
    </row>
    <row r="415" spans="1:50" x14ac:dyDescent="0.3">
      <c r="A415">
        <v>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2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2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3">
      <c r="A416">
        <v>8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11</v>
      </c>
      <c r="H416">
        <v>0</v>
      </c>
      <c r="I416">
        <v>0</v>
      </c>
      <c r="J416">
        <v>0</v>
      </c>
      <c r="K416">
        <v>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2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2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2</v>
      </c>
      <c r="AJ417">
        <v>0</v>
      </c>
      <c r="AK417">
        <v>3</v>
      </c>
      <c r="AL417">
        <v>0</v>
      </c>
      <c r="AM417">
        <v>0</v>
      </c>
      <c r="AN417">
        <v>0</v>
      </c>
      <c r="AO417">
        <v>2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2</v>
      </c>
      <c r="AV417">
        <v>0</v>
      </c>
      <c r="AW417">
        <v>0</v>
      </c>
      <c r="AX417">
        <v>3</v>
      </c>
    </row>
    <row r="418" spans="1:50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x14ac:dyDescent="0.3">
      <c r="A420">
        <v>0</v>
      </c>
      <c r="B420">
        <v>0</v>
      </c>
      <c r="C420">
        <v>1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2</v>
      </c>
      <c r="AA420">
        <v>0</v>
      </c>
      <c r="AB420">
        <v>0</v>
      </c>
      <c r="AC420">
        <v>0</v>
      </c>
      <c r="AD420">
        <v>0</v>
      </c>
      <c r="AE420">
        <v>1</v>
      </c>
      <c r="AF420">
        <v>0</v>
      </c>
      <c r="AG420">
        <v>0</v>
      </c>
      <c r="AH420">
        <v>0</v>
      </c>
      <c r="AI420">
        <v>2</v>
      </c>
      <c r="AJ420">
        <v>0</v>
      </c>
      <c r="AK420">
        <v>2</v>
      </c>
      <c r="AL420">
        <v>0</v>
      </c>
      <c r="AM420">
        <v>0</v>
      </c>
      <c r="AN420">
        <v>1</v>
      </c>
      <c r="AO420">
        <v>0</v>
      </c>
      <c r="AP420">
        <v>1</v>
      </c>
      <c r="AQ420">
        <v>2</v>
      </c>
      <c r="AR420">
        <v>0</v>
      </c>
      <c r="AS420">
        <v>0</v>
      </c>
      <c r="AT420">
        <v>0</v>
      </c>
      <c r="AU420">
        <v>1</v>
      </c>
      <c r="AV420">
        <v>0</v>
      </c>
      <c r="AW420">
        <v>0</v>
      </c>
      <c r="AX420">
        <v>0</v>
      </c>
    </row>
    <row r="421" spans="1:50" x14ac:dyDescent="0.3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x14ac:dyDescent="0.3">
      <c r="A422">
        <v>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2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2</v>
      </c>
      <c r="AA422">
        <v>2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1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</v>
      </c>
      <c r="AX422">
        <v>0</v>
      </c>
    </row>
    <row r="423" spans="1:50" x14ac:dyDescent="0.3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2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x14ac:dyDescent="0.3">
      <c r="A424">
        <v>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5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</v>
      </c>
      <c r="AL424">
        <v>0</v>
      </c>
      <c r="AM424">
        <v>0</v>
      </c>
      <c r="AN424">
        <v>0</v>
      </c>
      <c r="AO424">
        <v>1</v>
      </c>
      <c r="AP424">
        <v>0</v>
      </c>
      <c r="AQ424">
        <v>2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11</v>
      </c>
    </row>
    <row r="425" spans="1:50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5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3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1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1:50" x14ac:dyDescent="0.3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2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</row>
    <row r="427" spans="1:50" x14ac:dyDescent="0.3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2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</row>
    <row r="428" spans="1:50" x14ac:dyDescent="0.3">
      <c r="A428">
        <v>0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2</v>
      </c>
      <c r="I428">
        <v>0</v>
      </c>
      <c r="J428">
        <v>0</v>
      </c>
      <c r="K428">
        <v>4</v>
      </c>
      <c r="L428">
        <v>1</v>
      </c>
      <c r="M428">
        <v>0</v>
      </c>
      <c r="N428">
        <v>0</v>
      </c>
      <c r="O428">
        <v>0</v>
      </c>
      <c r="P428">
        <v>14</v>
      </c>
      <c r="Q428">
        <v>0</v>
      </c>
      <c r="R428">
        <v>0</v>
      </c>
      <c r="S428">
        <v>0</v>
      </c>
      <c r="T428">
        <v>3</v>
      </c>
      <c r="U428">
        <v>0</v>
      </c>
      <c r="V428">
        <v>0</v>
      </c>
      <c r="W428">
        <v>0</v>
      </c>
      <c r="X428">
        <v>5</v>
      </c>
      <c r="Y428">
        <v>0</v>
      </c>
      <c r="Z428">
        <v>4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25</v>
      </c>
      <c r="AJ428">
        <v>0</v>
      </c>
      <c r="AK428">
        <v>16</v>
      </c>
      <c r="AL428">
        <v>4</v>
      </c>
      <c r="AM428">
        <v>0</v>
      </c>
      <c r="AN428">
        <v>0</v>
      </c>
      <c r="AO428">
        <v>4</v>
      </c>
      <c r="AP428">
        <v>0</v>
      </c>
      <c r="AQ428">
        <v>2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0</v>
      </c>
    </row>
    <row r="429" spans="1:50" x14ac:dyDescent="0.3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1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1:50" x14ac:dyDescent="0.3">
      <c r="A430">
        <v>4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4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3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3</v>
      </c>
      <c r="AX430">
        <v>0</v>
      </c>
    </row>
    <row r="431" spans="1:50" x14ac:dyDescent="0.3">
      <c r="A431">
        <v>0</v>
      </c>
      <c r="B431">
        <v>0</v>
      </c>
      <c r="C431">
        <v>0</v>
      </c>
      <c r="D431">
        <v>3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2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2</v>
      </c>
    </row>
    <row r="432" spans="1:50" x14ac:dyDescent="0.3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2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2</v>
      </c>
      <c r="AV432">
        <v>0</v>
      </c>
      <c r="AW432">
        <v>0</v>
      </c>
      <c r="AX432">
        <v>0</v>
      </c>
    </row>
    <row r="433" spans="1:50" x14ac:dyDescent="0.3">
      <c r="A433">
        <v>2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</row>
    <row r="434" spans="1:50" x14ac:dyDescent="0.3">
      <c r="A434">
        <v>1</v>
      </c>
      <c r="B434">
        <v>0</v>
      </c>
      <c r="C434">
        <v>0</v>
      </c>
      <c r="D434">
        <v>5</v>
      </c>
      <c r="E434">
        <v>0</v>
      </c>
      <c r="F434">
        <v>0</v>
      </c>
      <c r="G434">
        <v>0</v>
      </c>
      <c r="H434">
        <v>0</v>
      </c>
      <c r="I434">
        <v>3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2</v>
      </c>
      <c r="R434">
        <v>0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2</v>
      </c>
      <c r="Z434">
        <v>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1</v>
      </c>
      <c r="AI434">
        <v>14</v>
      </c>
      <c r="AJ434">
        <v>0</v>
      </c>
      <c r="AK434">
        <v>14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2</v>
      </c>
      <c r="AR434">
        <v>0</v>
      </c>
      <c r="AS434">
        <v>0</v>
      </c>
      <c r="AT434">
        <v>0</v>
      </c>
      <c r="AU434">
        <v>1</v>
      </c>
      <c r="AV434">
        <v>0</v>
      </c>
      <c r="AW434">
        <v>0</v>
      </c>
      <c r="AX434">
        <v>8</v>
      </c>
    </row>
    <row r="435" spans="1:50" x14ac:dyDescent="0.3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4</v>
      </c>
      <c r="AL435">
        <v>0</v>
      </c>
      <c r="AM435">
        <v>0</v>
      </c>
      <c r="AN435">
        <v>0</v>
      </c>
      <c r="AO435">
        <v>1</v>
      </c>
      <c r="AP435">
        <v>0</v>
      </c>
      <c r="AQ435">
        <v>1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0</v>
      </c>
      <c r="AX435">
        <v>0</v>
      </c>
    </row>
    <row r="436" spans="1:50" x14ac:dyDescent="0.3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</row>
    <row r="437" spans="1:50" x14ac:dyDescent="0.3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1:50" x14ac:dyDescent="0.3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19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2</v>
      </c>
      <c r="AE438">
        <v>0</v>
      </c>
      <c r="AF438">
        <v>0</v>
      </c>
      <c r="AG438">
        <v>0</v>
      </c>
      <c r="AH438">
        <v>2</v>
      </c>
      <c r="AI438">
        <v>2</v>
      </c>
      <c r="AJ438">
        <v>0</v>
      </c>
      <c r="AK438">
        <v>7</v>
      </c>
      <c r="AL438">
        <v>0</v>
      </c>
      <c r="AM438">
        <v>0</v>
      </c>
      <c r="AN438">
        <v>0</v>
      </c>
      <c r="AO438">
        <v>1</v>
      </c>
      <c r="AP438">
        <v>1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</row>
    <row r="439" spans="1:50" x14ac:dyDescent="0.3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1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2</v>
      </c>
      <c r="AJ440">
        <v>0</v>
      </c>
      <c r="AK440">
        <v>1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</row>
    <row r="441" spans="1:50" x14ac:dyDescent="0.3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2</v>
      </c>
      <c r="I441">
        <v>3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4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4</v>
      </c>
      <c r="AL441">
        <v>1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x14ac:dyDescent="0.3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x14ac:dyDescent="0.3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4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2</v>
      </c>
      <c r="AJ444">
        <v>0</v>
      </c>
      <c r="AK444">
        <v>6</v>
      </c>
      <c r="AL444">
        <v>0</v>
      </c>
      <c r="AM444">
        <v>0</v>
      </c>
      <c r="AN444">
        <v>0</v>
      </c>
      <c r="AO444">
        <v>5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1</v>
      </c>
    </row>
    <row r="445" spans="1:50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9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2</v>
      </c>
      <c r="AV445">
        <v>0</v>
      </c>
      <c r="AW445">
        <v>0</v>
      </c>
      <c r="AX445">
        <v>2</v>
      </c>
    </row>
    <row r="446" spans="1:50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4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13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1</v>
      </c>
      <c r="AJ447">
        <v>0</v>
      </c>
      <c r="AK447">
        <v>3</v>
      </c>
      <c r="AL447">
        <v>2</v>
      </c>
      <c r="AM447">
        <v>0</v>
      </c>
      <c r="AN447">
        <v>0</v>
      </c>
      <c r="AO447">
        <v>4</v>
      </c>
      <c r="AP447">
        <v>0</v>
      </c>
      <c r="AQ447">
        <v>3</v>
      </c>
      <c r="AR447">
        <v>0</v>
      </c>
      <c r="AS447">
        <v>0</v>
      </c>
      <c r="AT447">
        <v>0</v>
      </c>
      <c r="AU447">
        <v>0</v>
      </c>
      <c r="AV447">
        <v>1</v>
      </c>
      <c r="AW447">
        <v>0</v>
      </c>
      <c r="AX447">
        <v>0</v>
      </c>
    </row>
    <row r="448" spans="1:50" x14ac:dyDescent="0.3">
      <c r="A448">
        <v>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5</v>
      </c>
      <c r="H448">
        <v>0</v>
      </c>
      <c r="I448">
        <v>0</v>
      </c>
      <c r="J448">
        <v>0</v>
      </c>
      <c r="K448">
        <v>12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3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2</v>
      </c>
      <c r="AM448">
        <v>0</v>
      </c>
      <c r="AN448">
        <v>0</v>
      </c>
      <c r="AO448">
        <v>0</v>
      </c>
      <c r="AP448">
        <v>0</v>
      </c>
      <c r="AQ448">
        <v>81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3">
      <c r="A449">
        <v>0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2</v>
      </c>
      <c r="AL449">
        <v>1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3">
      <c r="A450">
        <v>3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3">
      <c r="A451">
        <v>1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6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3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4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4</v>
      </c>
      <c r="Q452">
        <v>0</v>
      </c>
      <c r="R452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2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66</v>
      </c>
      <c r="AR452">
        <v>0</v>
      </c>
      <c r="AS452">
        <v>1</v>
      </c>
      <c r="AT452">
        <v>0</v>
      </c>
      <c r="AU452">
        <v>0</v>
      </c>
      <c r="AV452">
        <v>0</v>
      </c>
      <c r="AW452">
        <v>0</v>
      </c>
      <c r="AX452">
        <v>3</v>
      </c>
    </row>
    <row r="453" spans="1:50" x14ac:dyDescent="0.3">
      <c r="A453">
        <v>0</v>
      </c>
      <c r="B453">
        <v>0</v>
      </c>
      <c r="C453">
        <v>0</v>
      </c>
      <c r="D453">
        <v>2</v>
      </c>
      <c r="E453">
        <v>0</v>
      </c>
      <c r="F453">
        <v>0</v>
      </c>
      <c r="G453">
        <v>1</v>
      </c>
      <c r="H453">
        <v>0</v>
      </c>
      <c r="I453">
        <v>13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18</v>
      </c>
      <c r="R453">
        <v>0</v>
      </c>
      <c r="S453">
        <v>0</v>
      </c>
      <c r="T453">
        <v>30</v>
      </c>
      <c r="U453">
        <v>0</v>
      </c>
      <c r="V453">
        <v>0</v>
      </c>
      <c r="W453">
        <v>3</v>
      </c>
      <c r="X453">
        <v>0</v>
      </c>
      <c r="Y453">
        <v>0</v>
      </c>
      <c r="Z453">
        <v>2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1</v>
      </c>
      <c r="AI453">
        <v>0</v>
      </c>
      <c r="AJ453">
        <v>0</v>
      </c>
      <c r="AK453">
        <v>4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2</v>
      </c>
      <c r="AR453">
        <v>0</v>
      </c>
      <c r="AS453">
        <v>0</v>
      </c>
      <c r="AT453">
        <v>0</v>
      </c>
      <c r="AU453">
        <v>3</v>
      </c>
      <c r="AV453">
        <v>0</v>
      </c>
      <c r="AW453">
        <v>0</v>
      </c>
      <c r="AX453">
        <v>1</v>
      </c>
    </row>
    <row r="454" spans="1:50" x14ac:dyDescent="0.3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1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</row>
    <row r="455" spans="1:50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3</v>
      </c>
      <c r="AL455">
        <v>0</v>
      </c>
      <c r="AM455">
        <v>0</v>
      </c>
      <c r="AN455">
        <v>0</v>
      </c>
      <c r="AO455">
        <v>2</v>
      </c>
      <c r="AP455">
        <v>1</v>
      </c>
      <c r="AQ455">
        <v>1</v>
      </c>
      <c r="AR455">
        <v>0</v>
      </c>
      <c r="AS455">
        <v>0</v>
      </c>
      <c r="AT455">
        <v>0</v>
      </c>
      <c r="AU455">
        <v>1</v>
      </c>
      <c r="AV455">
        <v>0</v>
      </c>
      <c r="AW455">
        <v>0</v>
      </c>
      <c r="AX455">
        <v>0</v>
      </c>
    </row>
    <row r="456" spans="1:50" x14ac:dyDescent="0.3">
      <c r="A456">
        <v>1</v>
      </c>
      <c r="B456">
        <v>0</v>
      </c>
      <c r="C456">
        <v>0</v>
      </c>
      <c r="D456">
        <v>3</v>
      </c>
      <c r="E456">
        <v>0</v>
      </c>
      <c r="F456">
        <v>0</v>
      </c>
      <c r="G456">
        <v>3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</v>
      </c>
      <c r="Y456">
        <v>0</v>
      </c>
      <c r="Z456">
        <v>1</v>
      </c>
      <c r="AA456">
        <v>3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1</v>
      </c>
      <c r="AP456">
        <v>1</v>
      </c>
      <c r="AQ456">
        <v>13</v>
      </c>
      <c r="AR456">
        <v>0</v>
      </c>
      <c r="AS456">
        <v>2</v>
      </c>
      <c r="AT456">
        <v>0</v>
      </c>
      <c r="AU456">
        <v>1</v>
      </c>
      <c r="AV456">
        <v>0</v>
      </c>
      <c r="AW456">
        <v>0</v>
      </c>
      <c r="AX456">
        <v>5</v>
      </c>
    </row>
    <row r="457" spans="1:50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2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2</v>
      </c>
      <c r="R457">
        <v>0</v>
      </c>
      <c r="S457">
        <v>0</v>
      </c>
      <c r="T457">
        <v>2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1</v>
      </c>
      <c r="AJ457">
        <v>0</v>
      </c>
      <c r="AK457">
        <v>11</v>
      </c>
      <c r="AL457">
        <v>1</v>
      </c>
      <c r="AM457">
        <v>0</v>
      </c>
      <c r="AN457">
        <v>1</v>
      </c>
      <c r="AO457">
        <v>0</v>
      </c>
      <c r="AP457">
        <v>0</v>
      </c>
      <c r="AQ457">
        <v>22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</row>
    <row r="458" spans="1:50" x14ac:dyDescent="0.3">
      <c r="A458">
        <v>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7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x14ac:dyDescent="0.3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1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3">
      <c r="A461">
        <v>5</v>
      </c>
      <c r="B461">
        <v>0</v>
      </c>
      <c r="C461">
        <v>0</v>
      </c>
      <c r="D461">
        <v>18</v>
      </c>
      <c r="E461">
        <v>0</v>
      </c>
      <c r="F461">
        <v>2</v>
      </c>
      <c r="G461">
        <v>10</v>
      </c>
      <c r="H461">
        <v>0</v>
      </c>
      <c r="I461">
        <v>8</v>
      </c>
      <c r="J461">
        <v>0</v>
      </c>
      <c r="K461">
        <v>17</v>
      </c>
      <c r="L461">
        <v>0</v>
      </c>
      <c r="M461">
        <v>0</v>
      </c>
      <c r="N461">
        <v>4</v>
      </c>
      <c r="O461">
        <v>10</v>
      </c>
      <c r="P461">
        <v>0</v>
      </c>
      <c r="Q461">
        <v>7</v>
      </c>
      <c r="R461">
        <v>0</v>
      </c>
      <c r="S461">
        <v>20</v>
      </c>
      <c r="T461">
        <v>20</v>
      </c>
      <c r="U461">
        <v>0</v>
      </c>
      <c r="V461">
        <v>0</v>
      </c>
      <c r="W461">
        <v>3</v>
      </c>
      <c r="X461">
        <v>1</v>
      </c>
      <c r="Y461">
        <v>1</v>
      </c>
      <c r="Z461">
        <v>1</v>
      </c>
      <c r="AA461">
        <v>0</v>
      </c>
      <c r="AB461">
        <v>2</v>
      </c>
      <c r="AC461">
        <v>0</v>
      </c>
      <c r="AD461">
        <v>4</v>
      </c>
      <c r="AE461">
        <v>34</v>
      </c>
      <c r="AF461">
        <v>0</v>
      </c>
      <c r="AG461">
        <v>1</v>
      </c>
      <c r="AH461">
        <v>2</v>
      </c>
      <c r="AI461">
        <v>1</v>
      </c>
      <c r="AJ461">
        <v>1</v>
      </c>
      <c r="AK461">
        <v>2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240</v>
      </c>
      <c r="AR461">
        <v>1</v>
      </c>
      <c r="AS461">
        <v>0</v>
      </c>
      <c r="AT461">
        <v>0</v>
      </c>
      <c r="AU461">
        <v>2</v>
      </c>
      <c r="AV461">
        <v>0</v>
      </c>
      <c r="AW461">
        <v>2</v>
      </c>
      <c r="AX461">
        <v>7</v>
      </c>
    </row>
    <row r="462" spans="1:50" x14ac:dyDescent="0.3">
      <c r="A462">
        <v>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x14ac:dyDescent="0.3">
      <c r="A463">
        <v>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3</v>
      </c>
      <c r="AJ463">
        <v>0</v>
      </c>
      <c r="AK463">
        <v>3</v>
      </c>
      <c r="AL463">
        <v>0</v>
      </c>
      <c r="AM463">
        <v>0</v>
      </c>
      <c r="AN463">
        <v>0</v>
      </c>
      <c r="AO463">
        <v>0</v>
      </c>
      <c r="AP463">
        <v>1</v>
      </c>
      <c r="AQ463">
        <v>0</v>
      </c>
      <c r="AR463">
        <v>0</v>
      </c>
      <c r="AS463">
        <v>0</v>
      </c>
      <c r="AT463">
        <v>0</v>
      </c>
      <c r="AU463">
        <v>7</v>
      </c>
      <c r="AV463">
        <v>0</v>
      </c>
      <c r="AW463">
        <v>0</v>
      </c>
      <c r="AX463">
        <v>1</v>
      </c>
    </row>
    <row r="464" spans="1:50" x14ac:dyDescent="0.3">
      <c r="A464">
        <v>1</v>
      </c>
      <c r="B464">
        <v>0</v>
      </c>
      <c r="C464">
        <v>4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10</v>
      </c>
      <c r="J464">
        <v>0</v>
      </c>
      <c r="K464">
        <v>4</v>
      </c>
      <c r="L464">
        <v>0</v>
      </c>
      <c r="M464">
        <v>0</v>
      </c>
      <c r="N464">
        <v>0</v>
      </c>
      <c r="O464">
        <v>0</v>
      </c>
      <c r="P464">
        <v>17</v>
      </c>
      <c r="Q464">
        <v>9</v>
      </c>
      <c r="R464">
        <v>0</v>
      </c>
      <c r="S464">
        <v>0</v>
      </c>
      <c r="T464">
        <v>79</v>
      </c>
      <c r="U464">
        <v>0</v>
      </c>
      <c r="V464">
        <v>0</v>
      </c>
      <c r="W464">
        <v>1</v>
      </c>
      <c r="X464">
        <v>2</v>
      </c>
      <c r="Y464">
        <v>0</v>
      </c>
      <c r="Z464">
        <v>3</v>
      </c>
      <c r="AA464">
        <v>4</v>
      </c>
      <c r="AB464">
        <v>0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0</v>
      </c>
      <c r="AI464">
        <v>35</v>
      </c>
      <c r="AJ464">
        <v>0</v>
      </c>
      <c r="AK464">
        <v>105</v>
      </c>
      <c r="AL464">
        <v>1</v>
      </c>
      <c r="AM464">
        <v>0</v>
      </c>
      <c r="AN464">
        <v>0</v>
      </c>
      <c r="AO464">
        <v>2</v>
      </c>
      <c r="AP464">
        <v>1</v>
      </c>
      <c r="AQ464">
        <v>3</v>
      </c>
      <c r="AR464">
        <v>0</v>
      </c>
      <c r="AS464">
        <v>0</v>
      </c>
      <c r="AT464">
        <v>0</v>
      </c>
      <c r="AU464">
        <v>5</v>
      </c>
      <c r="AV464">
        <v>0</v>
      </c>
      <c r="AW464">
        <v>0</v>
      </c>
      <c r="AX464">
        <v>12</v>
      </c>
    </row>
    <row r="465" spans="1:50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16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38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</row>
    <row r="467" spans="1:50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2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1:50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4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x14ac:dyDescent="0.3">
      <c r="A471">
        <v>0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2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2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</v>
      </c>
      <c r="AJ471">
        <v>0</v>
      </c>
      <c r="AK471">
        <v>6</v>
      </c>
      <c r="AL471">
        <v>2</v>
      </c>
      <c r="AM471">
        <v>0</v>
      </c>
      <c r="AN471">
        <v>0</v>
      </c>
      <c r="AO471">
        <v>4</v>
      </c>
      <c r="AP471">
        <v>0</v>
      </c>
      <c r="AQ471">
        <v>2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1</v>
      </c>
      <c r="AX471">
        <v>1</v>
      </c>
    </row>
    <row r="472" spans="1:50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x14ac:dyDescent="0.3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2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2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1:50" x14ac:dyDescent="0.3">
      <c r="A476">
        <v>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3">
      <c r="A477">
        <v>2</v>
      </c>
      <c r="B477">
        <v>0</v>
      </c>
      <c r="C477">
        <v>0</v>
      </c>
      <c r="D477">
        <v>1</v>
      </c>
      <c r="E477">
        <v>1</v>
      </c>
      <c r="F477">
        <v>0</v>
      </c>
      <c r="G477">
        <v>1</v>
      </c>
      <c r="H477">
        <v>0</v>
      </c>
      <c r="I477">
        <v>1</v>
      </c>
      <c r="J477">
        <v>7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1</v>
      </c>
      <c r="Y477">
        <v>3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8</v>
      </c>
      <c r="AJ477">
        <v>0</v>
      </c>
      <c r="AK477">
        <v>3</v>
      </c>
      <c r="AL477">
        <v>0</v>
      </c>
      <c r="AM477">
        <v>0</v>
      </c>
      <c r="AN477">
        <v>1</v>
      </c>
      <c r="AO477">
        <v>6</v>
      </c>
      <c r="AP477">
        <v>0</v>
      </c>
      <c r="AQ477">
        <v>13</v>
      </c>
      <c r="AR477">
        <v>1</v>
      </c>
      <c r="AS477">
        <v>1</v>
      </c>
      <c r="AT477">
        <v>0</v>
      </c>
      <c r="AU477">
        <v>2</v>
      </c>
      <c r="AV477">
        <v>0</v>
      </c>
      <c r="AW477">
        <v>0</v>
      </c>
      <c r="AX477">
        <v>11</v>
      </c>
    </row>
    <row r="478" spans="1:50" x14ac:dyDescent="0.3">
      <c r="A478">
        <v>0</v>
      </c>
      <c r="B478">
        <v>0</v>
      </c>
      <c r="C478">
        <v>0</v>
      </c>
      <c r="D478">
        <v>6</v>
      </c>
      <c r="E478">
        <v>0</v>
      </c>
      <c r="F478">
        <v>1</v>
      </c>
      <c r="G478">
        <v>1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25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5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1</v>
      </c>
      <c r="AW478">
        <v>0</v>
      </c>
      <c r="AX478">
        <v>3</v>
      </c>
    </row>
    <row r="479" spans="1:50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x14ac:dyDescent="0.3">
      <c r="A480">
        <v>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3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1</v>
      </c>
      <c r="U480">
        <v>2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2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x14ac:dyDescent="0.3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6</v>
      </c>
      <c r="V481">
        <v>0</v>
      </c>
      <c r="W481">
        <v>0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7</v>
      </c>
    </row>
    <row r="482" spans="1:50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1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1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1</v>
      </c>
      <c r="AV482">
        <v>0</v>
      </c>
      <c r="AW482">
        <v>0</v>
      </c>
      <c r="AX482">
        <v>0</v>
      </c>
    </row>
    <row r="483" spans="1:50" x14ac:dyDescent="0.3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</row>
    <row r="484" spans="1:50" x14ac:dyDescent="0.3">
      <c r="A484">
        <v>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3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4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</row>
    <row r="485" spans="1:50" x14ac:dyDescent="0.3">
      <c r="A485">
        <v>20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2</v>
      </c>
      <c r="AJ485">
        <v>1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3</v>
      </c>
      <c r="AV485">
        <v>0</v>
      </c>
      <c r="AW485">
        <v>0</v>
      </c>
      <c r="AX485">
        <v>7</v>
      </c>
    </row>
    <row r="486" spans="1:50" x14ac:dyDescent="0.3">
      <c r="A486">
        <v>1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4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1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1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1</v>
      </c>
      <c r="AV488">
        <v>0</v>
      </c>
      <c r="AW488">
        <v>0</v>
      </c>
      <c r="AX488">
        <v>0</v>
      </c>
    </row>
    <row r="489" spans="1:50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1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</row>
    <row r="490" spans="1:50" x14ac:dyDescent="0.3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1</v>
      </c>
    </row>
    <row r="491" spans="1:50" x14ac:dyDescent="0.3">
      <c r="A491">
        <v>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2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1</v>
      </c>
      <c r="AL491">
        <v>0</v>
      </c>
      <c r="AM491">
        <v>0</v>
      </c>
      <c r="AN491">
        <v>1</v>
      </c>
      <c r="AO491">
        <v>5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1</v>
      </c>
      <c r="AV491">
        <v>0</v>
      </c>
      <c r="AW491">
        <v>0</v>
      </c>
      <c r="AX491">
        <v>1</v>
      </c>
    </row>
    <row r="492" spans="1:50" x14ac:dyDescent="0.3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1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3">
      <c r="A493">
        <v>1</v>
      </c>
      <c r="B493">
        <v>0</v>
      </c>
      <c r="C493">
        <v>0</v>
      </c>
      <c r="D493">
        <v>7</v>
      </c>
      <c r="E493">
        <v>0</v>
      </c>
      <c r="F493">
        <v>0</v>
      </c>
      <c r="G493">
        <v>33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1</v>
      </c>
      <c r="R493">
        <v>0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9</v>
      </c>
      <c r="AB493">
        <v>0</v>
      </c>
      <c r="AC493">
        <v>0</v>
      </c>
      <c r="AD493">
        <v>7</v>
      </c>
      <c r="AE493">
        <v>1</v>
      </c>
      <c r="AF493">
        <v>0</v>
      </c>
      <c r="AG493">
        <v>0</v>
      </c>
      <c r="AH493">
        <v>0</v>
      </c>
      <c r="AI493">
        <v>0</v>
      </c>
      <c r="AJ493">
        <v>1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1</v>
      </c>
      <c r="AR493">
        <v>0</v>
      </c>
      <c r="AS493">
        <v>0</v>
      </c>
      <c r="AT493">
        <v>3</v>
      </c>
      <c r="AU493">
        <v>0</v>
      </c>
      <c r="AV493">
        <v>0</v>
      </c>
      <c r="AW493">
        <v>0</v>
      </c>
      <c r="AX493">
        <v>2</v>
      </c>
    </row>
    <row r="494" spans="1:50" x14ac:dyDescent="0.3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2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x14ac:dyDescent="0.3">
      <c r="A495">
        <v>17</v>
      </c>
      <c r="B495">
        <v>0</v>
      </c>
      <c r="C495">
        <v>0</v>
      </c>
      <c r="D495">
        <v>9</v>
      </c>
      <c r="E495">
        <v>0</v>
      </c>
      <c r="F495">
        <v>0</v>
      </c>
      <c r="G495">
        <v>0</v>
      </c>
      <c r="H495">
        <v>0</v>
      </c>
      <c r="I495">
        <v>2</v>
      </c>
      <c r="J495">
        <v>0</v>
      </c>
      <c r="K495">
        <v>4</v>
      </c>
      <c r="L495">
        <v>0</v>
      </c>
      <c r="M495">
        <v>0</v>
      </c>
      <c r="N495">
        <v>0</v>
      </c>
      <c r="O495">
        <v>0</v>
      </c>
      <c r="P495">
        <v>15</v>
      </c>
      <c r="Q495">
        <v>12</v>
      </c>
      <c r="R495">
        <v>0</v>
      </c>
      <c r="S495">
        <v>0</v>
      </c>
      <c r="T495">
        <v>12</v>
      </c>
      <c r="U495">
        <v>1</v>
      </c>
      <c r="V495">
        <v>0</v>
      </c>
      <c r="W495">
        <v>0</v>
      </c>
      <c r="X495">
        <v>2</v>
      </c>
      <c r="Y495">
        <v>4</v>
      </c>
      <c r="Z495">
        <v>2</v>
      </c>
      <c r="AA495">
        <v>6</v>
      </c>
      <c r="AB495">
        <v>0</v>
      </c>
      <c r="AC495">
        <v>0</v>
      </c>
      <c r="AD495">
        <v>0</v>
      </c>
      <c r="AE495">
        <v>1</v>
      </c>
      <c r="AF495">
        <v>0</v>
      </c>
      <c r="AG495">
        <v>0</v>
      </c>
      <c r="AH495">
        <v>0</v>
      </c>
      <c r="AI495">
        <v>26</v>
      </c>
      <c r="AJ495">
        <v>0</v>
      </c>
      <c r="AK495">
        <v>67</v>
      </c>
      <c r="AL495">
        <v>1</v>
      </c>
      <c r="AM495">
        <v>0</v>
      </c>
      <c r="AN495">
        <v>1</v>
      </c>
      <c r="AO495">
        <v>7</v>
      </c>
      <c r="AP495">
        <v>0</v>
      </c>
      <c r="AQ495">
        <v>11</v>
      </c>
      <c r="AR495">
        <v>0</v>
      </c>
      <c r="AS495">
        <v>0</v>
      </c>
      <c r="AT495">
        <v>0</v>
      </c>
      <c r="AU495">
        <v>4</v>
      </c>
      <c r="AV495">
        <v>0</v>
      </c>
      <c r="AW495">
        <v>1</v>
      </c>
      <c r="AX495">
        <v>30</v>
      </c>
    </row>
    <row r="496" spans="1:50" x14ac:dyDescent="0.3">
      <c r="A496">
        <v>0</v>
      </c>
      <c r="B496">
        <v>0</v>
      </c>
      <c r="C496">
        <v>0</v>
      </c>
      <c r="D496">
        <v>4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0</v>
      </c>
      <c r="Q496">
        <v>2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1</v>
      </c>
      <c r="AF496">
        <v>0</v>
      </c>
      <c r="AG496">
        <v>1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9</v>
      </c>
      <c r="AR496">
        <v>0</v>
      </c>
      <c r="AS496">
        <v>0</v>
      </c>
      <c r="AT496">
        <v>0</v>
      </c>
      <c r="AU496">
        <v>1</v>
      </c>
      <c r="AV496">
        <v>0</v>
      </c>
      <c r="AW496">
        <v>0</v>
      </c>
      <c r="AX496">
        <v>0</v>
      </c>
    </row>
    <row r="497" spans="1:50" x14ac:dyDescent="0.3">
      <c r="A497">
        <v>2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4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</v>
      </c>
      <c r="Y497">
        <v>0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13</v>
      </c>
      <c r="AR497">
        <v>1</v>
      </c>
      <c r="AS497">
        <v>0</v>
      </c>
      <c r="AT497">
        <v>0</v>
      </c>
      <c r="AU497">
        <v>1</v>
      </c>
      <c r="AV497">
        <v>1</v>
      </c>
      <c r="AW497">
        <v>0</v>
      </c>
      <c r="AX497">
        <v>0</v>
      </c>
    </row>
    <row r="498" spans="1:50" x14ac:dyDescent="0.3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3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</row>
    <row r="499" spans="1:50" x14ac:dyDescent="0.3">
      <c r="A499">
        <v>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1</v>
      </c>
      <c r="AL499">
        <v>1</v>
      </c>
      <c r="AM499">
        <v>0</v>
      </c>
      <c r="AN499">
        <v>0</v>
      </c>
      <c r="AO499">
        <v>0</v>
      </c>
      <c r="AP499">
        <v>0</v>
      </c>
      <c r="AQ499">
        <v>14</v>
      </c>
      <c r="AR499">
        <v>0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7</v>
      </c>
    </row>
    <row r="500" spans="1:50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x14ac:dyDescent="0.3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2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x14ac:dyDescent="0.3">
      <c r="A502">
        <v>3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</row>
    <row r="503" spans="1:50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2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2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1</v>
      </c>
      <c r="AF503">
        <v>0</v>
      </c>
      <c r="AG503">
        <v>0</v>
      </c>
      <c r="AH503">
        <v>0</v>
      </c>
      <c r="AI503">
        <v>5</v>
      </c>
      <c r="AJ503">
        <v>0</v>
      </c>
      <c r="AK503">
        <v>1</v>
      </c>
      <c r="AL503">
        <v>0</v>
      </c>
      <c r="AM503">
        <v>0</v>
      </c>
      <c r="AN503">
        <v>1</v>
      </c>
      <c r="AO503">
        <v>2</v>
      </c>
      <c r="AP503">
        <v>1</v>
      </c>
      <c r="AQ503">
        <v>14</v>
      </c>
      <c r="AR503">
        <v>0</v>
      </c>
      <c r="AS503">
        <v>1</v>
      </c>
      <c r="AT503">
        <v>0</v>
      </c>
      <c r="AU503">
        <v>1</v>
      </c>
      <c r="AV503">
        <v>0</v>
      </c>
      <c r="AW503">
        <v>0</v>
      </c>
      <c r="AX503">
        <v>2</v>
      </c>
    </row>
    <row r="504" spans="1:50" x14ac:dyDescent="0.3">
      <c r="A504">
        <v>8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2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2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</row>
    <row r="505" spans="1:50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3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2</v>
      </c>
      <c r="Z506">
        <v>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2</v>
      </c>
      <c r="AR506">
        <v>0</v>
      </c>
      <c r="AS506">
        <v>1</v>
      </c>
      <c r="AT506">
        <v>0</v>
      </c>
      <c r="AU506">
        <v>2</v>
      </c>
      <c r="AV506">
        <v>0</v>
      </c>
      <c r="AW506">
        <v>0</v>
      </c>
      <c r="AX506">
        <v>3</v>
      </c>
    </row>
    <row r="507" spans="1:50" x14ac:dyDescent="0.3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2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1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3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15</v>
      </c>
    </row>
    <row r="508" spans="1:50" x14ac:dyDescent="0.3">
      <c r="A508">
        <v>0</v>
      </c>
      <c r="B508">
        <v>0</v>
      </c>
      <c r="C508">
        <v>0</v>
      </c>
      <c r="D508">
        <v>7</v>
      </c>
      <c r="E508">
        <v>0</v>
      </c>
      <c r="F508">
        <v>0</v>
      </c>
      <c r="G508">
        <v>2</v>
      </c>
      <c r="H508">
        <v>0</v>
      </c>
      <c r="I508">
        <v>29</v>
      </c>
      <c r="J508">
        <v>18</v>
      </c>
      <c r="K508">
        <v>0</v>
      </c>
      <c r="L508">
        <v>0</v>
      </c>
      <c r="M508">
        <v>0</v>
      </c>
      <c r="N508">
        <v>2</v>
      </c>
      <c r="O508">
        <v>2</v>
      </c>
      <c r="P508">
        <v>5</v>
      </c>
      <c r="Q508">
        <v>69</v>
      </c>
      <c r="R508">
        <v>1</v>
      </c>
      <c r="S508">
        <v>8</v>
      </c>
      <c r="T508">
        <v>0</v>
      </c>
      <c r="U508">
        <v>0</v>
      </c>
      <c r="V508">
        <v>0</v>
      </c>
      <c r="W508">
        <v>10</v>
      </c>
      <c r="X508">
        <v>0</v>
      </c>
      <c r="Y508">
        <v>1</v>
      </c>
      <c r="Z508">
        <v>1</v>
      </c>
      <c r="AA508">
        <v>0</v>
      </c>
      <c r="AB508">
        <v>1</v>
      </c>
      <c r="AC508">
        <v>1</v>
      </c>
      <c r="AD508">
        <v>1</v>
      </c>
      <c r="AE508">
        <v>15</v>
      </c>
      <c r="AF508">
        <v>0</v>
      </c>
      <c r="AG508">
        <v>1</v>
      </c>
      <c r="AH508">
        <v>5</v>
      </c>
      <c r="AI508">
        <v>0</v>
      </c>
      <c r="AJ508">
        <v>0</v>
      </c>
      <c r="AK508">
        <v>1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3</v>
      </c>
      <c r="AR508">
        <v>0</v>
      </c>
      <c r="AS508">
        <v>1</v>
      </c>
      <c r="AT508">
        <v>0</v>
      </c>
      <c r="AU508">
        <v>3</v>
      </c>
      <c r="AV508">
        <v>0</v>
      </c>
      <c r="AW508">
        <v>0</v>
      </c>
      <c r="AX508">
        <v>16</v>
      </c>
    </row>
    <row r="509" spans="1:50" x14ac:dyDescent="0.3">
      <c r="A509">
        <v>2</v>
      </c>
      <c r="B509">
        <v>1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5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x14ac:dyDescent="0.3">
      <c r="A510">
        <v>0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25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8</v>
      </c>
      <c r="R510">
        <v>0</v>
      </c>
      <c r="S510">
        <v>0</v>
      </c>
      <c r="T510">
        <v>2</v>
      </c>
      <c r="U510">
        <v>0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5</v>
      </c>
      <c r="AF510">
        <v>0</v>
      </c>
      <c r="AG510">
        <v>0</v>
      </c>
      <c r="AH510">
        <v>0</v>
      </c>
      <c r="AI510">
        <v>2</v>
      </c>
      <c r="AJ510">
        <v>0</v>
      </c>
      <c r="AK510">
        <v>3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6</v>
      </c>
      <c r="AT510">
        <v>0</v>
      </c>
      <c r="AU510">
        <v>9</v>
      </c>
      <c r="AV510">
        <v>0</v>
      </c>
      <c r="AW510">
        <v>0</v>
      </c>
      <c r="AX510">
        <v>12</v>
      </c>
    </row>
    <row r="511" spans="1:50" x14ac:dyDescent="0.3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7</v>
      </c>
    </row>
    <row r="512" spans="1:50" x14ac:dyDescent="0.3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1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</row>
    <row r="513" spans="1:50" x14ac:dyDescent="0.3">
      <c r="A513">
        <v>0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1</v>
      </c>
      <c r="Y513">
        <v>1</v>
      </c>
      <c r="Z513">
        <v>2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17</v>
      </c>
      <c r="AJ513">
        <v>0</v>
      </c>
      <c r="AK513">
        <v>49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3</v>
      </c>
      <c r="AR513">
        <v>0</v>
      </c>
      <c r="AS513">
        <v>1</v>
      </c>
      <c r="AT513">
        <v>0</v>
      </c>
      <c r="AU513">
        <v>1</v>
      </c>
      <c r="AV513">
        <v>1</v>
      </c>
      <c r="AW513">
        <v>0</v>
      </c>
      <c r="AX513">
        <v>8</v>
      </c>
    </row>
    <row r="514" spans="1:50" x14ac:dyDescent="0.3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3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1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3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1</v>
      </c>
    </row>
    <row r="516" spans="1:50" x14ac:dyDescent="0.3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5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1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</row>
    <row r="517" spans="1:50" x14ac:dyDescent="0.3">
      <c r="A517">
        <v>3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8</v>
      </c>
      <c r="H517">
        <v>3</v>
      </c>
      <c r="I517">
        <v>2</v>
      </c>
      <c r="J517">
        <v>0</v>
      </c>
      <c r="K517">
        <v>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0</v>
      </c>
      <c r="T517">
        <v>2</v>
      </c>
      <c r="U517">
        <v>1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2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6</v>
      </c>
      <c r="AL517">
        <v>0</v>
      </c>
      <c r="AM517">
        <v>0</v>
      </c>
      <c r="AN517">
        <v>1</v>
      </c>
      <c r="AO517">
        <v>1</v>
      </c>
      <c r="AP517">
        <v>0</v>
      </c>
      <c r="AQ517">
        <v>97</v>
      </c>
      <c r="AR517">
        <v>0</v>
      </c>
      <c r="AS517">
        <v>0</v>
      </c>
      <c r="AT517">
        <v>0</v>
      </c>
      <c r="AU517">
        <v>1</v>
      </c>
      <c r="AV517">
        <v>0</v>
      </c>
      <c r="AW517">
        <v>0</v>
      </c>
      <c r="AX517">
        <v>9</v>
      </c>
    </row>
    <row r="518" spans="1:50" x14ac:dyDescent="0.3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50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</row>
    <row r="519" spans="1:50" x14ac:dyDescent="0.3">
      <c r="A519">
        <v>15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3</v>
      </c>
      <c r="U519">
        <v>0</v>
      </c>
      <c r="V519">
        <v>0</v>
      </c>
      <c r="W519">
        <v>0</v>
      </c>
      <c r="X519">
        <v>0</v>
      </c>
      <c r="Y519">
        <v>1</v>
      </c>
      <c r="Z519">
        <v>4</v>
      </c>
      <c r="AA519">
        <v>9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4</v>
      </c>
      <c r="AL519">
        <v>0</v>
      </c>
      <c r="AM519">
        <v>0</v>
      </c>
      <c r="AN519">
        <v>0</v>
      </c>
      <c r="AO519">
        <v>2</v>
      </c>
      <c r="AP519">
        <v>0</v>
      </c>
      <c r="AQ519">
        <v>1</v>
      </c>
      <c r="AR519">
        <v>0</v>
      </c>
      <c r="AS519">
        <v>1</v>
      </c>
      <c r="AT519">
        <v>0</v>
      </c>
      <c r="AU519">
        <v>3</v>
      </c>
      <c r="AV519">
        <v>0</v>
      </c>
      <c r="AW519">
        <v>0</v>
      </c>
      <c r="AX519">
        <v>19</v>
      </c>
    </row>
    <row r="520" spans="1:50" x14ac:dyDescent="0.3">
      <c r="A520">
        <v>4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6</v>
      </c>
      <c r="H520">
        <v>5</v>
      </c>
      <c r="I520">
        <v>6</v>
      </c>
      <c r="J520">
        <v>0</v>
      </c>
      <c r="K520">
        <v>3</v>
      </c>
      <c r="L520">
        <v>1</v>
      </c>
      <c r="M520">
        <v>0</v>
      </c>
      <c r="N520">
        <v>1</v>
      </c>
      <c r="O520">
        <v>0</v>
      </c>
      <c r="P520">
        <v>8</v>
      </c>
      <c r="Q520">
        <v>8</v>
      </c>
      <c r="R520">
        <v>0</v>
      </c>
      <c r="S520">
        <v>0</v>
      </c>
      <c r="T520">
        <v>25</v>
      </c>
      <c r="U520">
        <v>0</v>
      </c>
      <c r="V520">
        <v>0</v>
      </c>
      <c r="W520">
        <v>1</v>
      </c>
      <c r="X520">
        <v>1</v>
      </c>
      <c r="Y520">
        <v>3</v>
      </c>
      <c r="Z520">
        <v>1</v>
      </c>
      <c r="AA520">
        <v>4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3</v>
      </c>
      <c r="AJ520">
        <v>0</v>
      </c>
      <c r="AK520">
        <v>14</v>
      </c>
      <c r="AL520">
        <v>2</v>
      </c>
      <c r="AM520">
        <v>0</v>
      </c>
      <c r="AN520">
        <v>1</v>
      </c>
      <c r="AO520">
        <v>5</v>
      </c>
      <c r="AP520">
        <v>0</v>
      </c>
      <c r="AQ520">
        <v>61</v>
      </c>
      <c r="AR520">
        <v>0</v>
      </c>
      <c r="AS520">
        <v>0</v>
      </c>
      <c r="AT520">
        <v>0</v>
      </c>
      <c r="AU520">
        <v>4</v>
      </c>
      <c r="AV520">
        <v>0</v>
      </c>
      <c r="AW520">
        <v>0</v>
      </c>
      <c r="AX520">
        <v>12</v>
      </c>
    </row>
    <row r="521" spans="1:50" x14ac:dyDescent="0.3">
      <c r="A521">
        <v>5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1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</row>
    <row r="522" spans="1:50" x14ac:dyDescent="0.3">
      <c r="A522">
        <v>2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1</v>
      </c>
      <c r="AN522">
        <v>0</v>
      </c>
      <c r="AO522">
        <v>0</v>
      </c>
      <c r="AP522">
        <v>0</v>
      </c>
      <c r="AQ522">
        <v>0</v>
      </c>
      <c r="AR522">
        <v>1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</row>
    <row r="524" spans="1:50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5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2</v>
      </c>
      <c r="R524">
        <v>0</v>
      </c>
      <c r="S524">
        <v>0</v>
      </c>
      <c r="T524">
        <v>7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1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5</v>
      </c>
      <c r="AR524">
        <v>0</v>
      </c>
      <c r="AS524">
        <v>0</v>
      </c>
      <c r="AT524">
        <v>0</v>
      </c>
      <c r="AU524">
        <v>1</v>
      </c>
      <c r="AV524">
        <v>0</v>
      </c>
      <c r="AW524">
        <v>0</v>
      </c>
      <c r="AX524">
        <v>0</v>
      </c>
    </row>
    <row r="525" spans="1:50" x14ac:dyDescent="0.3">
      <c r="A525">
        <v>13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3</v>
      </c>
      <c r="J525">
        <v>0</v>
      </c>
      <c r="K525">
        <v>4</v>
      </c>
      <c r="L525">
        <v>0</v>
      </c>
      <c r="M525">
        <v>0</v>
      </c>
      <c r="N525">
        <v>0</v>
      </c>
      <c r="O525">
        <v>0</v>
      </c>
      <c r="P525">
        <v>11</v>
      </c>
      <c r="Q525">
        <v>3</v>
      </c>
      <c r="R525">
        <v>0</v>
      </c>
      <c r="S525">
        <v>0</v>
      </c>
      <c r="T525">
        <v>41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</v>
      </c>
      <c r="AA525">
        <v>3</v>
      </c>
      <c r="AB525">
        <v>0</v>
      </c>
      <c r="AC525">
        <v>4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25</v>
      </c>
      <c r="AJ525">
        <v>0</v>
      </c>
      <c r="AK525">
        <v>76</v>
      </c>
      <c r="AL525">
        <v>2</v>
      </c>
      <c r="AM525">
        <v>0</v>
      </c>
      <c r="AN525">
        <v>2</v>
      </c>
      <c r="AO525">
        <v>0</v>
      </c>
      <c r="AP525">
        <v>0</v>
      </c>
      <c r="AQ525">
        <v>2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4</v>
      </c>
    </row>
    <row r="526" spans="1:50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7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</row>
    <row r="527" spans="1:50" x14ac:dyDescent="0.3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2</v>
      </c>
      <c r="R527">
        <v>0</v>
      </c>
      <c r="S527">
        <v>0</v>
      </c>
      <c r="T527">
        <v>21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1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1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</row>
    <row r="528" spans="1:50" x14ac:dyDescent="0.3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2</v>
      </c>
      <c r="AV528">
        <v>0</v>
      </c>
      <c r="AW528">
        <v>0</v>
      </c>
      <c r="AX528">
        <v>9</v>
      </c>
    </row>
    <row r="529" spans="1:50" x14ac:dyDescent="0.3">
      <c r="A529">
        <v>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4</v>
      </c>
      <c r="L529">
        <v>0</v>
      </c>
      <c r="M529">
        <v>0</v>
      </c>
      <c r="N529">
        <v>0</v>
      </c>
      <c r="O529">
        <v>0</v>
      </c>
      <c r="P529">
        <v>10</v>
      </c>
      <c r="Q529">
        <v>0</v>
      </c>
      <c r="R529">
        <v>0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3</v>
      </c>
      <c r="Z529">
        <v>2</v>
      </c>
      <c r="AA529">
        <v>0</v>
      </c>
      <c r="AB529">
        <v>0</v>
      </c>
      <c r="AC529">
        <v>0</v>
      </c>
      <c r="AD529">
        <v>0</v>
      </c>
      <c r="AE529">
        <v>1</v>
      </c>
      <c r="AF529">
        <v>0</v>
      </c>
      <c r="AG529">
        <v>0</v>
      </c>
      <c r="AH529">
        <v>0</v>
      </c>
      <c r="AI529">
        <v>11</v>
      </c>
      <c r="AJ529">
        <v>0</v>
      </c>
      <c r="AK529">
        <v>64</v>
      </c>
      <c r="AL529">
        <v>0</v>
      </c>
      <c r="AM529">
        <v>0</v>
      </c>
      <c r="AN529">
        <v>0</v>
      </c>
      <c r="AO529">
        <v>3</v>
      </c>
      <c r="AP529">
        <v>0</v>
      </c>
      <c r="AQ529">
        <v>2</v>
      </c>
      <c r="AR529">
        <v>0</v>
      </c>
      <c r="AS529">
        <v>0</v>
      </c>
      <c r="AT529">
        <v>0</v>
      </c>
      <c r="AU529">
        <v>4</v>
      </c>
      <c r="AV529">
        <v>0</v>
      </c>
      <c r="AW529">
        <v>0</v>
      </c>
      <c r="AX529">
        <v>2</v>
      </c>
    </row>
    <row r="530" spans="1:50" x14ac:dyDescent="0.3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3</v>
      </c>
      <c r="U530">
        <v>0</v>
      </c>
      <c r="V530">
        <v>0</v>
      </c>
      <c r="W530">
        <v>0</v>
      </c>
      <c r="X530">
        <v>0</v>
      </c>
      <c r="Y530">
        <v>5</v>
      </c>
      <c r="Z530">
        <v>1</v>
      </c>
      <c r="AA530">
        <v>13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</v>
      </c>
      <c r="AT530">
        <v>0</v>
      </c>
      <c r="AU530">
        <v>12</v>
      </c>
      <c r="AV530">
        <v>0</v>
      </c>
      <c r="AW530">
        <v>0</v>
      </c>
      <c r="AX530">
        <v>0</v>
      </c>
    </row>
    <row r="531" spans="1:50" x14ac:dyDescent="0.3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8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2</v>
      </c>
      <c r="AL531">
        <v>2</v>
      </c>
      <c r="AM531">
        <v>0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0</v>
      </c>
      <c r="AX531">
        <v>0</v>
      </c>
    </row>
    <row r="532" spans="1:50" x14ac:dyDescent="0.3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2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1</v>
      </c>
      <c r="AA532">
        <v>0</v>
      </c>
      <c r="AB532">
        <v>0</v>
      </c>
      <c r="AC532">
        <v>0</v>
      </c>
      <c r="AD532">
        <v>0</v>
      </c>
      <c r="AE532">
        <v>1</v>
      </c>
      <c r="AF532">
        <v>0</v>
      </c>
      <c r="AG532">
        <v>0</v>
      </c>
      <c r="AH532">
        <v>0</v>
      </c>
      <c r="AI532">
        <v>4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1</v>
      </c>
      <c r="AT532">
        <v>0</v>
      </c>
      <c r="AU532">
        <v>3</v>
      </c>
      <c r="AV532">
        <v>1</v>
      </c>
      <c r="AW532">
        <v>0</v>
      </c>
      <c r="AX532">
        <v>0</v>
      </c>
    </row>
    <row r="533" spans="1:50" x14ac:dyDescent="0.3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1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</row>
    <row r="534" spans="1:50" x14ac:dyDescent="0.3">
      <c r="A534">
        <v>1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7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5</v>
      </c>
      <c r="U534">
        <v>2</v>
      </c>
      <c r="V534">
        <v>0</v>
      </c>
      <c r="W534">
        <v>0</v>
      </c>
      <c r="X534">
        <v>1</v>
      </c>
      <c r="Y534">
        <v>0</v>
      </c>
      <c r="Z534">
        <v>1</v>
      </c>
      <c r="AA534">
        <v>1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6</v>
      </c>
      <c r="AR534">
        <v>0</v>
      </c>
      <c r="AS534">
        <v>1</v>
      </c>
      <c r="AT534">
        <v>0</v>
      </c>
      <c r="AU534">
        <v>0</v>
      </c>
      <c r="AV534">
        <v>0</v>
      </c>
      <c r="AW534">
        <v>0</v>
      </c>
      <c r="AX534">
        <v>0</v>
      </c>
    </row>
    <row r="535" spans="1:50" x14ac:dyDescent="0.3">
      <c r="A535">
        <v>5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4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0</v>
      </c>
      <c r="S535">
        <v>0</v>
      </c>
      <c r="T535">
        <v>5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4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3</v>
      </c>
      <c r="AI535">
        <v>1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25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11</v>
      </c>
    </row>
    <row r="536" spans="1:50" x14ac:dyDescent="0.3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</row>
    <row r="537" spans="1:50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3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</row>
    <row r="538" spans="1:50" x14ac:dyDescent="0.3">
      <c r="A538">
        <v>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7</v>
      </c>
      <c r="H538">
        <v>0</v>
      </c>
      <c r="I538">
        <v>1</v>
      </c>
      <c r="J538">
        <v>0</v>
      </c>
      <c r="K538">
        <v>3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8</v>
      </c>
      <c r="U538">
        <v>6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2</v>
      </c>
      <c r="AB538">
        <v>0</v>
      </c>
      <c r="AC538">
        <v>0</v>
      </c>
      <c r="AD538">
        <v>107</v>
      </c>
      <c r="AE538">
        <v>0</v>
      </c>
      <c r="AF538">
        <v>0</v>
      </c>
      <c r="AG538">
        <v>1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39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1</v>
      </c>
    </row>
    <row r="539" spans="1:50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4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1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4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</row>
    <row r="540" spans="1:50" x14ac:dyDescent="0.3">
      <c r="A540">
        <v>12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</v>
      </c>
      <c r="AA540">
        <v>2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1</v>
      </c>
      <c r="AJ540">
        <v>0</v>
      </c>
      <c r="AK540">
        <v>1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1</v>
      </c>
      <c r="AX540">
        <v>0</v>
      </c>
    </row>
    <row r="541" spans="1:50" x14ac:dyDescent="0.3">
      <c r="A541">
        <v>11</v>
      </c>
      <c r="B541">
        <v>0</v>
      </c>
      <c r="C541">
        <v>0</v>
      </c>
      <c r="D541">
        <v>2</v>
      </c>
      <c r="E541">
        <v>0</v>
      </c>
      <c r="F541">
        <v>0</v>
      </c>
      <c r="G541">
        <v>0</v>
      </c>
      <c r="H541">
        <v>2</v>
      </c>
      <c r="I541">
        <v>0</v>
      </c>
      <c r="J541">
        <v>0</v>
      </c>
      <c r="K541">
        <v>4</v>
      </c>
      <c r="L541">
        <v>0</v>
      </c>
      <c r="M541">
        <v>0</v>
      </c>
      <c r="N541">
        <v>0</v>
      </c>
      <c r="O541">
        <v>0</v>
      </c>
      <c r="P541">
        <v>9</v>
      </c>
      <c r="Q541">
        <v>0</v>
      </c>
      <c r="R541">
        <v>0</v>
      </c>
      <c r="S541">
        <v>0</v>
      </c>
      <c r="T541">
        <v>26</v>
      </c>
      <c r="U541">
        <v>0</v>
      </c>
      <c r="V541">
        <v>0</v>
      </c>
      <c r="W541">
        <v>0</v>
      </c>
      <c r="X541">
        <v>1</v>
      </c>
      <c r="Y541">
        <v>0</v>
      </c>
      <c r="Z541">
        <v>1</v>
      </c>
      <c r="AA541">
        <v>1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36</v>
      </c>
      <c r="AJ541">
        <v>0</v>
      </c>
      <c r="AK541">
        <v>61</v>
      </c>
      <c r="AL541">
        <v>1</v>
      </c>
      <c r="AM541">
        <v>0</v>
      </c>
      <c r="AN541">
        <v>0</v>
      </c>
      <c r="AO541">
        <v>3</v>
      </c>
      <c r="AP541">
        <v>1</v>
      </c>
      <c r="AQ541">
        <v>5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</row>
    <row r="542" spans="1:50" x14ac:dyDescent="0.3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</row>
    <row r="543" spans="1:50" x14ac:dyDescent="0.3">
      <c r="A543">
        <v>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3</v>
      </c>
      <c r="H543">
        <v>5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17</v>
      </c>
      <c r="R543">
        <v>0</v>
      </c>
      <c r="S543">
        <v>0</v>
      </c>
      <c r="T543">
        <v>16</v>
      </c>
      <c r="U543">
        <v>1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2</v>
      </c>
      <c r="AB543">
        <v>0</v>
      </c>
      <c r="AC543">
        <v>0</v>
      </c>
      <c r="AD543">
        <v>1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</row>
    <row r="544" spans="1:50" x14ac:dyDescent="0.3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2</v>
      </c>
      <c r="AL544">
        <v>0</v>
      </c>
      <c r="AM544">
        <v>0</v>
      </c>
      <c r="AN544">
        <v>1</v>
      </c>
      <c r="AO544">
        <v>0</v>
      </c>
      <c r="AP544">
        <v>0</v>
      </c>
      <c r="AQ544">
        <v>2</v>
      </c>
      <c r="AR544">
        <v>0</v>
      </c>
      <c r="AS544">
        <v>0</v>
      </c>
      <c r="AT544">
        <v>0</v>
      </c>
      <c r="AU544">
        <v>1</v>
      </c>
      <c r="AV544">
        <v>1</v>
      </c>
      <c r="AW544">
        <v>0</v>
      </c>
      <c r="AX544">
        <v>3</v>
      </c>
    </row>
    <row r="545" spans="1:50" x14ac:dyDescent="0.3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1</v>
      </c>
      <c r="V545">
        <v>0</v>
      </c>
      <c r="W545">
        <v>0</v>
      </c>
      <c r="X545">
        <v>1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3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</row>
    <row r="546" spans="1:50" x14ac:dyDescent="0.3">
      <c r="A546">
        <v>2</v>
      </c>
      <c r="B546">
        <v>0</v>
      </c>
      <c r="C546">
        <v>0</v>
      </c>
      <c r="D546">
        <v>0</v>
      </c>
      <c r="E546">
        <v>2</v>
      </c>
      <c r="F546">
        <v>4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2</v>
      </c>
      <c r="U546">
        <v>0</v>
      </c>
      <c r="V546">
        <v>0</v>
      </c>
      <c r="W546">
        <v>0</v>
      </c>
      <c r="X546">
        <v>5</v>
      </c>
      <c r="Y546">
        <v>0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0</v>
      </c>
      <c r="AF546">
        <v>8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2</v>
      </c>
      <c r="AP546">
        <v>0</v>
      </c>
      <c r="AQ546">
        <v>5</v>
      </c>
      <c r="AR546">
        <v>1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2</v>
      </c>
    </row>
    <row r="547" spans="1:50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1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</row>
    <row r="548" spans="1:50" x14ac:dyDescent="0.3">
      <c r="A548">
        <v>11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8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</row>
    <row r="549" spans="1:50" x14ac:dyDescent="0.3">
      <c r="A549">
        <v>10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4</v>
      </c>
      <c r="H549">
        <v>3</v>
      </c>
      <c r="I549">
        <v>78</v>
      </c>
      <c r="J549">
        <v>6</v>
      </c>
      <c r="K549">
        <v>0</v>
      </c>
      <c r="L549">
        <v>0</v>
      </c>
      <c r="M549">
        <v>2</v>
      </c>
      <c r="N549">
        <v>3</v>
      </c>
      <c r="O549">
        <v>0</v>
      </c>
      <c r="P549">
        <v>102</v>
      </c>
      <c r="Q549">
        <v>645</v>
      </c>
      <c r="R549">
        <v>0</v>
      </c>
      <c r="S549">
        <v>2</v>
      </c>
      <c r="T549">
        <v>100</v>
      </c>
      <c r="U549">
        <v>3</v>
      </c>
      <c r="V549">
        <v>0</v>
      </c>
      <c r="W549">
        <v>53</v>
      </c>
      <c r="X549">
        <v>0</v>
      </c>
      <c r="Y549">
        <v>23</v>
      </c>
      <c r="Z549">
        <v>1</v>
      </c>
      <c r="AA549">
        <v>5</v>
      </c>
      <c r="AB549">
        <v>23</v>
      </c>
      <c r="AC549">
        <v>3</v>
      </c>
      <c r="AD549">
        <v>143</v>
      </c>
      <c r="AE549">
        <v>8</v>
      </c>
      <c r="AF549">
        <v>1</v>
      </c>
      <c r="AG549">
        <v>0</v>
      </c>
      <c r="AH549">
        <v>23</v>
      </c>
      <c r="AI549">
        <v>0</v>
      </c>
      <c r="AJ549">
        <v>0</v>
      </c>
      <c r="AK549">
        <v>1</v>
      </c>
      <c r="AL549">
        <v>0</v>
      </c>
      <c r="AM549">
        <v>0</v>
      </c>
      <c r="AN549">
        <v>2</v>
      </c>
      <c r="AO549">
        <v>1</v>
      </c>
      <c r="AP549">
        <v>0</v>
      </c>
      <c r="AQ549">
        <v>7</v>
      </c>
      <c r="AR549">
        <v>0</v>
      </c>
      <c r="AS549">
        <v>1</v>
      </c>
      <c r="AT549">
        <v>0</v>
      </c>
      <c r="AU549">
        <v>33</v>
      </c>
      <c r="AV549">
        <v>2</v>
      </c>
      <c r="AW549">
        <v>0</v>
      </c>
      <c r="AX549">
        <v>7</v>
      </c>
    </row>
    <row r="550" spans="1:50" x14ac:dyDescent="0.3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2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</row>
    <row r="551" spans="1:50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2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</row>
    <row r="552" spans="1:50" x14ac:dyDescent="0.3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1</v>
      </c>
      <c r="X552">
        <v>1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0</v>
      </c>
      <c r="AP552">
        <v>0</v>
      </c>
      <c r="AQ552">
        <v>2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1</v>
      </c>
    </row>
    <row r="553" spans="1:50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2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2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1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2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7</v>
      </c>
    </row>
    <row r="554" spans="1:50" x14ac:dyDescent="0.3">
      <c r="A554">
        <v>7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1</v>
      </c>
      <c r="AD554">
        <v>0</v>
      </c>
      <c r="AE554">
        <v>0</v>
      </c>
      <c r="AF554">
        <v>1</v>
      </c>
      <c r="AG554">
        <v>0</v>
      </c>
      <c r="AH554">
        <v>0</v>
      </c>
      <c r="AI554">
        <v>0</v>
      </c>
      <c r="AJ554">
        <v>0</v>
      </c>
      <c r="AK554">
        <v>1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</row>
    <row r="555" spans="1:50" x14ac:dyDescent="0.3">
      <c r="A555">
        <v>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4</v>
      </c>
      <c r="H555">
        <v>0</v>
      </c>
      <c r="I555">
        <v>0</v>
      </c>
      <c r="J555">
        <v>0</v>
      </c>
      <c r="K555">
        <v>0</v>
      </c>
      <c r="L555">
        <v>2</v>
      </c>
      <c r="M555">
        <v>0</v>
      </c>
      <c r="N555">
        <v>0</v>
      </c>
      <c r="O555">
        <v>0</v>
      </c>
      <c r="P555">
        <v>0</v>
      </c>
      <c r="Q555">
        <v>4</v>
      </c>
      <c r="R555">
        <v>0</v>
      </c>
      <c r="S555">
        <v>0</v>
      </c>
      <c r="T555">
        <v>0</v>
      </c>
      <c r="U555">
        <v>6</v>
      </c>
      <c r="V555">
        <v>1</v>
      </c>
      <c r="W555">
        <v>0</v>
      </c>
      <c r="X555">
        <v>0</v>
      </c>
      <c r="Y555">
        <v>0</v>
      </c>
      <c r="Z555">
        <v>1</v>
      </c>
      <c r="AA555">
        <v>1</v>
      </c>
      <c r="AB555">
        <v>0</v>
      </c>
      <c r="AC555">
        <v>1</v>
      </c>
      <c r="AD555">
        <v>0</v>
      </c>
      <c r="AE555">
        <v>0</v>
      </c>
      <c r="AF555">
        <v>0</v>
      </c>
      <c r="AG555">
        <v>0</v>
      </c>
      <c r="AH555">
        <v>2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3</v>
      </c>
      <c r="AO555">
        <v>0</v>
      </c>
      <c r="AP555">
        <v>0</v>
      </c>
      <c r="AQ555">
        <v>0</v>
      </c>
      <c r="AR555">
        <v>0</v>
      </c>
      <c r="AS555">
        <v>1</v>
      </c>
      <c r="AT555">
        <v>0</v>
      </c>
      <c r="AU555">
        <v>2</v>
      </c>
      <c r="AV555">
        <v>2</v>
      </c>
      <c r="AW555">
        <v>0</v>
      </c>
      <c r="AX555">
        <v>0</v>
      </c>
    </row>
    <row r="556" spans="1:50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1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2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2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</row>
    <row r="557" spans="1:50" x14ac:dyDescent="0.3">
      <c r="A557">
        <v>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</row>
    <row r="558" spans="1:50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4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</row>
    <row r="559" spans="1:50" x14ac:dyDescent="0.3">
      <c r="A559">
        <v>0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3</v>
      </c>
      <c r="Q559">
        <v>0</v>
      </c>
      <c r="R559">
        <v>0</v>
      </c>
      <c r="S559">
        <v>0</v>
      </c>
      <c r="T559">
        <v>6</v>
      </c>
      <c r="U559">
        <v>0</v>
      </c>
      <c r="V559">
        <v>0</v>
      </c>
      <c r="W559">
        <v>1</v>
      </c>
      <c r="X559">
        <v>1</v>
      </c>
      <c r="Y559">
        <v>0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1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</row>
    <row r="560" spans="1:50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8</v>
      </c>
      <c r="H560">
        <v>0</v>
      </c>
      <c r="I560">
        <v>35</v>
      </c>
      <c r="J560">
        <v>38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4</v>
      </c>
      <c r="Q560">
        <v>11</v>
      </c>
      <c r="R560">
        <v>0</v>
      </c>
      <c r="S560">
        <v>2</v>
      </c>
      <c r="T560">
        <v>30</v>
      </c>
      <c r="U560">
        <v>0</v>
      </c>
      <c r="V560">
        <v>3</v>
      </c>
      <c r="W560">
        <v>6</v>
      </c>
      <c r="X560">
        <v>0</v>
      </c>
      <c r="Y560">
        <v>0</v>
      </c>
      <c r="Z560">
        <v>0</v>
      </c>
      <c r="AA560">
        <v>5</v>
      </c>
      <c r="AB560">
        <v>0</v>
      </c>
      <c r="AC560">
        <v>0</v>
      </c>
      <c r="AD560">
        <v>0</v>
      </c>
      <c r="AE560">
        <v>5</v>
      </c>
      <c r="AF560">
        <v>0</v>
      </c>
      <c r="AG560">
        <v>4</v>
      </c>
      <c r="AH560">
        <v>5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14</v>
      </c>
      <c r="AR560">
        <v>0</v>
      </c>
      <c r="AS560">
        <v>2</v>
      </c>
      <c r="AT560">
        <v>0</v>
      </c>
      <c r="AU560">
        <v>0</v>
      </c>
      <c r="AV560">
        <v>0</v>
      </c>
      <c r="AW560">
        <v>0</v>
      </c>
      <c r="AX560">
        <v>0</v>
      </c>
    </row>
    <row r="561" spans="1:50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3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1</v>
      </c>
      <c r="AP561">
        <v>0</v>
      </c>
      <c r="AQ561">
        <v>10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</row>
    <row r="562" spans="1:50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10</v>
      </c>
      <c r="I562">
        <v>0</v>
      </c>
      <c r="J562">
        <v>0</v>
      </c>
      <c r="K562">
        <v>0</v>
      </c>
      <c r="L562">
        <v>2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1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2</v>
      </c>
      <c r="AT563">
        <v>0</v>
      </c>
      <c r="AU563">
        <v>0</v>
      </c>
      <c r="AV563">
        <v>0</v>
      </c>
      <c r="AW563">
        <v>0</v>
      </c>
      <c r="AX563">
        <v>0</v>
      </c>
    </row>
    <row r="564" spans="1:50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8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</row>
    <row r="566" spans="1:50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4</v>
      </c>
      <c r="AV566">
        <v>0</v>
      </c>
      <c r="AW566">
        <v>0</v>
      </c>
      <c r="AX566">
        <v>0</v>
      </c>
    </row>
    <row r="567" spans="1:50" x14ac:dyDescent="0.3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1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</row>
    <row r="568" spans="1:50" x14ac:dyDescent="0.3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4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3</v>
      </c>
      <c r="AL568">
        <v>0</v>
      </c>
      <c r="AM568">
        <v>0</v>
      </c>
      <c r="AN568">
        <v>1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</row>
    <row r="569" spans="1:50" x14ac:dyDescent="0.3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4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x14ac:dyDescent="0.3">
      <c r="A570">
        <v>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</row>
    <row r="571" spans="1:50" x14ac:dyDescent="0.3">
      <c r="A571">
        <v>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3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</row>
    <row r="572" spans="1:50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</row>
    <row r="573" spans="1:50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</row>
    <row r="574" spans="1:50" x14ac:dyDescent="0.3">
      <c r="A574">
        <v>5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2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</row>
    <row r="575" spans="1:50" x14ac:dyDescent="0.3">
      <c r="A575">
        <v>0</v>
      </c>
      <c r="B575">
        <v>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2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1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1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</row>
    <row r="576" spans="1:50" x14ac:dyDescent="0.3">
      <c r="A576">
        <v>7</v>
      </c>
      <c r="B576">
        <v>0</v>
      </c>
      <c r="C576">
        <v>0</v>
      </c>
      <c r="D576">
        <v>0</v>
      </c>
      <c r="E576">
        <v>0</v>
      </c>
      <c r="F576">
        <v>2</v>
      </c>
      <c r="G576">
        <v>12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7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1</v>
      </c>
      <c r="AA576">
        <v>2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1</v>
      </c>
      <c r="AH576">
        <v>0</v>
      </c>
      <c r="AI576">
        <v>0</v>
      </c>
      <c r="AJ576">
        <v>0</v>
      </c>
      <c r="AK576">
        <v>3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</row>
    <row r="577" spans="1:50" x14ac:dyDescent="0.3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</row>
    <row r="578" spans="1:50" x14ac:dyDescent="0.3">
      <c r="A578">
        <v>20</v>
      </c>
      <c r="B578">
        <v>0</v>
      </c>
      <c r="C578">
        <v>1</v>
      </c>
      <c r="D578">
        <v>0</v>
      </c>
      <c r="E578">
        <v>0</v>
      </c>
      <c r="F578">
        <v>0</v>
      </c>
      <c r="G578">
        <v>2</v>
      </c>
      <c r="H578">
        <v>0</v>
      </c>
      <c r="I578">
        <v>4</v>
      </c>
      <c r="J578">
        <v>1</v>
      </c>
      <c r="K578">
        <v>3</v>
      </c>
      <c r="L578">
        <v>1</v>
      </c>
      <c r="M578">
        <v>0</v>
      </c>
      <c r="N578">
        <v>0</v>
      </c>
      <c r="O578">
        <v>1</v>
      </c>
      <c r="P578">
        <v>12</v>
      </c>
      <c r="Q578">
        <v>19</v>
      </c>
      <c r="R578">
        <v>0</v>
      </c>
      <c r="S578">
        <v>0</v>
      </c>
      <c r="T578">
        <v>35</v>
      </c>
      <c r="U578">
        <v>1</v>
      </c>
      <c r="V578">
        <v>0</v>
      </c>
      <c r="W578">
        <v>1</v>
      </c>
      <c r="X578">
        <v>1</v>
      </c>
      <c r="Y578">
        <v>2</v>
      </c>
      <c r="Z578">
        <v>2</v>
      </c>
      <c r="AA578">
        <v>4</v>
      </c>
      <c r="AB578">
        <v>0</v>
      </c>
      <c r="AC578">
        <v>0</v>
      </c>
      <c r="AD578">
        <v>0</v>
      </c>
      <c r="AE578">
        <v>3</v>
      </c>
      <c r="AF578">
        <v>0</v>
      </c>
      <c r="AG578">
        <v>0</v>
      </c>
      <c r="AH578">
        <v>3</v>
      </c>
      <c r="AI578">
        <v>8</v>
      </c>
      <c r="AJ578">
        <v>0</v>
      </c>
      <c r="AK578">
        <v>15</v>
      </c>
      <c r="AL578">
        <v>3</v>
      </c>
      <c r="AM578">
        <v>0</v>
      </c>
      <c r="AN578">
        <v>1</v>
      </c>
      <c r="AO578">
        <v>1</v>
      </c>
      <c r="AP578">
        <v>0</v>
      </c>
      <c r="AQ578">
        <v>31</v>
      </c>
      <c r="AR578">
        <v>1</v>
      </c>
      <c r="AS578">
        <v>0</v>
      </c>
      <c r="AT578">
        <v>0</v>
      </c>
      <c r="AU578">
        <v>3</v>
      </c>
      <c r="AV578">
        <v>2</v>
      </c>
      <c r="AW578">
        <v>0</v>
      </c>
      <c r="AX578">
        <v>17</v>
      </c>
    </row>
    <row r="579" spans="1:50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</row>
    <row r="580" spans="1:50" x14ac:dyDescent="0.3">
      <c r="A580">
        <v>14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8</v>
      </c>
      <c r="H580">
        <v>2</v>
      </c>
      <c r="I580">
        <v>2</v>
      </c>
      <c r="J580">
        <v>0</v>
      </c>
      <c r="K580">
        <v>8</v>
      </c>
      <c r="L580">
        <v>0</v>
      </c>
      <c r="M580">
        <v>0</v>
      </c>
      <c r="N580">
        <v>1</v>
      </c>
      <c r="O580">
        <v>0</v>
      </c>
      <c r="P580">
        <v>4</v>
      </c>
      <c r="Q580">
        <v>9</v>
      </c>
      <c r="R580">
        <v>0</v>
      </c>
      <c r="S580">
        <v>0</v>
      </c>
      <c r="T580">
        <v>5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0</v>
      </c>
      <c r="AA580">
        <v>3</v>
      </c>
      <c r="AB580">
        <v>2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5</v>
      </c>
      <c r="AL580">
        <v>2</v>
      </c>
      <c r="AM580">
        <v>0</v>
      </c>
      <c r="AN580">
        <v>0</v>
      </c>
      <c r="AO580">
        <v>3</v>
      </c>
      <c r="AP580">
        <v>0</v>
      </c>
      <c r="AQ580">
        <v>80</v>
      </c>
      <c r="AR580">
        <v>1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12</v>
      </c>
    </row>
    <row r="581" spans="1:50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10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0</v>
      </c>
      <c r="R581">
        <v>0</v>
      </c>
      <c r="S581">
        <v>0</v>
      </c>
      <c r="T581">
        <v>50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20</v>
      </c>
      <c r="AJ581">
        <v>0</v>
      </c>
      <c r="AK581">
        <v>26</v>
      </c>
      <c r="AL581">
        <v>2</v>
      </c>
      <c r="AM581">
        <v>0</v>
      </c>
      <c r="AN581">
        <v>0</v>
      </c>
      <c r="AO581">
        <v>1</v>
      </c>
      <c r="AP581">
        <v>0</v>
      </c>
      <c r="AQ581">
        <v>2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</row>
    <row r="582" spans="1:50" x14ac:dyDescent="0.3">
      <c r="A582">
        <v>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4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3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</row>
    <row r="583" spans="1:50" x14ac:dyDescent="0.3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</row>
    <row r="584" spans="1:50" x14ac:dyDescent="0.3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6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1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</row>
    <row r="585" spans="1:50" x14ac:dyDescent="0.3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</row>
    <row r="586" spans="1:50" x14ac:dyDescent="0.3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9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2</v>
      </c>
      <c r="R586">
        <v>0</v>
      </c>
      <c r="S586">
        <v>0</v>
      </c>
      <c r="T586">
        <v>0</v>
      </c>
      <c r="U586">
        <v>2</v>
      </c>
      <c r="V586">
        <v>6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</row>
    <row r="587" spans="1:50" x14ac:dyDescent="0.3">
      <c r="A587">
        <v>3</v>
      </c>
      <c r="B587">
        <v>0</v>
      </c>
      <c r="C587">
        <v>0</v>
      </c>
      <c r="D587">
        <v>16</v>
      </c>
      <c r="E587">
        <v>0</v>
      </c>
      <c r="F587">
        <v>0</v>
      </c>
      <c r="G587">
        <v>8</v>
      </c>
      <c r="H587">
        <v>0</v>
      </c>
      <c r="I587">
        <v>34</v>
      </c>
      <c r="J587">
        <v>6</v>
      </c>
      <c r="K587">
        <v>3</v>
      </c>
      <c r="L587">
        <v>1</v>
      </c>
      <c r="M587">
        <v>0</v>
      </c>
      <c r="N587">
        <v>30</v>
      </c>
      <c r="O587">
        <v>0</v>
      </c>
      <c r="P587">
        <v>14</v>
      </c>
      <c r="Q587">
        <v>117</v>
      </c>
      <c r="R587">
        <v>0</v>
      </c>
      <c r="S587">
        <v>2</v>
      </c>
      <c r="T587">
        <v>123</v>
      </c>
      <c r="U587">
        <v>0</v>
      </c>
      <c r="V587">
        <v>0</v>
      </c>
      <c r="W587">
        <v>9</v>
      </c>
      <c r="X587">
        <v>1</v>
      </c>
      <c r="Y587">
        <v>2</v>
      </c>
      <c r="Z587">
        <v>5</v>
      </c>
      <c r="AA587">
        <v>6</v>
      </c>
      <c r="AB587">
        <v>4</v>
      </c>
      <c r="AC587">
        <v>0</v>
      </c>
      <c r="AD587">
        <v>4</v>
      </c>
      <c r="AE587">
        <v>10</v>
      </c>
      <c r="AF587">
        <v>0</v>
      </c>
      <c r="AG587">
        <v>0</v>
      </c>
      <c r="AH587">
        <v>0</v>
      </c>
      <c r="AI587">
        <v>6</v>
      </c>
      <c r="AJ587">
        <v>0</v>
      </c>
      <c r="AK587">
        <v>58</v>
      </c>
      <c r="AL587">
        <v>1</v>
      </c>
      <c r="AM587">
        <v>0</v>
      </c>
      <c r="AN587">
        <v>1</v>
      </c>
      <c r="AO587">
        <v>3</v>
      </c>
      <c r="AP587">
        <v>0</v>
      </c>
      <c r="AQ587">
        <v>57</v>
      </c>
      <c r="AR587">
        <v>1</v>
      </c>
      <c r="AS587">
        <v>0</v>
      </c>
      <c r="AT587">
        <v>0</v>
      </c>
      <c r="AU587">
        <v>7</v>
      </c>
      <c r="AV587">
        <v>0</v>
      </c>
      <c r="AW587">
        <v>0</v>
      </c>
      <c r="AX587">
        <v>14</v>
      </c>
    </row>
    <row r="588" spans="1:50" x14ac:dyDescent="0.3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</row>
    <row r="589" spans="1:50" x14ac:dyDescent="0.3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4</v>
      </c>
      <c r="H589">
        <v>0</v>
      </c>
      <c r="I589">
        <v>3</v>
      </c>
      <c r="J589">
        <v>0</v>
      </c>
      <c r="K589">
        <v>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0</v>
      </c>
      <c r="T589">
        <v>34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4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1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41</v>
      </c>
      <c r="AR589">
        <v>2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</row>
    <row r="590" spans="1:50" x14ac:dyDescent="0.3">
      <c r="A590">
        <v>0</v>
      </c>
      <c r="B590">
        <v>0</v>
      </c>
      <c r="C590">
        <v>0</v>
      </c>
      <c r="D590">
        <v>6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2</v>
      </c>
      <c r="AJ590">
        <v>0</v>
      </c>
      <c r="AK590">
        <v>19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1</v>
      </c>
      <c r="AT590">
        <v>0</v>
      </c>
      <c r="AU590">
        <v>2</v>
      </c>
      <c r="AV590">
        <v>0</v>
      </c>
      <c r="AW590">
        <v>0</v>
      </c>
      <c r="AX590">
        <v>1</v>
      </c>
    </row>
    <row r="591" spans="1:50" x14ac:dyDescent="0.3">
      <c r="A591">
        <v>0</v>
      </c>
      <c r="B591">
        <v>0</v>
      </c>
      <c r="C591">
        <v>0</v>
      </c>
      <c r="D591">
        <v>2</v>
      </c>
      <c r="E591">
        <v>0</v>
      </c>
      <c r="F591">
        <v>0</v>
      </c>
      <c r="G591">
        <v>1</v>
      </c>
      <c r="H591">
        <v>0</v>
      </c>
      <c r="I591">
        <v>2</v>
      </c>
      <c r="J591">
        <v>2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2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5</v>
      </c>
      <c r="X591">
        <v>0</v>
      </c>
      <c r="Y591">
        <v>0</v>
      </c>
      <c r="Z591">
        <v>2</v>
      </c>
      <c r="AA591">
        <v>0</v>
      </c>
      <c r="AB591">
        <v>0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4</v>
      </c>
      <c r="AJ591">
        <v>0</v>
      </c>
      <c r="AK591">
        <v>20</v>
      </c>
      <c r="AL591">
        <v>6</v>
      </c>
      <c r="AM591">
        <v>0</v>
      </c>
      <c r="AN591">
        <v>0</v>
      </c>
      <c r="AO591">
        <v>1</v>
      </c>
      <c r="AP591">
        <v>1</v>
      </c>
      <c r="AQ591">
        <v>0</v>
      </c>
      <c r="AR591">
        <v>0</v>
      </c>
      <c r="AS591">
        <v>0</v>
      </c>
      <c r="AT591">
        <v>0</v>
      </c>
      <c r="AU591">
        <v>2</v>
      </c>
      <c r="AV591">
        <v>0</v>
      </c>
      <c r="AW591">
        <v>0</v>
      </c>
      <c r="AX591">
        <v>2</v>
      </c>
    </row>
    <row r="592" spans="1:50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1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2</v>
      </c>
      <c r="H593">
        <v>4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2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2</v>
      </c>
      <c r="AJ593">
        <v>0</v>
      </c>
      <c r="AK593">
        <v>14</v>
      </c>
      <c r="AL593">
        <v>1</v>
      </c>
      <c r="AM593">
        <v>0</v>
      </c>
      <c r="AN593">
        <v>0</v>
      </c>
      <c r="AO593">
        <v>0</v>
      </c>
      <c r="AP593">
        <v>0</v>
      </c>
      <c r="AQ593">
        <v>1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</row>
    <row r="594" spans="1:50" x14ac:dyDescent="0.3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1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</row>
    <row r="595" spans="1:50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2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1</v>
      </c>
      <c r="AA595">
        <v>0</v>
      </c>
      <c r="AB595">
        <v>0</v>
      </c>
      <c r="AC595">
        <v>0</v>
      </c>
      <c r="AD595">
        <v>0</v>
      </c>
      <c r="AE595">
        <v>3</v>
      </c>
      <c r="AF595">
        <v>0</v>
      </c>
      <c r="AG595">
        <v>0</v>
      </c>
      <c r="AH595">
        <v>0</v>
      </c>
      <c r="AI595">
        <v>3</v>
      </c>
      <c r="AJ595">
        <v>0</v>
      </c>
      <c r="AK595">
        <v>1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7</v>
      </c>
      <c r="AR595">
        <v>0</v>
      </c>
      <c r="AS595">
        <v>1</v>
      </c>
      <c r="AT595">
        <v>0</v>
      </c>
      <c r="AU595">
        <v>0</v>
      </c>
      <c r="AV595">
        <v>0</v>
      </c>
      <c r="AW595">
        <v>0</v>
      </c>
      <c r="AX595">
        <v>2</v>
      </c>
    </row>
    <row r="596" spans="1:50" x14ac:dyDescent="0.3">
      <c r="A596">
        <v>0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1</v>
      </c>
      <c r="H596">
        <v>0</v>
      </c>
      <c r="I596">
        <v>1</v>
      </c>
      <c r="J596">
        <v>8</v>
      </c>
      <c r="K596">
        <v>4</v>
      </c>
      <c r="L596">
        <v>0</v>
      </c>
      <c r="M596">
        <v>0</v>
      </c>
      <c r="N596">
        <v>1</v>
      </c>
      <c r="O596">
        <v>0</v>
      </c>
      <c r="P596">
        <v>8</v>
      </c>
      <c r="Q596">
        <v>12</v>
      </c>
      <c r="R596">
        <v>0</v>
      </c>
      <c r="S596">
        <v>9</v>
      </c>
      <c r="T596">
        <v>0</v>
      </c>
      <c r="U596">
        <v>1</v>
      </c>
      <c r="V596">
        <v>0</v>
      </c>
      <c r="W596">
        <v>5</v>
      </c>
      <c r="X596">
        <v>0</v>
      </c>
      <c r="Y596">
        <v>3</v>
      </c>
      <c r="Z596">
        <v>1</v>
      </c>
      <c r="AA596">
        <v>0</v>
      </c>
      <c r="AB596">
        <v>6</v>
      </c>
      <c r="AC596">
        <v>0</v>
      </c>
      <c r="AD596">
        <v>1</v>
      </c>
      <c r="AE596">
        <v>6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61</v>
      </c>
      <c r="AR596">
        <v>0</v>
      </c>
      <c r="AS596">
        <v>1</v>
      </c>
      <c r="AT596">
        <v>0</v>
      </c>
      <c r="AU596">
        <v>1</v>
      </c>
      <c r="AV596">
        <v>0</v>
      </c>
      <c r="AW596">
        <v>0</v>
      </c>
      <c r="AX596">
        <v>3</v>
      </c>
    </row>
    <row r="597" spans="1:50" x14ac:dyDescent="0.3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3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2</v>
      </c>
      <c r="R597">
        <v>0</v>
      </c>
      <c r="S597">
        <v>0</v>
      </c>
      <c r="T597">
        <v>2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</row>
    <row r="598" spans="1:50" x14ac:dyDescent="0.3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2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</row>
    <row r="599" spans="1:50" x14ac:dyDescent="0.3">
      <c r="A599">
        <v>2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22</v>
      </c>
      <c r="H599">
        <v>6</v>
      </c>
      <c r="I599">
        <v>19</v>
      </c>
      <c r="J599">
        <v>25</v>
      </c>
      <c r="K599">
        <v>14</v>
      </c>
      <c r="L599">
        <v>0</v>
      </c>
      <c r="M599">
        <v>0</v>
      </c>
      <c r="N599">
        <v>5</v>
      </c>
      <c r="O599">
        <v>2</v>
      </c>
      <c r="P599">
        <v>19</v>
      </c>
      <c r="Q599">
        <v>44</v>
      </c>
      <c r="R599">
        <v>0</v>
      </c>
      <c r="S599">
        <v>14</v>
      </c>
      <c r="T599">
        <v>137</v>
      </c>
      <c r="U599">
        <v>2</v>
      </c>
      <c r="V599">
        <v>0</v>
      </c>
      <c r="W599">
        <v>16</v>
      </c>
      <c r="X599">
        <v>0</v>
      </c>
      <c r="Y599">
        <v>1</v>
      </c>
      <c r="Z599">
        <v>1</v>
      </c>
      <c r="AA599">
        <v>2</v>
      </c>
      <c r="AB599">
        <v>25</v>
      </c>
      <c r="AC599">
        <v>0</v>
      </c>
      <c r="AD599">
        <v>2</v>
      </c>
      <c r="AE599">
        <v>23</v>
      </c>
      <c r="AF599">
        <v>0</v>
      </c>
      <c r="AG599">
        <v>0</v>
      </c>
      <c r="AH599">
        <v>20</v>
      </c>
      <c r="AI599">
        <v>1</v>
      </c>
      <c r="AJ599">
        <v>1</v>
      </c>
      <c r="AK599">
        <v>1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199</v>
      </c>
      <c r="AR599">
        <v>0</v>
      </c>
      <c r="AS599">
        <v>3</v>
      </c>
      <c r="AT599">
        <v>0</v>
      </c>
      <c r="AU599">
        <v>14</v>
      </c>
      <c r="AV599">
        <v>0</v>
      </c>
      <c r="AW599">
        <v>0</v>
      </c>
      <c r="AX599">
        <v>3</v>
      </c>
    </row>
    <row r="600" spans="1:50" x14ac:dyDescent="0.3">
      <c r="A600">
        <v>0</v>
      </c>
      <c r="B600">
        <v>0</v>
      </c>
      <c r="C600">
        <v>0</v>
      </c>
      <c r="D600">
        <v>4</v>
      </c>
      <c r="E600">
        <v>0</v>
      </c>
      <c r="F600">
        <v>0</v>
      </c>
      <c r="G600">
        <v>0</v>
      </c>
      <c r="H600">
        <v>0</v>
      </c>
      <c r="I600">
        <v>13</v>
      </c>
      <c r="J600">
        <v>2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2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1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1</v>
      </c>
      <c r="AI600">
        <v>0</v>
      </c>
      <c r="AJ600">
        <v>0</v>
      </c>
      <c r="AK600">
        <v>8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3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4</v>
      </c>
    </row>
    <row r="601" spans="1:50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</row>
    <row r="602" spans="1:50" x14ac:dyDescent="0.3">
      <c r="A602">
        <v>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9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5</v>
      </c>
      <c r="U602">
        <v>0</v>
      </c>
      <c r="V602">
        <v>0</v>
      </c>
      <c r="W602">
        <v>0</v>
      </c>
      <c r="X602">
        <v>0</v>
      </c>
      <c r="Y602">
        <v>2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2</v>
      </c>
      <c r="AR602">
        <v>0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5</v>
      </c>
    </row>
    <row r="603" spans="1:50" x14ac:dyDescent="0.3">
      <c r="A603">
        <v>0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1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3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</row>
    <row r="604" spans="1:50" x14ac:dyDescent="0.3">
      <c r="A604">
        <v>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3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7</v>
      </c>
    </row>
    <row r="605" spans="1:50" x14ac:dyDescent="0.3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27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1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3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</row>
    <row r="606" spans="1:50" x14ac:dyDescent="0.3">
      <c r="A606">
        <v>0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2</v>
      </c>
      <c r="H606">
        <v>0</v>
      </c>
      <c r="I606">
        <v>0</v>
      </c>
      <c r="J606">
        <v>0</v>
      </c>
      <c r="K606">
        <v>4</v>
      </c>
      <c r="L606">
        <v>0</v>
      </c>
      <c r="M606">
        <v>0</v>
      </c>
      <c r="N606">
        <v>0</v>
      </c>
      <c r="O606">
        <v>0</v>
      </c>
      <c r="P606">
        <v>7</v>
      </c>
      <c r="Q606">
        <v>3</v>
      </c>
      <c r="R606">
        <v>0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1</v>
      </c>
      <c r="Y606">
        <v>0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2</v>
      </c>
      <c r="AF606">
        <v>0</v>
      </c>
      <c r="AG606">
        <v>0</v>
      </c>
      <c r="AH606">
        <v>0</v>
      </c>
      <c r="AI606">
        <v>31</v>
      </c>
      <c r="AJ606">
        <v>0</v>
      </c>
      <c r="AK606">
        <v>5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2</v>
      </c>
      <c r="AR606">
        <v>0</v>
      </c>
      <c r="AS606">
        <v>0</v>
      </c>
      <c r="AT606">
        <v>0</v>
      </c>
      <c r="AU606">
        <v>2</v>
      </c>
      <c r="AV606">
        <v>0</v>
      </c>
      <c r="AW606">
        <v>0</v>
      </c>
      <c r="AX606">
        <v>3</v>
      </c>
    </row>
    <row r="607" spans="1:50" x14ac:dyDescent="0.3">
      <c r="A607">
        <v>13</v>
      </c>
      <c r="B607">
        <v>0</v>
      </c>
      <c r="C607">
        <v>2</v>
      </c>
      <c r="D607">
        <v>0</v>
      </c>
      <c r="E607">
        <v>0</v>
      </c>
      <c r="F607">
        <v>1</v>
      </c>
      <c r="G607">
        <v>8</v>
      </c>
      <c r="H607">
        <v>5</v>
      </c>
      <c r="I607">
        <v>7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12</v>
      </c>
      <c r="Q607">
        <v>4</v>
      </c>
      <c r="R607">
        <v>0</v>
      </c>
      <c r="S607">
        <v>0</v>
      </c>
      <c r="T607">
        <v>52</v>
      </c>
      <c r="U607">
        <v>1</v>
      </c>
      <c r="V607">
        <v>0</v>
      </c>
      <c r="W607">
        <v>0</v>
      </c>
      <c r="X607">
        <v>2</v>
      </c>
      <c r="Y607">
        <v>2</v>
      </c>
      <c r="Z607">
        <v>1</v>
      </c>
      <c r="AA607">
        <v>4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4</v>
      </c>
      <c r="AJ607">
        <v>0</v>
      </c>
      <c r="AK607">
        <v>24</v>
      </c>
      <c r="AL607">
        <v>1</v>
      </c>
      <c r="AM607">
        <v>0</v>
      </c>
      <c r="AN607">
        <v>1</v>
      </c>
      <c r="AO607">
        <v>2</v>
      </c>
      <c r="AP607">
        <v>0</v>
      </c>
      <c r="AQ607">
        <v>51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1</v>
      </c>
      <c r="AX607">
        <v>5</v>
      </c>
    </row>
    <row r="608" spans="1:50" x14ac:dyDescent="0.3">
      <c r="A608">
        <v>10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9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2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1</v>
      </c>
      <c r="AA608">
        <v>1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</row>
    <row r="609" spans="1:50" x14ac:dyDescent="0.3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2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</row>
    <row r="610" spans="1:50" x14ac:dyDescent="0.3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15</v>
      </c>
      <c r="U610">
        <v>2</v>
      </c>
      <c r="V610">
        <v>0</v>
      </c>
      <c r="W610">
        <v>0</v>
      </c>
      <c r="X610">
        <v>0</v>
      </c>
      <c r="Y610">
        <v>1</v>
      </c>
      <c r="Z610">
        <v>0</v>
      </c>
      <c r="AA610">
        <v>5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3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</v>
      </c>
    </row>
    <row r="611" spans="1:50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1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</row>
    <row r="612" spans="1:50" x14ac:dyDescent="0.3">
      <c r="A612">
        <v>4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11</v>
      </c>
      <c r="H612">
        <v>0</v>
      </c>
      <c r="I612">
        <v>2</v>
      </c>
      <c r="J612">
        <v>2</v>
      </c>
      <c r="K612">
        <v>5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8</v>
      </c>
      <c r="R612">
        <v>0</v>
      </c>
      <c r="S612">
        <v>0</v>
      </c>
      <c r="T612">
        <v>3</v>
      </c>
      <c r="U612">
        <v>0</v>
      </c>
      <c r="V612">
        <v>0</v>
      </c>
      <c r="W612">
        <v>2</v>
      </c>
      <c r="X612">
        <v>0</v>
      </c>
      <c r="Y612">
        <v>1</v>
      </c>
      <c r="Z612">
        <v>1</v>
      </c>
      <c r="AA612">
        <v>0</v>
      </c>
      <c r="AB612">
        <v>1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1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102</v>
      </c>
      <c r="AR612">
        <v>1</v>
      </c>
      <c r="AS612">
        <v>0</v>
      </c>
      <c r="AT612">
        <v>0</v>
      </c>
      <c r="AU612">
        <v>1</v>
      </c>
      <c r="AV612">
        <v>0</v>
      </c>
      <c r="AW612">
        <v>0</v>
      </c>
      <c r="AX612">
        <v>0</v>
      </c>
    </row>
    <row r="613" spans="1:50" x14ac:dyDescent="0.3">
      <c r="A613">
        <v>0</v>
      </c>
      <c r="B613">
        <v>0</v>
      </c>
      <c r="C613">
        <v>0</v>
      </c>
      <c r="D613">
        <v>2</v>
      </c>
      <c r="E613">
        <v>0</v>
      </c>
      <c r="F613">
        <v>0</v>
      </c>
      <c r="G613">
        <v>2</v>
      </c>
      <c r="H613">
        <v>0</v>
      </c>
      <c r="I613">
        <v>8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27</v>
      </c>
      <c r="R613">
        <v>0</v>
      </c>
      <c r="S613">
        <v>0</v>
      </c>
      <c r="T613">
        <v>14</v>
      </c>
      <c r="U613">
        <v>0</v>
      </c>
      <c r="V613">
        <v>0</v>
      </c>
      <c r="W613">
        <v>9</v>
      </c>
      <c r="X613">
        <v>0</v>
      </c>
      <c r="Y613">
        <v>0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1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7</v>
      </c>
      <c r="AL613">
        <v>0</v>
      </c>
      <c r="AM613">
        <v>0</v>
      </c>
      <c r="AN613">
        <v>1</v>
      </c>
      <c r="AO613">
        <v>0</v>
      </c>
      <c r="AP613">
        <v>0</v>
      </c>
      <c r="AQ613">
        <v>5</v>
      </c>
      <c r="AR613">
        <v>0</v>
      </c>
      <c r="AS613">
        <v>0</v>
      </c>
      <c r="AT613">
        <v>0</v>
      </c>
      <c r="AU613">
        <v>4</v>
      </c>
      <c r="AV613">
        <v>0</v>
      </c>
      <c r="AW613">
        <v>0</v>
      </c>
      <c r="AX613">
        <v>2</v>
      </c>
    </row>
    <row r="614" spans="1:50" x14ac:dyDescent="0.3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2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1</v>
      </c>
      <c r="AX614">
        <v>0</v>
      </c>
    </row>
    <row r="615" spans="1:50" x14ac:dyDescent="0.3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2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</row>
    <row r="616" spans="1:50" x14ac:dyDescent="0.3">
      <c r="A616">
        <v>2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1</v>
      </c>
      <c r="I616">
        <v>2</v>
      </c>
      <c r="J616">
        <v>0</v>
      </c>
      <c r="K616">
        <v>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7</v>
      </c>
      <c r="Y616">
        <v>2</v>
      </c>
      <c r="Z616">
        <v>2</v>
      </c>
      <c r="AA616">
        <v>0</v>
      </c>
      <c r="AB616">
        <v>0</v>
      </c>
      <c r="AC616">
        <v>0</v>
      </c>
      <c r="AD616">
        <v>0</v>
      </c>
      <c r="AE616">
        <v>4</v>
      </c>
      <c r="AF616">
        <v>0</v>
      </c>
      <c r="AG616">
        <v>0</v>
      </c>
      <c r="AH616">
        <v>0</v>
      </c>
      <c r="AI616">
        <v>2</v>
      </c>
      <c r="AJ616">
        <v>0</v>
      </c>
      <c r="AK616">
        <v>2</v>
      </c>
      <c r="AL616">
        <v>0</v>
      </c>
      <c r="AM616">
        <v>0</v>
      </c>
      <c r="AN616">
        <v>0</v>
      </c>
      <c r="AO616">
        <v>1</v>
      </c>
      <c r="AP616">
        <v>1</v>
      </c>
      <c r="AQ616">
        <v>7</v>
      </c>
      <c r="AR616">
        <v>1</v>
      </c>
      <c r="AS616">
        <v>1</v>
      </c>
      <c r="AT616">
        <v>0</v>
      </c>
      <c r="AU616">
        <v>2</v>
      </c>
      <c r="AV616">
        <v>0</v>
      </c>
      <c r="AW616">
        <v>0</v>
      </c>
      <c r="AX616">
        <v>1</v>
      </c>
    </row>
    <row r="617" spans="1:50" x14ac:dyDescent="0.3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1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</row>
    <row r="618" spans="1:50" x14ac:dyDescent="0.3">
      <c r="A618">
        <v>0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0</v>
      </c>
      <c r="AA618">
        <v>2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5</v>
      </c>
      <c r="AJ618">
        <v>0</v>
      </c>
      <c r="AK618">
        <v>0</v>
      </c>
      <c r="AL618">
        <v>1</v>
      </c>
      <c r="AM618">
        <v>0</v>
      </c>
      <c r="AN618">
        <v>0</v>
      </c>
      <c r="AO618">
        <v>1</v>
      </c>
      <c r="AP618">
        <v>0</v>
      </c>
      <c r="AQ618">
        <v>2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1</v>
      </c>
    </row>
    <row r="619" spans="1:50" x14ac:dyDescent="0.3">
      <c r="A619">
        <v>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2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1</v>
      </c>
      <c r="AT619">
        <v>0</v>
      </c>
      <c r="AU619">
        <v>1</v>
      </c>
      <c r="AV619">
        <v>0</v>
      </c>
      <c r="AW619">
        <v>0</v>
      </c>
      <c r="AX619">
        <v>2</v>
      </c>
    </row>
    <row r="620" spans="1:50" x14ac:dyDescent="0.3">
      <c r="A620">
        <v>1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4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2</v>
      </c>
      <c r="U620">
        <v>1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1</v>
      </c>
      <c r="AK620">
        <v>1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85</v>
      </c>
      <c r="AR620">
        <v>1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</row>
    <row r="621" spans="1:50" x14ac:dyDescent="0.3">
      <c r="A621">
        <v>5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2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1</v>
      </c>
      <c r="Y621">
        <v>2</v>
      </c>
      <c r="Z621">
        <v>1</v>
      </c>
      <c r="AA621">
        <v>3</v>
      </c>
      <c r="AB621">
        <v>0</v>
      </c>
      <c r="AC621">
        <v>0</v>
      </c>
      <c r="AD621">
        <v>0</v>
      </c>
      <c r="AE621">
        <v>0</v>
      </c>
      <c r="AF621">
        <v>1</v>
      </c>
      <c r="AG621">
        <v>0</v>
      </c>
      <c r="AH621">
        <v>1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1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8</v>
      </c>
    </row>
    <row r="622" spans="1:50" x14ac:dyDescent="0.3">
      <c r="A622">
        <v>8</v>
      </c>
      <c r="B622">
        <v>0</v>
      </c>
      <c r="C622">
        <v>3</v>
      </c>
      <c r="D622">
        <v>0</v>
      </c>
      <c r="E622">
        <v>0</v>
      </c>
      <c r="F622">
        <v>0</v>
      </c>
      <c r="G622">
        <v>4</v>
      </c>
      <c r="H622">
        <v>0</v>
      </c>
      <c r="I622">
        <v>1</v>
      </c>
      <c r="J622">
        <v>0</v>
      </c>
      <c r="K622">
        <v>3</v>
      </c>
      <c r="L622">
        <v>1</v>
      </c>
      <c r="M622">
        <v>0</v>
      </c>
      <c r="N622">
        <v>0</v>
      </c>
      <c r="O622">
        <v>0</v>
      </c>
      <c r="P622">
        <v>3</v>
      </c>
      <c r="Q622">
        <v>0</v>
      </c>
      <c r="R622">
        <v>0</v>
      </c>
      <c r="S622">
        <v>0</v>
      </c>
      <c r="T622">
        <v>9</v>
      </c>
      <c r="U622">
        <v>0</v>
      </c>
      <c r="V622">
        <v>0</v>
      </c>
      <c r="W622">
        <v>0</v>
      </c>
      <c r="X622">
        <v>3</v>
      </c>
      <c r="Y622">
        <v>1</v>
      </c>
      <c r="Z622">
        <v>1</v>
      </c>
      <c r="AA622">
        <v>1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12</v>
      </c>
      <c r="AL622">
        <v>0</v>
      </c>
      <c r="AM622">
        <v>0</v>
      </c>
      <c r="AN622">
        <v>1</v>
      </c>
      <c r="AO622">
        <v>0</v>
      </c>
      <c r="AP622">
        <v>0</v>
      </c>
      <c r="AQ622">
        <v>24</v>
      </c>
      <c r="AR622">
        <v>0</v>
      </c>
      <c r="AS622">
        <v>0</v>
      </c>
      <c r="AT622">
        <v>0</v>
      </c>
      <c r="AU622">
        <v>1</v>
      </c>
      <c r="AV622">
        <v>1</v>
      </c>
      <c r="AW622">
        <v>0</v>
      </c>
      <c r="AX622">
        <v>17</v>
      </c>
    </row>
    <row r="623" spans="1:50" x14ac:dyDescent="0.3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1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x14ac:dyDescent="0.3">
      <c r="A624">
        <v>0</v>
      </c>
      <c r="B624">
        <v>0</v>
      </c>
      <c r="C624">
        <v>0</v>
      </c>
      <c r="D624">
        <v>11</v>
      </c>
      <c r="E624">
        <v>0</v>
      </c>
      <c r="F624">
        <v>0</v>
      </c>
      <c r="G624">
        <v>4</v>
      </c>
      <c r="H624">
        <v>0</v>
      </c>
      <c r="I624">
        <v>0</v>
      </c>
      <c r="J624">
        <v>1</v>
      </c>
      <c r="K624">
        <v>5</v>
      </c>
      <c r="L624">
        <v>0</v>
      </c>
      <c r="M624">
        <v>0</v>
      </c>
      <c r="N624">
        <v>0</v>
      </c>
      <c r="O624">
        <v>0</v>
      </c>
      <c r="P624">
        <v>17</v>
      </c>
      <c r="Q624">
        <v>0</v>
      </c>
      <c r="R624">
        <v>0</v>
      </c>
      <c r="S624">
        <v>0</v>
      </c>
      <c r="T624">
        <v>33</v>
      </c>
      <c r="U624">
        <v>0</v>
      </c>
      <c r="V624">
        <v>0</v>
      </c>
      <c r="W624">
        <v>1</v>
      </c>
      <c r="X624">
        <v>0</v>
      </c>
      <c r="Y624">
        <v>0</v>
      </c>
      <c r="Z624">
        <v>1</v>
      </c>
      <c r="AA624">
        <v>1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28</v>
      </c>
      <c r="AJ624">
        <v>0</v>
      </c>
      <c r="AK624">
        <v>134</v>
      </c>
      <c r="AL624">
        <v>2</v>
      </c>
      <c r="AM624">
        <v>0</v>
      </c>
      <c r="AN624">
        <v>0</v>
      </c>
      <c r="AO624">
        <v>0</v>
      </c>
      <c r="AP624">
        <v>0</v>
      </c>
      <c r="AQ624">
        <v>10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2</v>
      </c>
    </row>
    <row r="625" spans="1:50" x14ac:dyDescent="0.3">
      <c r="A625">
        <v>2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2</v>
      </c>
      <c r="AA625">
        <v>0</v>
      </c>
      <c r="AB625">
        <v>0</v>
      </c>
      <c r="AC625">
        <v>0</v>
      </c>
      <c r="AD625">
        <v>0</v>
      </c>
      <c r="AE625">
        <v>1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4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6</v>
      </c>
      <c r="AR625">
        <v>1</v>
      </c>
      <c r="AS625">
        <v>0</v>
      </c>
      <c r="AT625">
        <v>0</v>
      </c>
      <c r="AU625">
        <v>2</v>
      </c>
      <c r="AV625">
        <v>0</v>
      </c>
      <c r="AW625">
        <v>0</v>
      </c>
      <c r="AX625">
        <v>5</v>
      </c>
    </row>
    <row r="626" spans="1:50" x14ac:dyDescent="0.3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2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</row>
    <row r="627" spans="1:50" x14ac:dyDescent="0.3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</row>
    <row r="628" spans="1:50" x14ac:dyDescent="0.3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</row>
    <row r="629" spans="1:50" x14ac:dyDescent="0.3">
      <c r="A629">
        <v>6</v>
      </c>
      <c r="B629">
        <v>0</v>
      </c>
      <c r="C629">
        <v>0</v>
      </c>
      <c r="D629">
        <v>11</v>
      </c>
      <c r="E629">
        <v>0</v>
      </c>
      <c r="F629">
        <v>0</v>
      </c>
      <c r="G629">
        <v>91</v>
      </c>
      <c r="H629">
        <v>2</v>
      </c>
      <c r="I629">
        <v>19</v>
      </c>
      <c r="J629">
        <v>23</v>
      </c>
      <c r="K629">
        <v>11</v>
      </c>
      <c r="L629">
        <v>0</v>
      </c>
      <c r="M629">
        <v>0</v>
      </c>
      <c r="N629">
        <v>3</v>
      </c>
      <c r="O629">
        <v>11</v>
      </c>
      <c r="P629">
        <v>3</v>
      </c>
      <c r="Q629">
        <v>73</v>
      </c>
      <c r="R629">
        <v>0</v>
      </c>
      <c r="S629">
        <v>14</v>
      </c>
      <c r="T629">
        <v>36</v>
      </c>
      <c r="U629">
        <v>0</v>
      </c>
      <c r="V629">
        <v>0</v>
      </c>
      <c r="W629">
        <v>13</v>
      </c>
      <c r="X629">
        <v>0</v>
      </c>
      <c r="Y629">
        <v>5</v>
      </c>
      <c r="Z629">
        <v>1</v>
      </c>
      <c r="AA629">
        <v>0</v>
      </c>
      <c r="AB629">
        <v>14</v>
      </c>
      <c r="AC629">
        <v>0</v>
      </c>
      <c r="AD629">
        <v>18</v>
      </c>
      <c r="AE629">
        <v>20</v>
      </c>
      <c r="AF629">
        <v>0</v>
      </c>
      <c r="AG629">
        <v>6</v>
      </c>
      <c r="AH629">
        <v>22</v>
      </c>
      <c r="AI629">
        <v>0</v>
      </c>
      <c r="AJ629">
        <v>2</v>
      </c>
      <c r="AK629">
        <v>1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169</v>
      </c>
      <c r="AR629">
        <v>1</v>
      </c>
      <c r="AS629">
        <v>8</v>
      </c>
      <c r="AT629">
        <v>0</v>
      </c>
      <c r="AU629">
        <v>13</v>
      </c>
      <c r="AV629">
        <v>0</v>
      </c>
      <c r="AW629">
        <v>0</v>
      </c>
      <c r="AX629">
        <v>10</v>
      </c>
    </row>
    <row r="630" spans="1:50" x14ac:dyDescent="0.3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1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1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</row>
    <row r="631" spans="1:50" x14ac:dyDescent="0.3">
      <c r="A631">
        <v>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2</v>
      </c>
      <c r="Z631">
        <v>1</v>
      </c>
      <c r="AA631">
        <v>0</v>
      </c>
      <c r="AB631">
        <v>0</v>
      </c>
      <c r="AC631">
        <v>0</v>
      </c>
      <c r="AD631">
        <v>0</v>
      </c>
      <c r="AE631">
        <v>1</v>
      </c>
      <c r="AF631">
        <v>0</v>
      </c>
      <c r="AG631">
        <v>0</v>
      </c>
      <c r="AH631">
        <v>0</v>
      </c>
      <c r="AI631">
        <v>12</v>
      </c>
      <c r="AJ631">
        <v>0</v>
      </c>
      <c r="AK631">
        <v>5</v>
      </c>
      <c r="AL631">
        <v>1</v>
      </c>
      <c r="AM631">
        <v>0</v>
      </c>
      <c r="AN631">
        <v>0</v>
      </c>
      <c r="AO631">
        <v>0</v>
      </c>
      <c r="AP631">
        <v>1</v>
      </c>
      <c r="AQ631">
        <v>0</v>
      </c>
      <c r="AR631">
        <v>0</v>
      </c>
      <c r="AS631">
        <v>0</v>
      </c>
      <c r="AT631">
        <v>0</v>
      </c>
      <c r="AU631">
        <v>3</v>
      </c>
      <c r="AV631">
        <v>1</v>
      </c>
      <c r="AW631">
        <v>1</v>
      </c>
      <c r="AX631">
        <v>0</v>
      </c>
    </row>
    <row r="632" spans="1:50" x14ac:dyDescent="0.3">
      <c r="A632">
        <v>19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3</v>
      </c>
      <c r="AA632">
        <v>3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5</v>
      </c>
      <c r="AJ632">
        <v>0</v>
      </c>
      <c r="AK632">
        <v>1</v>
      </c>
      <c r="AL632">
        <v>0</v>
      </c>
      <c r="AM632">
        <v>0</v>
      </c>
      <c r="AN632">
        <v>0</v>
      </c>
      <c r="AO632">
        <v>1</v>
      </c>
      <c r="AP632">
        <v>0</v>
      </c>
      <c r="AQ632">
        <v>1</v>
      </c>
      <c r="AR632">
        <v>0</v>
      </c>
      <c r="AS632">
        <v>0</v>
      </c>
      <c r="AT632">
        <v>0</v>
      </c>
      <c r="AU632">
        <v>0</v>
      </c>
      <c r="AV632">
        <v>2</v>
      </c>
      <c r="AW632">
        <v>0</v>
      </c>
      <c r="AX632">
        <v>6</v>
      </c>
    </row>
    <row r="633" spans="1:50" x14ac:dyDescent="0.3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2</v>
      </c>
      <c r="J633">
        <v>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1</v>
      </c>
      <c r="Z633">
        <v>1</v>
      </c>
      <c r="AA633">
        <v>0</v>
      </c>
      <c r="AB633">
        <v>0</v>
      </c>
      <c r="AC633">
        <v>0</v>
      </c>
      <c r="AD633">
        <v>0</v>
      </c>
      <c r="AE633">
        <v>2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1</v>
      </c>
      <c r="AT633">
        <v>0</v>
      </c>
      <c r="AU633">
        <v>6</v>
      </c>
      <c r="AV633">
        <v>1</v>
      </c>
      <c r="AW633">
        <v>0</v>
      </c>
      <c r="AX633">
        <v>4</v>
      </c>
    </row>
    <row r="634" spans="1:50" x14ac:dyDescent="0.3">
      <c r="A634">
        <v>5</v>
      </c>
      <c r="B634">
        <v>0</v>
      </c>
      <c r="C634">
        <v>0</v>
      </c>
      <c r="D634">
        <v>32</v>
      </c>
      <c r="E634">
        <v>0</v>
      </c>
      <c r="F634">
        <v>0</v>
      </c>
      <c r="G634">
        <v>2</v>
      </c>
      <c r="H634">
        <v>2</v>
      </c>
      <c r="I634">
        <v>9</v>
      </c>
      <c r="J634">
        <v>7</v>
      </c>
      <c r="K634">
        <v>4</v>
      </c>
      <c r="L634">
        <v>1</v>
      </c>
      <c r="M634">
        <v>0</v>
      </c>
      <c r="N634">
        <v>4</v>
      </c>
      <c r="O634">
        <v>1</v>
      </c>
      <c r="P634">
        <v>14</v>
      </c>
      <c r="Q634">
        <v>31</v>
      </c>
      <c r="R634">
        <v>0</v>
      </c>
      <c r="S634">
        <v>3</v>
      </c>
      <c r="T634">
        <v>70</v>
      </c>
      <c r="U634">
        <v>0</v>
      </c>
      <c r="V634">
        <v>0</v>
      </c>
      <c r="W634">
        <v>4</v>
      </c>
      <c r="X634">
        <v>1</v>
      </c>
      <c r="Y634">
        <v>3</v>
      </c>
      <c r="Z634">
        <v>1</v>
      </c>
      <c r="AA634">
        <v>3</v>
      </c>
      <c r="AB634">
        <v>5</v>
      </c>
      <c r="AC634">
        <v>0</v>
      </c>
      <c r="AD634">
        <v>12</v>
      </c>
      <c r="AE634">
        <v>6</v>
      </c>
      <c r="AF634">
        <v>0</v>
      </c>
      <c r="AG634">
        <v>0</v>
      </c>
      <c r="AH634">
        <v>5</v>
      </c>
      <c r="AI634">
        <v>22</v>
      </c>
      <c r="AJ634">
        <v>0</v>
      </c>
      <c r="AK634">
        <v>103</v>
      </c>
      <c r="AL634">
        <v>1</v>
      </c>
      <c r="AM634">
        <v>0</v>
      </c>
      <c r="AN634">
        <v>1</v>
      </c>
      <c r="AO634">
        <v>3</v>
      </c>
      <c r="AP634">
        <v>1</v>
      </c>
      <c r="AQ634">
        <v>7</v>
      </c>
      <c r="AR634">
        <v>0</v>
      </c>
      <c r="AS634">
        <v>1</v>
      </c>
      <c r="AT634">
        <v>0</v>
      </c>
      <c r="AU634">
        <v>7</v>
      </c>
      <c r="AV634">
        <v>0</v>
      </c>
      <c r="AW634">
        <v>0</v>
      </c>
      <c r="AX634">
        <v>12</v>
      </c>
    </row>
    <row r="635" spans="1:50" x14ac:dyDescent="0.3">
      <c r="A635">
        <v>1</v>
      </c>
      <c r="B635">
        <v>0</v>
      </c>
      <c r="C635">
        <v>0</v>
      </c>
      <c r="D635">
        <v>2</v>
      </c>
      <c r="E635">
        <v>0</v>
      </c>
      <c r="F635">
        <v>0</v>
      </c>
      <c r="G635">
        <v>7</v>
      </c>
      <c r="H635">
        <v>2</v>
      </c>
      <c r="I635">
        <v>0</v>
      </c>
      <c r="J635">
        <v>8</v>
      </c>
      <c r="K635">
        <v>10</v>
      </c>
      <c r="L635">
        <v>0</v>
      </c>
      <c r="M635">
        <v>0</v>
      </c>
      <c r="N635">
        <v>0</v>
      </c>
      <c r="O635">
        <v>6</v>
      </c>
      <c r="P635">
        <v>7</v>
      </c>
      <c r="Q635">
        <v>31</v>
      </c>
      <c r="R635">
        <v>0</v>
      </c>
      <c r="S635">
        <v>84</v>
      </c>
      <c r="T635">
        <v>78</v>
      </c>
      <c r="U635">
        <v>0</v>
      </c>
      <c r="V635">
        <v>0</v>
      </c>
      <c r="W635">
        <v>1</v>
      </c>
      <c r="X635">
        <v>1</v>
      </c>
      <c r="Y635">
        <v>0</v>
      </c>
      <c r="Z635">
        <v>1</v>
      </c>
      <c r="AA635">
        <v>1</v>
      </c>
      <c r="AB635">
        <v>2</v>
      </c>
      <c r="AC635">
        <v>2</v>
      </c>
      <c r="AD635">
        <v>0</v>
      </c>
      <c r="AE635">
        <v>84</v>
      </c>
      <c r="AF635">
        <v>1</v>
      </c>
      <c r="AG635">
        <v>54</v>
      </c>
      <c r="AH635">
        <v>2</v>
      </c>
      <c r="AI635">
        <v>0</v>
      </c>
      <c r="AJ635">
        <v>0</v>
      </c>
      <c r="AK635">
        <v>2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42</v>
      </c>
      <c r="AR635">
        <v>6</v>
      </c>
      <c r="AS635">
        <v>1</v>
      </c>
      <c r="AT635">
        <v>4</v>
      </c>
      <c r="AU635">
        <v>1</v>
      </c>
      <c r="AV635">
        <v>0</v>
      </c>
      <c r="AW635">
        <v>0</v>
      </c>
      <c r="AX635">
        <v>2</v>
      </c>
    </row>
    <row r="636" spans="1:50" x14ac:dyDescent="0.3">
      <c r="A636">
        <v>0</v>
      </c>
      <c r="B636">
        <v>0</v>
      </c>
      <c r="C636">
        <v>0</v>
      </c>
      <c r="D636">
        <v>4</v>
      </c>
      <c r="E636">
        <v>0</v>
      </c>
      <c r="F636">
        <v>0</v>
      </c>
      <c r="G636">
        <v>1</v>
      </c>
      <c r="H636">
        <v>6</v>
      </c>
      <c r="I636">
        <v>6</v>
      </c>
      <c r="J636">
        <v>1</v>
      </c>
      <c r="K636">
        <v>4</v>
      </c>
      <c r="L636">
        <v>2</v>
      </c>
      <c r="M636">
        <v>0</v>
      </c>
      <c r="N636">
        <v>0</v>
      </c>
      <c r="O636">
        <v>0</v>
      </c>
      <c r="P636">
        <v>3</v>
      </c>
      <c r="Q636">
        <v>5</v>
      </c>
      <c r="R636">
        <v>0</v>
      </c>
      <c r="S636">
        <v>1</v>
      </c>
      <c r="T636">
        <v>1</v>
      </c>
      <c r="U636">
        <v>0</v>
      </c>
      <c r="V636">
        <v>0</v>
      </c>
      <c r="W636">
        <v>0</v>
      </c>
      <c r="X636">
        <v>1</v>
      </c>
      <c r="Y636">
        <v>1</v>
      </c>
      <c r="Z636">
        <v>1</v>
      </c>
      <c r="AA636">
        <v>0</v>
      </c>
      <c r="AB636">
        <v>0</v>
      </c>
      <c r="AC636">
        <v>0</v>
      </c>
      <c r="AD636">
        <v>1</v>
      </c>
      <c r="AE636">
        <v>4</v>
      </c>
      <c r="AF636">
        <v>0</v>
      </c>
      <c r="AG636">
        <v>0</v>
      </c>
      <c r="AH636">
        <v>0</v>
      </c>
      <c r="AI636">
        <v>13</v>
      </c>
      <c r="AJ636">
        <v>0</v>
      </c>
      <c r="AK636">
        <v>74</v>
      </c>
      <c r="AL636">
        <v>3</v>
      </c>
      <c r="AM636">
        <v>0</v>
      </c>
      <c r="AN636">
        <v>1</v>
      </c>
      <c r="AO636">
        <v>6</v>
      </c>
      <c r="AP636">
        <v>0</v>
      </c>
      <c r="AQ636">
        <v>25</v>
      </c>
      <c r="AR636">
        <v>0</v>
      </c>
      <c r="AS636">
        <v>0</v>
      </c>
      <c r="AT636">
        <v>0</v>
      </c>
      <c r="AU636">
        <v>7</v>
      </c>
      <c r="AV636">
        <v>0</v>
      </c>
      <c r="AW636">
        <v>0</v>
      </c>
      <c r="AX636">
        <v>10</v>
      </c>
    </row>
    <row r="637" spans="1:50" x14ac:dyDescent="0.3">
      <c r="A637">
        <v>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</row>
    <row r="638" spans="1:50" x14ac:dyDescent="0.3">
      <c r="A638">
        <v>7</v>
      </c>
      <c r="B638">
        <v>0</v>
      </c>
      <c r="C638">
        <v>0</v>
      </c>
      <c r="D638">
        <v>9</v>
      </c>
      <c r="E638">
        <v>0</v>
      </c>
      <c r="F638">
        <v>1</v>
      </c>
      <c r="G638">
        <v>19</v>
      </c>
      <c r="H638">
        <v>0</v>
      </c>
      <c r="I638">
        <v>0</v>
      </c>
      <c r="J638">
        <v>0</v>
      </c>
      <c r="K638">
        <v>6</v>
      </c>
      <c r="L638">
        <v>0</v>
      </c>
      <c r="M638">
        <v>0</v>
      </c>
      <c r="N638">
        <v>0</v>
      </c>
      <c r="O638">
        <v>10</v>
      </c>
      <c r="P638">
        <v>2</v>
      </c>
      <c r="Q638">
        <v>0</v>
      </c>
      <c r="R638">
        <v>0</v>
      </c>
      <c r="S638">
        <v>13</v>
      </c>
      <c r="T638">
        <v>18</v>
      </c>
      <c r="U638">
        <v>0</v>
      </c>
      <c r="V638">
        <v>0</v>
      </c>
      <c r="W638">
        <v>2</v>
      </c>
      <c r="X638">
        <v>0</v>
      </c>
      <c r="Y638">
        <v>0</v>
      </c>
      <c r="Z638">
        <v>0</v>
      </c>
      <c r="AA638">
        <v>5</v>
      </c>
      <c r="AB638">
        <v>0</v>
      </c>
      <c r="AC638">
        <v>0</v>
      </c>
      <c r="AD638">
        <v>1</v>
      </c>
      <c r="AE638">
        <v>4</v>
      </c>
      <c r="AF638">
        <v>0</v>
      </c>
      <c r="AG638">
        <v>0</v>
      </c>
      <c r="AH638">
        <v>0</v>
      </c>
      <c r="AI638">
        <v>3</v>
      </c>
      <c r="AJ638">
        <v>0</v>
      </c>
      <c r="AK638">
        <v>3</v>
      </c>
      <c r="AL638">
        <v>0</v>
      </c>
      <c r="AM638">
        <v>0</v>
      </c>
      <c r="AN638">
        <v>1</v>
      </c>
      <c r="AO638">
        <v>1</v>
      </c>
      <c r="AP638">
        <v>0</v>
      </c>
      <c r="AQ638">
        <v>79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1</v>
      </c>
      <c r="AX638">
        <v>0</v>
      </c>
    </row>
    <row r="639" spans="1:50" x14ac:dyDescent="0.3">
      <c r="A639">
        <v>0</v>
      </c>
      <c r="B639">
        <v>0</v>
      </c>
      <c r="C639">
        <v>0</v>
      </c>
      <c r="D639">
        <v>3</v>
      </c>
      <c r="E639">
        <v>0</v>
      </c>
      <c r="F639">
        <v>0</v>
      </c>
      <c r="G639">
        <v>3</v>
      </c>
      <c r="H639">
        <v>20</v>
      </c>
      <c r="I639">
        <v>6</v>
      </c>
      <c r="J639">
        <v>7</v>
      </c>
      <c r="K639">
        <v>16</v>
      </c>
      <c r="L639">
        <v>8</v>
      </c>
      <c r="M639">
        <v>0</v>
      </c>
      <c r="N639">
        <v>0</v>
      </c>
      <c r="O639">
        <v>0</v>
      </c>
      <c r="P639">
        <v>18</v>
      </c>
      <c r="Q639">
        <v>15</v>
      </c>
      <c r="R639">
        <v>0</v>
      </c>
      <c r="S639">
        <v>1</v>
      </c>
      <c r="T639">
        <v>117</v>
      </c>
      <c r="U639">
        <v>1</v>
      </c>
      <c r="V639">
        <v>0</v>
      </c>
      <c r="W639">
        <v>2</v>
      </c>
      <c r="X639">
        <v>1</v>
      </c>
      <c r="Y639">
        <v>1</v>
      </c>
      <c r="Z639">
        <v>1</v>
      </c>
      <c r="AA639">
        <v>0</v>
      </c>
      <c r="AB639">
        <v>0</v>
      </c>
      <c r="AC639">
        <v>1</v>
      </c>
      <c r="AD639">
        <v>0</v>
      </c>
      <c r="AE639">
        <v>4</v>
      </c>
      <c r="AF639">
        <v>2</v>
      </c>
      <c r="AG639">
        <v>2</v>
      </c>
      <c r="AH639">
        <v>1</v>
      </c>
      <c r="AI639">
        <v>5</v>
      </c>
      <c r="AJ639">
        <v>0</v>
      </c>
      <c r="AK639">
        <v>51</v>
      </c>
      <c r="AL639">
        <v>0</v>
      </c>
      <c r="AM639">
        <v>0</v>
      </c>
      <c r="AN639">
        <v>1</v>
      </c>
      <c r="AO639">
        <v>5</v>
      </c>
      <c r="AP639">
        <v>0</v>
      </c>
      <c r="AQ639">
        <v>204</v>
      </c>
      <c r="AR639">
        <v>0</v>
      </c>
      <c r="AS639">
        <v>3</v>
      </c>
      <c r="AT639">
        <v>0</v>
      </c>
      <c r="AU639">
        <v>4</v>
      </c>
      <c r="AV639">
        <v>0</v>
      </c>
      <c r="AW639">
        <v>0</v>
      </c>
      <c r="AX639">
        <v>13</v>
      </c>
    </row>
    <row r="640" spans="1:50" x14ac:dyDescent="0.3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1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</row>
    <row r="641" spans="1:50" x14ac:dyDescent="0.3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1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</row>
    <row r="642" spans="1:50" x14ac:dyDescent="0.3">
      <c r="A642">
        <v>3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7</v>
      </c>
      <c r="H642">
        <v>0</v>
      </c>
      <c r="I642">
        <v>1</v>
      </c>
      <c r="J642">
        <v>0</v>
      </c>
      <c r="K642">
        <v>7</v>
      </c>
      <c r="L642">
        <v>0</v>
      </c>
      <c r="M642">
        <v>0</v>
      </c>
      <c r="N642">
        <v>0</v>
      </c>
      <c r="O642">
        <v>2</v>
      </c>
      <c r="P642">
        <v>0</v>
      </c>
      <c r="Q642">
        <v>2</v>
      </c>
      <c r="R642">
        <v>0</v>
      </c>
      <c r="S642">
        <v>1</v>
      </c>
      <c r="T642">
        <v>16</v>
      </c>
      <c r="U642">
        <v>2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v>1</v>
      </c>
      <c r="AE642">
        <v>1</v>
      </c>
      <c r="AF642">
        <v>0</v>
      </c>
      <c r="AG642">
        <v>1</v>
      </c>
      <c r="AH642">
        <v>0</v>
      </c>
      <c r="AI642">
        <v>0</v>
      </c>
      <c r="AJ642">
        <v>0</v>
      </c>
      <c r="AK642">
        <v>2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101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2</v>
      </c>
      <c r="AX642">
        <v>7</v>
      </c>
    </row>
    <row r="643" spans="1:50" x14ac:dyDescent="0.3">
      <c r="A643">
        <v>3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8</v>
      </c>
      <c r="H643">
        <v>0</v>
      </c>
      <c r="I643">
        <v>0</v>
      </c>
      <c r="J643">
        <v>0</v>
      </c>
      <c r="K643">
        <v>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3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1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1</v>
      </c>
      <c r="AQ643">
        <v>22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1:50" x14ac:dyDescent="0.3">
      <c r="A644">
        <v>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</row>
    <row r="645" spans="1:50" x14ac:dyDescent="0.3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6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</row>
    <row r="646" spans="1:50" x14ac:dyDescent="0.3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x14ac:dyDescent="0.3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</row>
    <row r="648" spans="1:50" x14ac:dyDescent="0.3">
      <c r="A648">
        <v>2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8</v>
      </c>
      <c r="H648">
        <v>0</v>
      </c>
      <c r="I648">
        <v>0</v>
      </c>
      <c r="J648">
        <v>0</v>
      </c>
      <c r="K648">
        <v>15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3</v>
      </c>
      <c r="R648">
        <v>0</v>
      </c>
      <c r="S648">
        <v>0</v>
      </c>
      <c r="T648">
        <v>0</v>
      </c>
      <c r="U648">
        <v>3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1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56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1</v>
      </c>
      <c r="AX648">
        <v>1</v>
      </c>
    </row>
    <row r="649" spans="1:50" x14ac:dyDescent="0.3">
      <c r="A649">
        <v>5</v>
      </c>
      <c r="B649">
        <v>0</v>
      </c>
      <c r="C649">
        <v>0</v>
      </c>
      <c r="D649">
        <v>0</v>
      </c>
      <c r="E649">
        <v>0</v>
      </c>
      <c r="F649">
        <v>4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2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</row>
    <row r="650" spans="1:50" x14ac:dyDescent="0.3">
      <c r="A650">
        <v>1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2</v>
      </c>
      <c r="H650">
        <v>3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3</v>
      </c>
      <c r="Q650">
        <v>1</v>
      </c>
      <c r="R650">
        <v>0</v>
      </c>
      <c r="S650">
        <v>0</v>
      </c>
      <c r="T650">
        <v>2</v>
      </c>
      <c r="U650">
        <v>0</v>
      </c>
      <c r="V650">
        <v>0</v>
      </c>
      <c r="W650">
        <v>0</v>
      </c>
      <c r="X650">
        <v>2</v>
      </c>
      <c r="Y650">
        <v>0</v>
      </c>
      <c r="Z650">
        <v>0</v>
      </c>
      <c r="AA650">
        <v>3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1</v>
      </c>
      <c r="AJ650">
        <v>0</v>
      </c>
      <c r="AK650">
        <v>2</v>
      </c>
      <c r="AL650">
        <v>0</v>
      </c>
      <c r="AM650">
        <v>0</v>
      </c>
      <c r="AN650">
        <v>0</v>
      </c>
      <c r="AO650">
        <v>2</v>
      </c>
      <c r="AP650">
        <v>0</v>
      </c>
      <c r="AQ650">
        <v>71</v>
      </c>
      <c r="AR650">
        <v>0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1</v>
      </c>
    </row>
    <row r="651" spans="1:50" x14ac:dyDescent="0.3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16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32</v>
      </c>
      <c r="R651">
        <v>0</v>
      </c>
      <c r="S651">
        <v>0</v>
      </c>
      <c r="T651">
        <v>25</v>
      </c>
      <c r="U651">
        <v>0</v>
      </c>
      <c r="V651">
        <v>1</v>
      </c>
      <c r="W651">
        <v>2</v>
      </c>
      <c r="X651">
        <v>0</v>
      </c>
      <c r="Y651">
        <v>0</v>
      </c>
      <c r="Z651">
        <v>0</v>
      </c>
      <c r="AA651">
        <v>0</v>
      </c>
      <c r="AB651">
        <v>3</v>
      </c>
      <c r="AC651">
        <v>0</v>
      </c>
      <c r="AD651">
        <v>3</v>
      </c>
      <c r="AE651">
        <v>3</v>
      </c>
      <c r="AF651">
        <v>0</v>
      </c>
      <c r="AG651">
        <v>2</v>
      </c>
      <c r="AH651">
        <v>0</v>
      </c>
      <c r="AI651">
        <v>0</v>
      </c>
      <c r="AJ651">
        <v>0</v>
      </c>
      <c r="AK651">
        <v>2</v>
      </c>
      <c r="AL651">
        <v>0</v>
      </c>
      <c r="AM651">
        <v>0</v>
      </c>
      <c r="AN651">
        <v>0</v>
      </c>
      <c r="AO651">
        <v>1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</row>
    <row r="652" spans="1:50" x14ac:dyDescent="0.3">
      <c r="A652">
        <v>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4</v>
      </c>
      <c r="H652">
        <v>0</v>
      </c>
      <c r="I652">
        <v>12</v>
      </c>
      <c r="J652">
        <v>1</v>
      </c>
      <c r="K652">
        <v>3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1</v>
      </c>
      <c r="R652">
        <v>0</v>
      </c>
      <c r="S652">
        <v>0</v>
      </c>
      <c r="T652">
        <v>27</v>
      </c>
      <c r="U652">
        <v>0</v>
      </c>
      <c r="V652">
        <v>0</v>
      </c>
      <c r="W652">
        <v>0</v>
      </c>
      <c r="X652">
        <v>0</v>
      </c>
      <c r="Y652">
        <v>2</v>
      </c>
      <c r="Z652">
        <v>0</v>
      </c>
      <c r="AA652">
        <v>5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2</v>
      </c>
      <c r="AL652">
        <v>1</v>
      </c>
      <c r="AM652">
        <v>0</v>
      </c>
      <c r="AN652">
        <v>0</v>
      </c>
      <c r="AO652">
        <v>5</v>
      </c>
      <c r="AP652">
        <v>0</v>
      </c>
      <c r="AQ652">
        <v>46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20</v>
      </c>
    </row>
    <row r="653" spans="1:50" x14ac:dyDescent="0.3">
      <c r="A653">
        <v>2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11</v>
      </c>
      <c r="H653">
        <v>0</v>
      </c>
      <c r="I653">
        <v>158</v>
      </c>
      <c r="J653">
        <v>4</v>
      </c>
      <c r="K653">
        <v>0</v>
      </c>
      <c r="L653">
        <v>0</v>
      </c>
      <c r="M653">
        <v>0</v>
      </c>
      <c r="N653">
        <v>0</v>
      </c>
      <c r="O653">
        <v>8</v>
      </c>
      <c r="P653">
        <v>52</v>
      </c>
      <c r="Q653">
        <v>403</v>
      </c>
      <c r="R653">
        <v>0</v>
      </c>
      <c r="S653">
        <v>0</v>
      </c>
      <c r="T653">
        <v>32</v>
      </c>
      <c r="U653">
        <v>7</v>
      </c>
      <c r="V653">
        <v>0</v>
      </c>
      <c r="W653">
        <v>33</v>
      </c>
      <c r="X653">
        <v>0</v>
      </c>
      <c r="Y653">
        <v>5</v>
      </c>
      <c r="Z653">
        <v>1</v>
      </c>
      <c r="AA653">
        <v>0</v>
      </c>
      <c r="AB653">
        <v>61</v>
      </c>
      <c r="AC653">
        <v>1</v>
      </c>
      <c r="AD653">
        <v>247</v>
      </c>
      <c r="AE653">
        <v>29</v>
      </c>
      <c r="AF653">
        <v>5</v>
      </c>
      <c r="AG653">
        <v>0</v>
      </c>
      <c r="AH653">
        <v>117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17</v>
      </c>
      <c r="AR653">
        <v>0</v>
      </c>
      <c r="AS653">
        <v>1</v>
      </c>
      <c r="AT653">
        <v>0</v>
      </c>
      <c r="AU653">
        <v>28</v>
      </c>
      <c r="AV653">
        <v>0</v>
      </c>
      <c r="AW653">
        <v>0</v>
      </c>
      <c r="AX653">
        <v>0</v>
      </c>
    </row>
    <row r="654" spans="1:50" x14ac:dyDescent="0.3">
      <c r="A654">
        <v>4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8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6</v>
      </c>
      <c r="Q654">
        <v>2</v>
      </c>
      <c r="R654">
        <v>0</v>
      </c>
      <c r="S654">
        <v>0</v>
      </c>
      <c r="T654">
        <v>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1</v>
      </c>
      <c r="AA654">
        <v>0</v>
      </c>
      <c r="AB654">
        <v>0</v>
      </c>
      <c r="AC654">
        <v>0</v>
      </c>
      <c r="AD654">
        <v>0</v>
      </c>
      <c r="AE654">
        <v>1</v>
      </c>
      <c r="AF654">
        <v>0</v>
      </c>
      <c r="AG654">
        <v>0</v>
      </c>
      <c r="AH654">
        <v>0</v>
      </c>
      <c r="AI654">
        <v>3</v>
      </c>
      <c r="AJ654">
        <v>0</v>
      </c>
      <c r="AK654">
        <v>7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1</v>
      </c>
      <c r="AR654">
        <v>0</v>
      </c>
      <c r="AS654">
        <v>0</v>
      </c>
      <c r="AT654">
        <v>0</v>
      </c>
      <c r="AU654">
        <v>6</v>
      </c>
      <c r="AV654">
        <v>0</v>
      </c>
      <c r="AW654">
        <v>0</v>
      </c>
      <c r="AX654">
        <v>1</v>
      </c>
    </row>
    <row r="655" spans="1:50" x14ac:dyDescent="0.3">
      <c r="A655">
        <v>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2</v>
      </c>
      <c r="H655">
        <v>0</v>
      </c>
      <c r="I655">
        <v>0</v>
      </c>
      <c r="J655">
        <v>0</v>
      </c>
      <c r="K655">
        <v>4</v>
      </c>
      <c r="L655">
        <v>0</v>
      </c>
      <c r="M655">
        <v>0</v>
      </c>
      <c r="N655">
        <v>0</v>
      </c>
      <c r="O655">
        <v>0</v>
      </c>
      <c r="P655">
        <v>1</v>
      </c>
      <c r="Q655">
        <v>0</v>
      </c>
      <c r="R655">
        <v>0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4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2</v>
      </c>
      <c r="AJ655">
        <v>0</v>
      </c>
      <c r="AK655">
        <v>4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1</v>
      </c>
      <c r="AX655">
        <v>0</v>
      </c>
    </row>
    <row r="656" spans="1:50" x14ac:dyDescent="0.3">
      <c r="A656">
        <v>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</v>
      </c>
      <c r="Q656">
        <v>0</v>
      </c>
      <c r="R656">
        <v>0</v>
      </c>
      <c r="S656">
        <v>0</v>
      </c>
      <c r="T656">
        <v>4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6</v>
      </c>
      <c r="AJ656">
        <v>0</v>
      </c>
      <c r="AK656">
        <v>3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5</v>
      </c>
      <c r="AV656">
        <v>0</v>
      </c>
      <c r="AW656">
        <v>0</v>
      </c>
      <c r="AX656">
        <v>5</v>
      </c>
    </row>
    <row r="657" spans="1:50" x14ac:dyDescent="0.3">
      <c r="A657">
        <v>6</v>
      </c>
      <c r="B657">
        <v>0</v>
      </c>
      <c r="C657">
        <v>0</v>
      </c>
      <c r="D657">
        <v>5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25</v>
      </c>
      <c r="U657">
        <v>0</v>
      </c>
      <c r="V657">
        <v>0</v>
      </c>
      <c r="W657">
        <v>1</v>
      </c>
      <c r="X657">
        <v>0</v>
      </c>
      <c r="Y657">
        <v>0</v>
      </c>
      <c r="Z657">
        <v>1</v>
      </c>
      <c r="AA657">
        <v>4</v>
      </c>
      <c r="AB657">
        <v>0</v>
      </c>
      <c r="AC657">
        <v>0</v>
      </c>
      <c r="AD657">
        <v>0</v>
      </c>
      <c r="AE657">
        <v>2</v>
      </c>
      <c r="AF657">
        <v>0</v>
      </c>
      <c r="AG657">
        <v>0</v>
      </c>
      <c r="AH657">
        <v>0</v>
      </c>
      <c r="AI657">
        <v>4</v>
      </c>
      <c r="AJ657">
        <v>0</v>
      </c>
      <c r="AK657">
        <v>106</v>
      </c>
      <c r="AL657">
        <v>3</v>
      </c>
      <c r="AM657">
        <v>0</v>
      </c>
      <c r="AN657">
        <v>0</v>
      </c>
      <c r="AO657">
        <v>0</v>
      </c>
      <c r="AP657">
        <v>0</v>
      </c>
      <c r="AQ657">
        <v>2</v>
      </c>
      <c r="AR657">
        <v>0</v>
      </c>
      <c r="AS657">
        <v>0</v>
      </c>
      <c r="AT657">
        <v>0</v>
      </c>
      <c r="AU657">
        <v>8</v>
      </c>
      <c r="AV657">
        <v>0</v>
      </c>
      <c r="AW657">
        <v>0</v>
      </c>
      <c r="AX657">
        <v>7</v>
      </c>
    </row>
    <row r="658" spans="1:50" x14ac:dyDescent="0.3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1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</row>
    <row r="659" spans="1:50" x14ac:dyDescent="0.3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2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</row>
    <row r="660" spans="1:50" x14ac:dyDescent="0.3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</row>
    <row r="661" spans="1:50" x14ac:dyDescent="0.3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21</v>
      </c>
      <c r="H661">
        <v>0</v>
      </c>
      <c r="I661">
        <v>0</v>
      </c>
      <c r="J661">
        <v>0</v>
      </c>
      <c r="K661">
        <v>11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2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3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8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</row>
    <row r="662" spans="1:50" x14ac:dyDescent="0.3">
      <c r="A662">
        <v>5</v>
      </c>
      <c r="B662">
        <v>0</v>
      </c>
      <c r="C662">
        <v>1</v>
      </c>
      <c r="D662">
        <v>25</v>
      </c>
      <c r="E662">
        <v>1</v>
      </c>
      <c r="F662">
        <v>0</v>
      </c>
      <c r="G662">
        <v>17</v>
      </c>
      <c r="H662">
        <v>2</v>
      </c>
      <c r="I662">
        <v>44</v>
      </c>
      <c r="J662">
        <v>41</v>
      </c>
      <c r="K662">
        <v>14</v>
      </c>
      <c r="L662">
        <v>0</v>
      </c>
      <c r="M662">
        <v>0</v>
      </c>
      <c r="N662">
        <v>5</v>
      </c>
      <c r="O662">
        <v>13</v>
      </c>
      <c r="P662">
        <v>35</v>
      </c>
      <c r="Q662">
        <v>262</v>
      </c>
      <c r="R662">
        <v>0</v>
      </c>
      <c r="S662">
        <v>62</v>
      </c>
      <c r="T662">
        <v>302</v>
      </c>
      <c r="U662">
        <v>6</v>
      </c>
      <c r="V662">
        <v>0</v>
      </c>
      <c r="W662">
        <v>25</v>
      </c>
      <c r="X662">
        <v>0</v>
      </c>
      <c r="Y662">
        <v>34</v>
      </c>
      <c r="Z662">
        <v>1</v>
      </c>
      <c r="AA662">
        <v>6</v>
      </c>
      <c r="AB662">
        <v>129</v>
      </c>
      <c r="AC662">
        <v>1</v>
      </c>
      <c r="AD662">
        <v>132</v>
      </c>
      <c r="AE662">
        <v>106</v>
      </c>
      <c r="AF662">
        <v>1</v>
      </c>
      <c r="AG662">
        <v>48</v>
      </c>
      <c r="AH662">
        <v>89</v>
      </c>
      <c r="AI662">
        <v>0</v>
      </c>
      <c r="AJ662">
        <v>0</v>
      </c>
      <c r="AK662">
        <v>1</v>
      </c>
      <c r="AL662">
        <v>2</v>
      </c>
      <c r="AM662">
        <v>0</v>
      </c>
      <c r="AN662">
        <v>0</v>
      </c>
      <c r="AO662">
        <v>2</v>
      </c>
      <c r="AP662">
        <v>0</v>
      </c>
      <c r="AQ662">
        <v>197</v>
      </c>
      <c r="AR662">
        <v>0</v>
      </c>
      <c r="AS662">
        <v>12</v>
      </c>
      <c r="AT662">
        <v>1</v>
      </c>
      <c r="AU662">
        <v>66</v>
      </c>
      <c r="AV662">
        <v>0</v>
      </c>
      <c r="AW662">
        <v>0</v>
      </c>
      <c r="AX662">
        <v>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799A-76BE-4E0F-85D6-0FC284D4EC8D}">
  <dimension ref="A1:AX664"/>
  <sheetViews>
    <sheetView topLeftCell="AB1" workbookViewId="0">
      <selection activeCell="AG16" sqref="AG16"/>
    </sheetView>
  </sheetViews>
  <sheetFormatPr defaultRowHeight="14.4" x14ac:dyDescent="0.3"/>
  <sheetData>
    <row r="1" spans="1:50" x14ac:dyDescent="0.3">
      <c r="A1" t="s">
        <v>25</v>
      </c>
      <c r="B1" t="s">
        <v>49</v>
      </c>
      <c r="C1" t="s">
        <v>46</v>
      </c>
      <c r="D1" t="s">
        <v>17</v>
      </c>
      <c r="E1" t="s">
        <v>48</v>
      </c>
      <c r="F1" t="s">
        <v>37</v>
      </c>
      <c r="G1" t="s">
        <v>7</v>
      </c>
      <c r="H1" t="s">
        <v>12</v>
      </c>
      <c r="I1" t="s">
        <v>14</v>
      </c>
      <c r="J1" t="s">
        <v>9</v>
      </c>
      <c r="K1" t="s">
        <v>20</v>
      </c>
      <c r="L1" t="s">
        <v>52</v>
      </c>
      <c r="M1" t="s">
        <v>41</v>
      </c>
      <c r="N1" t="s">
        <v>51</v>
      </c>
      <c r="O1" t="s">
        <v>23</v>
      </c>
      <c r="P1" t="s">
        <v>16</v>
      </c>
      <c r="Q1" t="s">
        <v>15</v>
      </c>
      <c r="R1" t="s">
        <v>30</v>
      </c>
      <c r="S1" t="s">
        <v>10</v>
      </c>
      <c r="T1" t="s">
        <v>13</v>
      </c>
      <c r="U1" t="s">
        <v>22</v>
      </c>
      <c r="V1" t="s">
        <v>44</v>
      </c>
      <c r="W1" t="s">
        <v>45</v>
      </c>
      <c r="X1" t="s">
        <v>24</v>
      </c>
      <c r="Y1" t="s">
        <v>43</v>
      </c>
      <c r="Z1" t="s">
        <v>34</v>
      </c>
      <c r="AA1" t="s">
        <v>38</v>
      </c>
      <c r="AB1" t="s">
        <v>19</v>
      </c>
      <c r="AC1" t="s">
        <v>35</v>
      </c>
      <c r="AD1" t="s">
        <v>32</v>
      </c>
      <c r="AE1" t="s">
        <v>8</v>
      </c>
      <c r="AF1" t="s">
        <v>26</v>
      </c>
      <c r="AG1" t="s">
        <v>31</v>
      </c>
      <c r="AH1" t="s">
        <v>28</v>
      </c>
      <c r="AI1" t="s">
        <v>5</v>
      </c>
      <c r="AJ1" t="s">
        <v>36</v>
      </c>
      <c r="AK1" t="s">
        <v>6</v>
      </c>
      <c r="AL1" t="s">
        <v>29</v>
      </c>
      <c r="AM1" t="s">
        <v>47</v>
      </c>
      <c r="AN1" t="s">
        <v>27</v>
      </c>
      <c r="AO1" t="s">
        <v>11</v>
      </c>
      <c r="AP1" t="s">
        <v>50</v>
      </c>
      <c r="AQ1" t="s">
        <v>3</v>
      </c>
      <c r="AR1" t="s">
        <v>42</v>
      </c>
      <c r="AS1" t="s">
        <v>18</v>
      </c>
      <c r="AT1" t="s">
        <v>40</v>
      </c>
      <c r="AU1" t="s">
        <v>33</v>
      </c>
      <c r="AV1" t="s">
        <v>21</v>
      </c>
      <c r="AW1" t="s">
        <v>39</v>
      </c>
      <c r="AX1" t="s">
        <v>4</v>
      </c>
    </row>
    <row r="2" spans="1:5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3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3">
      <c r="A11">
        <v>2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6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</row>
    <row r="14" spans="1:5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</row>
    <row r="16" spans="1:5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2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3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</row>
    <row r="17" spans="1:50" x14ac:dyDescent="0.3">
      <c r="A17">
        <v>1</v>
      </c>
      <c r="B17">
        <v>0</v>
      </c>
      <c r="C17">
        <v>0</v>
      </c>
      <c r="D17">
        <v>1</v>
      </c>
      <c r="E17">
        <v>0</v>
      </c>
      <c r="F17">
        <v>2</v>
      </c>
      <c r="G17">
        <v>13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68</v>
      </c>
      <c r="AR17">
        <v>0</v>
      </c>
      <c r="AS17">
        <v>2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0</v>
      </c>
      <c r="AA18">
        <v>10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6</v>
      </c>
      <c r="AJ18">
        <v>0</v>
      </c>
      <c r="AK18">
        <v>3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</row>
    <row r="19" spans="1:50" x14ac:dyDescent="0.3">
      <c r="A19">
        <v>5</v>
      </c>
      <c r="B19">
        <v>0</v>
      </c>
      <c r="C19">
        <v>0</v>
      </c>
      <c r="D19">
        <v>0</v>
      </c>
      <c r="E19">
        <v>1</v>
      </c>
      <c r="F19">
        <v>1</v>
      </c>
      <c r="G19">
        <v>3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6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7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2</v>
      </c>
      <c r="AX19">
        <v>0</v>
      </c>
    </row>
    <row r="20" spans="1:5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3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3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18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3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5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3">
      <c r="A27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</v>
      </c>
      <c r="AV27">
        <v>0</v>
      </c>
      <c r="AW27">
        <v>0</v>
      </c>
      <c r="AX27">
        <v>0</v>
      </c>
    </row>
    <row r="28" spans="1:5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</v>
      </c>
      <c r="U28">
        <v>0</v>
      </c>
      <c r="V28">
        <v>0</v>
      </c>
      <c r="W28">
        <v>0</v>
      </c>
      <c r="X28">
        <v>0</v>
      </c>
      <c r="Y28">
        <v>0</v>
      </c>
      <c r="Z28">
        <v>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11</v>
      </c>
      <c r="AJ28">
        <v>0</v>
      </c>
      <c r="AK28">
        <v>6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2</v>
      </c>
      <c r="AV28">
        <v>0</v>
      </c>
      <c r="AW28">
        <v>0</v>
      </c>
      <c r="AX28">
        <v>0</v>
      </c>
    </row>
    <row r="29" spans="1:50" x14ac:dyDescent="0.3">
      <c r="A29">
        <v>2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29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</row>
    <row r="36" spans="1:5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3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2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  <c r="R37">
        <v>0</v>
      </c>
      <c r="S37">
        <v>8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3">
      <c r="A39">
        <v>7</v>
      </c>
      <c r="B39">
        <v>0</v>
      </c>
      <c r="C39">
        <v>0</v>
      </c>
      <c r="D39">
        <v>0</v>
      </c>
      <c r="E39">
        <v>2</v>
      </c>
      <c r="F39">
        <v>2</v>
      </c>
      <c r="G39">
        <v>6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5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</row>
    <row r="41" spans="1:5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4</v>
      </c>
      <c r="AT43">
        <v>0</v>
      </c>
      <c r="AU43">
        <v>2</v>
      </c>
      <c r="AV43">
        <v>0</v>
      </c>
      <c r="AW43">
        <v>0</v>
      </c>
      <c r="AX43">
        <v>2</v>
      </c>
    </row>
    <row r="44" spans="1:5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5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6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2</v>
      </c>
      <c r="H48">
        <v>3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4</v>
      </c>
      <c r="AL48">
        <v>1</v>
      </c>
      <c r="AM48">
        <v>0</v>
      </c>
      <c r="AN48">
        <v>0</v>
      </c>
      <c r="AO48">
        <v>2</v>
      </c>
      <c r="AP48">
        <v>0</v>
      </c>
      <c r="AQ48">
        <v>6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6</v>
      </c>
    </row>
    <row r="49" spans="1:5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3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2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4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</row>
    <row r="56" spans="1:5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</row>
    <row r="57" spans="1:5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27</v>
      </c>
      <c r="U57">
        <v>0</v>
      </c>
      <c r="V57">
        <v>0</v>
      </c>
      <c r="W57">
        <v>0</v>
      </c>
      <c r="X57">
        <v>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4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3</v>
      </c>
      <c r="H58">
        <v>0</v>
      </c>
      <c r="I58">
        <v>0</v>
      </c>
      <c r="J58">
        <v>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7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6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2</v>
      </c>
      <c r="AN59">
        <v>0</v>
      </c>
      <c r="AO59">
        <v>0</v>
      </c>
      <c r="AP59">
        <v>0</v>
      </c>
      <c r="AQ59">
        <v>4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3</v>
      </c>
    </row>
    <row r="60" spans="1:5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1</v>
      </c>
      <c r="G62">
        <v>12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</row>
    <row r="63" spans="1:5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2</v>
      </c>
    </row>
    <row r="65" spans="1:5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16</v>
      </c>
      <c r="AL65">
        <v>3</v>
      </c>
      <c r="AM65">
        <v>0</v>
      </c>
      <c r="AN65">
        <v>0</v>
      </c>
      <c r="AO65">
        <v>8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7</v>
      </c>
      <c r="AW65">
        <v>0</v>
      </c>
      <c r="AX65">
        <v>0</v>
      </c>
    </row>
    <row r="66" spans="1:50" x14ac:dyDescent="0.3">
      <c r="A66">
        <v>1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4</v>
      </c>
      <c r="I66">
        <v>3</v>
      </c>
      <c r="J66">
        <v>4</v>
      </c>
      <c r="K66">
        <v>2</v>
      </c>
      <c r="L66">
        <v>3</v>
      </c>
      <c r="M66">
        <v>0</v>
      </c>
      <c r="N66">
        <v>0</v>
      </c>
      <c r="O66">
        <v>0</v>
      </c>
      <c r="P66">
        <v>3</v>
      </c>
      <c r="Q66">
        <v>2</v>
      </c>
      <c r="R66">
        <v>0</v>
      </c>
      <c r="S66">
        <v>0</v>
      </c>
      <c r="T66">
        <v>3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5</v>
      </c>
      <c r="AJ66">
        <v>0</v>
      </c>
      <c r="AK66">
        <v>22</v>
      </c>
      <c r="AL66">
        <v>0</v>
      </c>
      <c r="AM66">
        <v>0</v>
      </c>
      <c r="AN66">
        <v>1</v>
      </c>
      <c r="AO66">
        <v>2</v>
      </c>
      <c r="AP66">
        <v>0</v>
      </c>
      <c r="AQ66">
        <v>5</v>
      </c>
      <c r="AR66">
        <v>0</v>
      </c>
      <c r="AS66">
        <v>2</v>
      </c>
      <c r="AT66">
        <v>0</v>
      </c>
      <c r="AU66">
        <v>4</v>
      </c>
      <c r="AV66">
        <v>0</v>
      </c>
      <c r="AW66">
        <v>0</v>
      </c>
      <c r="AX66">
        <v>26</v>
      </c>
    </row>
    <row r="67" spans="1:50" x14ac:dyDescent="0.3">
      <c r="A67">
        <v>17</v>
      </c>
      <c r="B67">
        <v>0</v>
      </c>
      <c r="C67">
        <v>3</v>
      </c>
      <c r="D67">
        <v>5</v>
      </c>
      <c r="E67">
        <v>0</v>
      </c>
      <c r="F67">
        <v>0</v>
      </c>
      <c r="G67">
        <v>7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7</v>
      </c>
      <c r="Q67">
        <v>0</v>
      </c>
      <c r="R67">
        <v>0</v>
      </c>
      <c r="S67">
        <v>0</v>
      </c>
      <c r="T67">
        <v>100</v>
      </c>
      <c r="U67">
        <v>1</v>
      </c>
      <c r="V67">
        <v>0</v>
      </c>
      <c r="W67">
        <v>0</v>
      </c>
      <c r="X67">
        <v>3</v>
      </c>
      <c r="Y67">
        <v>0</v>
      </c>
      <c r="Z67">
        <v>2</v>
      </c>
      <c r="AA67">
        <v>6</v>
      </c>
      <c r="AB67">
        <v>0</v>
      </c>
      <c r="AC67">
        <v>0</v>
      </c>
      <c r="AD67">
        <v>0</v>
      </c>
      <c r="AE67">
        <v>2</v>
      </c>
      <c r="AF67">
        <v>0</v>
      </c>
      <c r="AG67">
        <v>0</v>
      </c>
      <c r="AH67">
        <v>0</v>
      </c>
      <c r="AI67">
        <v>5</v>
      </c>
      <c r="AJ67">
        <v>0</v>
      </c>
      <c r="AK67">
        <v>14</v>
      </c>
      <c r="AL67">
        <v>0</v>
      </c>
      <c r="AM67">
        <v>0</v>
      </c>
      <c r="AN67">
        <v>1</v>
      </c>
      <c r="AO67">
        <v>1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28</v>
      </c>
    </row>
    <row r="68" spans="1:5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2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3">
      <c r="A69">
        <v>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4</v>
      </c>
      <c r="Z69">
        <v>1</v>
      </c>
      <c r="AA69">
        <v>1</v>
      </c>
      <c r="AB69">
        <v>0</v>
      </c>
      <c r="AC69">
        <v>0</v>
      </c>
      <c r="AD69">
        <v>0</v>
      </c>
      <c r="AE69">
        <v>2</v>
      </c>
      <c r="AF69">
        <v>0</v>
      </c>
      <c r="AG69">
        <v>0</v>
      </c>
      <c r="AH69">
        <v>0</v>
      </c>
      <c r="AI69">
        <v>4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1</v>
      </c>
      <c r="AX69">
        <v>12</v>
      </c>
    </row>
    <row r="70" spans="1:50" x14ac:dyDescent="0.3">
      <c r="A70">
        <v>11</v>
      </c>
      <c r="B70">
        <v>0</v>
      </c>
      <c r="C70">
        <v>3</v>
      </c>
      <c r="D70">
        <v>1</v>
      </c>
      <c r="E70">
        <v>1</v>
      </c>
      <c r="F70">
        <v>0</v>
      </c>
      <c r="G70">
        <v>20</v>
      </c>
      <c r="H70">
        <v>0</v>
      </c>
      <c r="I70">
        <v>9</v>
      </c>
      <c r="J70">
        <v>0</v>
      </c>
      <c r="K70">
        <v>4</v>
      </c>
      <c r="L70">
        <v>1</v>
      </c>
      <c r="M70">
        <v>0</v>
      </c>
      <c r="N70">
        <v>0</v>
      </c>
      <c r="O70">
        <v>0</v>
      </c>
      <c r="P70">
        <v>17</v>
      </c>
      <c r="Q70">
        <v>6</v>
      </c>
      <c r="R70">
        <v>0</v>
      </c>
      <c r="S70">
        <v>0</v>
      </c>
      <c r="T70">
        <v>48</v>
      </c>
      <c r="U70">
        <v>0</v>
      </c>
      <c r="V70">
        <v>0</v>
      </c>
      <c r="W70">
        <v>0</v>
      </c>
      <c r="X70">
        <v>3</v>
      </c>
      <c r="Y70">
        <v>1</v>
      </c>
      <c r="Z70">
        <v>3</v>
      </c>
      <c r="AA70">
        <v>6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16</v>
      </c>
      <c r="AJ70">
        <v>0</v>
      </c>
      <c r="AK70">
        <v>61</v>
      </c>
      <c r="AL70">
        <v>0</v>
      </c>
      <c r="AM70">
        <v>0</v>
      </c>
      <c r="AN70">
        <v>0</v>
      </c>
      <c r="AO70">
        <v>2</v>
      </c>
      <c r="AP70">
        <v>0</v>
      </c>
      <c r="AQ70">
        <v>60</v>
      </c>
      <c r="AR70">
        <v>1</v>
      </c>
      <c r="AS70">
        <v>1</v>
      </c>
      <c r="AT70">
        <v>0</v>
      </c>
      <c r="AU70">
        <v>0</v>
      </c>
      <c r="AV70">
        <v>0</v>
      </c>
      <c r="AW70">
        <v>1</v>
      </c>
      <c r="AX70">
        <v>3</v>
      </c>
    </row>
    <row r="71" spans="1:50" x14ac:dyDescent="0.3">
      <c r="A71">
        <v>0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3</v>
      </c>
      <c r="AJ71">
        <v>0</v>
      </c>
      <c r="AK71">
        <v>4</v>
      </c>
      <c r="AL71">
        <v>2</v>
      </c>
      <c r="AM71">
        <v>0</v>
      </c>
      <c r="AN71">
        <v>2</v>
      </c>
      <c r="AO71">
        <v>7</v>
      </c>
      <c r="AP71">
        <v>0</v>
      </c>
      <c r="AQ71">
        <v>4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3">
      <c r="A73">
        <v>0</v>
      </c>
      <c r="B73">
        <v>0</v>
      </c>
      <c r="C73">
        <v>0</v>
      </c>
      <c r="D73">
        <v>0</v>
      </c>
      <c r="E73">
        <v>1</v>
      </c>
      <c r="F73">
        <v>0</v>
      </c>
      <c r="G73">
        <v>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2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15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1</v>
      </c>
      <c r="AP74">
        <v>0</v>
      </c>
      <c r="AQ74">
        <v>159</v>
      </c>
      <c r="AR74">
        <v>0</v>
      </c>
      <c r="AS74">
        <v>4</v>
      </c>
      <c r="AT74">
        <v>0</v>
      </c>
      <c r="AU74">
        <v>2</v>
      </c>
      <c r="AV74">
        <v>0</v>
      </c>
      <c r="AW74">
        <v>0</v>
      </c>
      <c r="AX74">
        <v>7</v>
      </c>
    </row>
    <row r="75" spans="1:5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3">
      <c r="A77">
        <v>2</v>
      </c>
      <c r="B77">
        <v>0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</v>
      </c>
      <c r="R79">
        <v>0</v>
      </c>
      <c r="S79">
        <v>0</v>
      </c>
      <c r="T79">
        <v>1</v>
      </c>
      <c r="U79">
        <v>3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2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2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4</v>
      </c>
      <c r="AP80">
        <v>2</v>
      </c>
      <c r="AQ80">
        <v>8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3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3</v>
      </c>
      <c r="AV81">
        <v>0</v>
      </c>
      <c r="AW81">
        <v>1</v>
      </c>
      <c r="AX81">
        <v>8</v>
      </c>
    </row>
    <row r="82" spans="1:5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2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3">
      <c r="A86">
        <v>10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5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3">
      <c r="A87">
        <v>2</v>
      </c>
      <c r="B87">
        <v>0</v>
      </c>
      <c r="C87">
        <v>0</v>
      </c>
      <c r="D87">
        <v>1</v>
      </c>
      <c r="E87">
        <v>0</v>
      </c>
      <c r="F87">
        <v>1</v>
      </c>
      <c r="G87">
        <v>9</v>
      </c>
      <c r="H87">
        <v>2</v>
      </c>
      <c r="I87">
        <v>1</v>
      </c>
      <c r="J87">
        <v>2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14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2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3</v>
      </c>
      <c r="AJ87">
        <v>0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67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1</v>
      </c>
      <c r="AX87">
        <v>3</v>
      </c>
    </row>
    <row r="88" spans="1:50" x14ac:dyDescent="0.3">
      <c r="A88">
        <v>5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3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3">
      <c r="A90">
        <v>0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3">
      <c r="A91">
        <v>0</v>
      </c>
      <c r="B91">
        <v>0</v>
      </c>
      <c r="C91">
        <v>0</v>
      </c>
      <c r="D91">
        <v>12</v>
      </c>
      <c r="E91">
        <v>0</v>
      </c>
      <c r="F91">
        <v>0</v>
      </c>
      <c r="G91">
        <v>0</v>
      </c>
      <c r="H91">
        <v>0</v>
      </c>
      <c r="I91">
        <v>6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11</v>
      </c>
      <c r="R91">
        <v>0</v>
      </c>
      <c r="S91">
        <v>0</v>
      </c>
      <c r="T91">
        <v>0</v>
      </c>
      <c r="U91">
        <v>0</v>
      </c>
      <c r="V91">
        <v>0</v>
      </c>
      <c r="W91">
        <v>2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24</v>
      </c>
    </row>
    <row r="92" spans="1:50" x14ac:dyDescent="0.3">
      <c r="A92">
        <v>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20</v>
      </c>
    </row>
    <row r="93" spans="1:50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14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5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3">
      <c r="A94">
        <v>3</v>
      </c>
      <c r="B94">
        <v>1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3</v>
      </c>
      <c r="AJ95">
        <v>0</v>
      </c>
      <c r="AK95">
        <v>11</v>
      </c>
      <c r="AL95">
        <v>0</v>
      </c>
      <c r="AM95">
        <v>0</v>
      </c>
      <c r="AN95">
        <v>0</v>
      </c>
      <c r="AO95">
        <v>10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</row>
    <row r="96" spans="1:5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</row>
    <row r="97" spans="1:50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3">
      <c r="A99">
        <v>10</v>
      </c>
      <c r="B99">
        <v>0</v>
      </c>
      <c r="C99">
        <v>0</v>
      </c>
      <c r="D99">
        <v>0</v>
      </c>
      <c r="E99">
        <v>0</v>
      </c>
      <c r="F99">
        <v>0</v>
      </c>
      <c r="G99">
        <v>2</v>
      </c>
      <c r="H99">
        <v>0</v>
      </c>
      <c r="I99">
        <v>0</v>
      </c>
      <c r="J99">
        <v>0</v>
      </c>
      <c r="K99">
        <v>7</v>
      </c>
      <c r="L99">
        <v>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0</v>
      </c>
      <c r="T99">
        <v>3</v>
      </c>
      <c r="U99">
        <v>0</v>
      </c>
      <c r="V99">
        <v>0</v>
      </c>
      <c r="W99">
        <v>0</v>
      </c>
      <c r="X99">
        <v>0</v>
      </c>
      <c r="Y99">
        <v>2</v>
      </c>
      <c r="Z99">
        <v>0</v>
      </c>
      <c r="AA99">
        <v>1</v>
      </c>
      <c r="AB99">
        <v>0</v>
      </c>
      <c r="AC99">
        <v>3</v>
      </c>
      <c r="AD99">
        <v>0</v>
      </c>
      <c r="AE99">
        <v>4</v>
      </c>
      <c r="AF99">
        <v>0</v>
      </c>
      <c r="AG99">
        <v>0</v>
      </c>
      <c r="AH99">
        <v>0</v>
      </c>
      <c r="AI99">
        <v>2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63</v>
      </c>
      <c r="AR99">
        <v>0</v>
      </c>
      <c r="AS99">
        <v>1</v>
      </c>
      <c r="AT99">
        <v>0</v>
      </c>
      <c r="AU99">
        <v>1</v>
      </c>
      <c r="AV99">
        <v>0</v>
      </c>
      <c r="AW99">
        <v>0</v>
      </c>
      <c r="AX99">
        <v>3</v>
      </c>
    </row>
    <row r="100" spans="1:50" x14ac:dyDescent="0.3">
      <c r="A100">
        <v>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2</v>
      </c>
      <c r="V100">
        <v>0</v>
      </c>
      <c r="W100">
        <v>1</v>
      </c>
      <c r="X100">
        <v>0</v>
      </c>
      <c r="Y100">
        <v>1</v>
      </c>
      <c r="Z100">
        <v>0</v>
      </c>
      <c r="AA100">
        <v>1</v>
      </c>
      <c r="AB100">
        <v>6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2</v>
      </c>
    </row>
    <row r="101" spans="1:5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2</v>
      </c>
      <c r="AT102">
        <v>0</v>
      </c>
      <c r="AU102">
        <v>0</v>
      </c>
      <c r="AV102">
        <v>0</v>
      </c>
      <c r="AW102">
        <v>0</v>
      </c>
      <c r="AX102">
        <v>1</v>
      </c>
    </row>
    <row r="103" spans="1:50" x14ac:dyDescent="0.3">
      <c r="A103">
        <v>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9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2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</v>
      </c>
      <c r="AX103">
        <v>0</v>
      </c>
    </row>
    <row r="104" spans="1:50" x14ac:dyDescent="0.3">
      <c r="A104">
        <v>15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2</v>
      </c>
      <c r="K104">
        <v>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2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11</v>
      </c>
      <c r="AJ104">
        <v>0</v>
      </c>
      <c r="AK104">
        <v>11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</v>
      </c>
      <c r="AV104">
        <v>0</v>
      </c>
      <c r="AW104">
        <v>0</v>
      </c>
      <c r="AX104">
        <v>4</v>
      </c>
    </row>
    <row r="105" spans="1:5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2</v>
      </c>
      <c r="AL105">
        <v>0</v>
      </c>
      <c r="AM105">
        <v>0</v>
      </c>
      <c r="AN105">
        <v>1</v>
      </c>
      <c r="AO105">
        <v>10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15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72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72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2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3">
      <c r="A111">
        <v>15</v>
      </c>
      <c r="B111">
        <v>0</v>
      </c>
      <c r="C111">
        <v>4</v>
      </c>
      <c r="D111">
        <v>19</v>
      </c>
      <c r="E111">
        <v>0</v>
      </c>
      <c r="F111">
        <v>0</v>
      </c>
      <c r="G111">
        <v>4</v>
      </c>
      <c r="H111">
        <v>8</v>
      </c>
      <c r="I111">
        <v>8</v>
      </c>
      <c r="J111">
        <v>0</v>
      </c>
      <c r="K111">
        <v>4</v>
      </c>
      <c r="L111">
        <v>1</v>
      </c>
      <c r="M111">
        <v>0</v>
      </c>
      <c r="N111">
        <v>0</v>
      </c>
      <c r="O111">
        <v>1</v>
      </c>
      <c r="P111">
        <v>17</v>
      </c>
      <c r="Q111">
        <v>6</v>
      </c>
      <c r="R111">
        <v>0</v>
      </c>
      <c r="S111">
        <v>0</v>
      </c>
      <c r="T111">
        <v>233</v>
      </c>
      <c r="U111">
        <v>0</v>
      </c>
      <c r="V111">
        <v>0</v>
      </c>
      <c r="W111">
        <v>2</v>
      </c>
      <c r="X111">
        <v>2</v>
      </c>
      <c r="Y111">
        <v>2</v>
      </c>
      <c r="Z111">
        <v>1</v>
      </c>
      <c r="AA111">
        <v>4</v>
      </c>
      <c r="AB111">
        <v>0</v>
      </c>
      <c r="AC111">
        <v>0</v>
      </c>
      <c r="AD111">
        <v>0</v>
      </c>
      <c r="AE111">
        <v>2</v>
      </c>
      <c r="AF111">
        <v>0</v>
      </c>
      <c r="AG111">
        <v>0</v>
      </c>
      <c r="AH111">
        <v>0</v>
      </c>
      <c r="AI111">
        <v>40</v>
      </c>
      <c r="AJ111">
        <v>0</v>
      </c>
      <c r="AK111">
        <v>288</v>
      </c>
      <c r="AL111">
        <v>1</v>
      </c>
      <c r="AM111">
        <v>0</v>
      </c>
      <c r="AN111">
        <v>1</v>
      </c>
      <c r="AO111">
        <v>4</v>
      </c>
      <c r="AP111">
        <v>1</v>
      </c>
      <c r="AQ111">
        <v>13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23</v>
      </c>
    </row>
    <row r="112" spans="1:50" x14ac:dyDescent="0.3">
      <c r="A112">
        <v>0</v>
      </c>
      <c r="B112">
        <v>0</v>
      </c>
      <c r="C112">
        <v>0</v>
      </c>
      <c r="D112">
        <v>2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</row>
    <row r="113" spans="1:50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7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3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38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7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20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3">
      <c r="A116">
        <v>0</v>
      </c>
      <c r="B116">
        <v>0</v>
      </c>
      <c r="C116">
        <v>0</v>
      </c>
      <c r="D116">
        <v>4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2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5</v>
      </c>
      <c r="AV116">
        <v>0</v>
      </c>
      <c r="AW116">
        <v>0</v>
      </c>
      <c r="AX116">
        <v>1</v>
      </c>
    </row>
    <row r="117" spans="1:5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3">
      <c r="A118">
        <v>0</v>
      </c>
      <c r="B118">
        <v>3</v>
      </c>
      <c r="C118">
        <v>0</v>
      </c>
      <c r="D118">
        <v>0</v>
      </c>
      <c r="E118">
        <v>0</v>
      </c>
      <c r="F118">
        <v>0</v>
      </c>
      <c r="G118">
        <v>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5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8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5</v>
      </c>
      <c r="T121">
        <v>0</v>
      </c>
      <c r="U121">
        <v>16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16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3">
      <c r="A122">
        <v>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11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2</v>
      </c>
      <c r="AV122">
        <v>0</v>
      </c>
      <c r="AW122">
        <v>0</v>
      </c>
      <c r="AX122">
        <v>4</v>
      </c>
    </row>
    <row r="123" spans="1:50" x14ac:dyDescent="0.3">
      <c r="A123">
        <v>2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4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3">
      <c r="A127">
        <v>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2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2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3">
      <c r="A129">
        <v>1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5</v>
      </c>
      <c r="H129">
        <v>0</v>
      </c>
      <c r="I129">
        <v>0</v>
      </c>
      <c r="J129">
        <v>0</v>
      </c>
      <c r="K129">
        <v>2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2</v>
      </c>
      <c r="R129">
        <v>0</v>
      </c>
      <c r="S129">
        <v>0</v>
      </c>
      <c r="T129">
        <v>2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16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1</v>
      </c>
      <c r="AS129">
        <v>1</v>
      </c>
      <c r="AT129">
        <v>0</v>
      </c>
      <c r="AU129">
        <v>7</v>
      </c>
      <c r="AV129">
        <v>0</v>
      </c>
      <c r="AW129">
        <v>0</v>
      </c>
      <c r="AX129">
        <v>2</v>
      </c>
    </row>
    <row r="130" spans="1:50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2</v>
      </c>
      <c r="AX130">
        <v>0</v>
      </c>
    </row>
    <row r="131" spans="1:50" x14ac:dyDescent="0.3">
      <c r="A131">
        <v>8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3">
      <c r="A133">
        <v>1</v>
      </c>
      <c r="B133">
        <v>0</v>
      </c>
      <c r="C133">
        <v>0</v>
      </c>
      <c r="D133">
        <v>5</v>
      </c>
      <c r="E133">
        <v>0</v>
      </c>
      <c r="F133">
        <v>1</v>
      </c>
      <c r="G133">
        <v>8</v>
      </c>
      <c r="H133">
        <v>1</v>
      </c>
      <c r="I133">
        <v>12</v>
      </c>
      <c r="J133">
        <v>14</v>
      </c>
      <c r="K133">
        <v>12</v>
      </c>
      <c r="L133">
        <v>0</v>
      </c>
      <c r="M133">
        <v>0</v>
      </c>
      <c r="N133">
        <v>0</v>
      </c>
      <c r="O133">
        <v>1</v>
      </c>
      <c r="P133">
        <v>2</v>
      </c>
      <c r="Q133">
        <v>64</v>
      </c>
      <c r="R133">
        <v>0</v>
      </c>
      <c r="S133">
        <v>6</v>
      </c>
      <c r="T133">
        <v>18</v>
      </c>
      <c r="U133">
        <v>2</v>
      </c>
      <c r="V133">
        <v>0</v>
      </c>
      <c r="W133">
        <v>8</v>
      </c>
      <c r="X133">
        <v>0</v>
      </c>
      <c r="Y133">
        <v>0</v>
      </c>
      <c r="Z133">
        <v>1</v>
      </c>
      <c r="AA133">
        <v>2</v>
      </c>
      <c r="AB133">
        <v>2</v>
      </c>
      <c r="AC133">
        <v>0</v>
      </c>
      <c r="AD133">
        <v>1</v>
      </c>
      <c r="AE133">
        <v>17</v>
      </c>
      <c r="AF133">
        <v>0</v>
      </c>
      <c r="AG133">
        <v>0</v>
      </c>
      <c r="AH133">
        <v>4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194</v>
      </c>
      <c r="AR133">
        <v>1</v>
      </c>
      <c r="AS133">
        <v>1</v>
      </c>
      <c r="AT133">
        <v>0</v>
      </c>
      <c r="AU133">
        <v>2</v>
      </c>
      <c r="AV133">
        <v>0</v>
      </c>
      <c r="AW133">
        <v>0</v>
      </c>
      <c r="AX133">
        <v>7</v>
      </c>
    </row>
    <row r="134" spans="1:50" x14ac:dyDescent="0.3">
      <c r="A134">
        <v>1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1</v>
      </c>
      <c r="I134">
        <v>0</v>
      </c>
      <c r="J134">
        <v>0</v>
      </c>
      <c r="K134">
        <v>14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56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3">
      <c r="A135">
        <v>1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4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2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3</v>
      </c>
      <c r="AX135">
        <v>0</v>
      </c>
    </row>
    <row r="136" spans="1:50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3">
      <c r="A137">
        <v>3</v>
      </c>
      <c r="B137">
        <v>0</v>
      </c>
      <c r="C137">
        <v>0</v>
      </c>
      <c r="D137">
        <v>0</v>
      </c>
      <c r="E137">
        <v>0</v>
      </c>
      <c r="F137">
        <v>3</v>
      </c>
      <c r="G137">
        <v>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1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6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5</v>
      </c>
    </row>
    <row r="138" spans="1:50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3</v>
      </c>
      <c r="H138">
        <v>0</v>
      </c>
      <c r="I138">
        <v>0</v>
      </c>
      <c r="J138">
        <v>0</v>
      </c>
      <c r="K138">
        <v>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88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3">
      <c r="A140">
        <v>7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3">
      <c r="A141">
        <v>1</v>
      </c>
      <c r="B141">
        <v>0</v>
      </c>
      <c r="C141">
        <v>0</v>
      </c>
      <c r="D141">
        <v>2</v>
      </c>
      <c r="E141">
        <v>0</v>
      </c>
      <c r="F141">
        <v>0</v>
      </c>
      <c r="G141">
        <v>16</v>
      </c>
      <c r="H141">
        <v>0</v>
      </c>
      <c r="I141">
        <v>2</v>
      </c>
      <c r="J141">
        <v>157</v>
      </c>
      <c r="K141">
        <v>9</v>
      </c>
      <c r="L141">
        <v>0</v>
      </c>
      <c r="M141">
        <v>0</v>
      </c>
      <c r="N141">
        <v>2</v>
      </c>
      <c r="O141">
        <v>20</v>
      </c>
      <c r="P141">
        <v>3</v>
      </c>
      <c r="Q141">
        <v>91</v>
      </c>
      <c r="R141">
        <v>0</v>
      </c>
      <c r="S141">
        <v>39</v>
      </c>
      <c r="T141">
        <v>189</v>
      </c>
      <c r="U141">
        <v>1</v>
      </c>
      <c r="V141">
        <v>0</v>
      </c>
      <c r="W141">
        <v>18</v>
      </c>
      <c r="X141">
        <v>0</v>
      </c>
      <c r="Y141">
        <v>19</v>
      </c>
      <c r="Z141">
        <v>1</v>
      </c>
      <c r="AA141">
        <v>0</v>
      </c>
      <c r="AB141">
        <v>11</v>
      </c>
      <c r="AC141">
        <v>0</v>
      </c>
      <c r="AD141">
        <v>162</v>
      </c>
      <c r="AE141">
        <v>17</v>
      </c>
      <c r="AF141">
        <v>0</v>
      </c>
      <c r="AG141">
        <v>2</v>
      </c>
      <c r="AH141">
        <v>38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177</v>
      </c>
      <c r="AR141">
        <v>8</v>
      </c>
      <c r="AS141">
        <v>27</v>
      </c>
      <c r="AT141">
        <v>0</v>
      </c>
      <c r="AU141">
        <v>7</v>
      </c>
      <c r="AV141">
        <v>0</v>
      </c>
      <c r="AW141">
        <v>0</v>
      </c>
      <c r="AX141">
        <v>0</v>
      </c>
    </row>
    <row r="142" spans="1:50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3">
      <c r="A143">
        <v>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0</v>
      </c>
      <c r="J143">
        <v>0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32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2</v>
      </c>
      <c r="AX143">
        <v>0</v>
      </c>
    </row>
    <row r="144" spans="1:50" x14ac:dyDescent="0.3">
      <c r="A144">
        <v>0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</row>
    <row r="145" spans="1:50" x14ac:dyDescent="0.3">
      <c r="A145">
        <v>7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5</v>
      </c>
      <c r="H145">
        <v>0</v>
      </c>
      <c r="I145">
        <v>1</v>
      </c>
      <c r="J145">
        <v>0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18</v>
      </c>
      <c r="Q145">
        <v>2</v>
      </c>
      <c r="R145">
        <v>0</v>
      </c>
      <c r="S145">
        <v>0</v>
      </c>
      <c r="T145">
        <v>123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9</v>
      </c>
      <c r="AB145">
        <v>0</v>
      </c>
      <c r="AC145">
        <v>3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8</v>
      </c>
      <c r="AJ145">
        <v>0</v>
      </c>
      <c r="AK145">
        <v>75</v>
      </c>
      <c r="AL145">
        <v>0</v>
      </c>
      <c r="AM145">
        <v>0</v>
      </c>
      <c r="AN145">
        <v>1</v>
      </c>
      <c r="AO145">
        <v>4</v>
      </c>
      <c r="AP145">
        <v>0</v>
      </c>
      <c r="AQ145">
        <v>7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1</v>
      </c>
    </row>
    <row r="146" spans="1:50" x14ac:dyDescent="0.3">
      <c r="A146">
        <v>8</v>
      </c>
      <c r="B146">
        <v>0</v>
      </c>
      <c r="C146">
        <v>0</v>
      </c>
      <c r="D146">
        <v>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10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2</v>
      </c>
      <c r="AV146">
        <v>0</v>
      </c>
      <c r="AW146">
        <v>0</v>
      </c>
      <c r="AX146">
        <v>9</v>
      </c>
    </row>
    <row r="147" spans="1:50" x14ac:dyDescent="0.3">
      <c r="A147">
        <v>1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5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3</v>
      </c>
    </row>
    <row r="148" spans="1:50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4</v>
      </c>
      <c r="H148">
        <v>0</v>
      </c>
      <c r="I148">
        <v>0</v>
      </c>
      <c r="J148">
        <v>0</v>
      </c>
      <c r="K148">
        <v>14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139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</v>
      </c>
    </row>
    <row r="149" spans="1:50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3">
      <c r="A151">
        <v>13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2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2</v>
      </c>
      <c r="AP154">
        <v>0</v>
      </c>
      <c r="AQ154">
        <v>89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3">
      <c r="A155">
        <v>0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3">
      <c r="A156">
        <v>1</v>
      </c>
      <c r="B156">
        <v>0</v>
      </c>
      <c r="C156">
        <v>0</v>
      </c>
      <c r="D156">
        <v>6</v>
      </c>
      <c r="E156">
        <v>0</v>
      </c>
      <c r="F156">
        <v>1</v>
      </c>
      <c r="G156">
        <v>7</v>
      </c>
      <c r="H156">
        <v>0</v>
      </c>
      <c r="I156">
        <v>0</v>
      </c>
      <c r="J156">
        <v>1</v>
      </c>
      <c r="K156">
        <v>7</v>
      </c>
      <c r="L156">
        <v>0</v>
      </c>
      <c r="M156">
        <v>0</v>
      </c>
      <c r="N156">
        <v>3</v>
      </c>
      <c r="O156">
        <v>0</v>
      </c>
      <c r="P156">
        <v>0</v>
      </c>
      <c r="Q156">
        <v>10</v>
      </c>
      <c r="R156">
        <v>0</v>
      </c>
      <c r="S156">
        <v>1</v>
      </c>
      <c r="T156">
        <v>5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5</v>
      </c>
      <c r="AE156">
        <v>0</v>
      </c>
      <c r="AF156">
        <v>0</v>
      </c>
      <c r="AG156">
        <v>1</v>
      </c>
      <c r="AH156">
        <v>3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72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1</v>
      </c>
    </row>
    <row r="157" spans="1:50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3">
      <c r="A159">
        <v>0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2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3</v>
      </c>
      <c r="AR159">
        <v>0</v>
      </c>
      <c r="AS159">
        <v>0</v>
      </c>
      <c r="AT159">
        <v>0</v>
      </c>
      <c r="AU159">
        <v>9</v>
      </c>
      <c r="AV159">
        <v>0</v>
      </c>
      <c r="AW159">
        <v>0</v>
      </c>
      <c r="AX159">
        <v>0</v>
      </c>
    </row>
    <row r="160" spans="1:50" x14ac:dyDescent="0.3">
      <c r="A160">
        <v>18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6</v>
      </c>
      <c r="I160">
        <v>2</v>
      </c>
      <c r="J160">
        <v>0</v>
      </c>
      <c r="K160">
        <v>12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17</v>
      </c>
      <c r="Y160">
        <v>1</v>
      </c>
      <c r="Z160">
        <v>3</v>
      </c>
      <c r="AA160">
        <v>1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2</v>
      </c>
      <c r="AJ160">
        <v>1</v>
      </c>
      <c r="AK160">
        <v>2</v>
      </c>
      <c r="AL160">
        <v>0</v>
      </c>
      <c r="AM160">
        <v>0</v>
      </c>
      <c r="AN160">
        <v>1</v>
      </c>
      <c r="AO160">
        <v>1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2</v>
      </c>
      <c r="AW160">
        <v>0</v>
      </c>
      <c r="AX160">
        <v>12</v>
      </c>
    </row>
    <row r="161" spans="1:50" x14ac:dyDescent="0.3">
      <c r="A161">
        <v>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3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4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3">
      <c r="A164">
        <v>21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4</v>
      </c>
      <c r="H164">
        <v>0</v>
      </c>
      <c r="I164">
        <v>0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</v>
      </c>
      <c r="Y164">
        <v>1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1</v>
      </c>
      <c r="AO164">
        <v>0</v>
      </c>
      <c r="AP164">
        <v>0</v>
      </c>
      <c r="AQ164">
        <v>2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</row>
    <row r="165" spans="1:50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5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2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3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2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2</v>
      </c>
      <c r="AV169">
        <v>0</v>
      </c>
      <c r="AW169">
        <v>0</v>
      </c>
      <c r="AX169">
        <v>0</v>
      </c>
    </row>
    <row r="170" spans="1:50" x14ac:dyDescent="0.3">
      <c r="A170">
        <v>11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4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2</v>
      </c>
      <c r="AX170">
        <v>0</v>
      </c>
    </row>
    <row r="171" spans="1:50" x14ac:dyDescent="0.3">
      <c r="A171">
        <v>3</v>
      </c>
      <c r="B171">
        <v>1</v>
      </c>
      <c r="C171">
        <v>0</v>
      </c>
      <c r="D171">
        <v>0</v>
      </c>
      <c r="E171">
        <v>0</v>
      </c>
      <c r="F171">
        <v>1</v>
      </c>
      <c r="G171">
        <v>6</v>
      </c>
      <c r="H171">
        <v>0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3">
      <c r="A172">
        <v>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</v>
      </c>
      <c r="Q172">
        <v>3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3">
      <c r="A174">
        <v>11</v>
      </c>
      <c r="B174">
        <v>0</v>
      </c>
      <c r="C174">
        <v>3</v>
      </c>
      <c r="D174">
        <v>0</v>
      </c>
      <c r="E174">
        <v>0</v>
      </c>
      <c r="F174">
        <v>0</v>
      </c>
      <c r="G174">
        <v>18</v>
      </c>
      <c r="H174">
        <v>4</v>
      </c>
      <c r="I174">
        <v>0</v>
      </c>
      <c r="J174">
        <v>0</v>
      </c>
      <c r="K174">
        <v>10</v>
      </c>
      <c r="L174">
        <v>2</v>
      </c>
      <c r="M174">
        <v>2</v>
      </c>
      <c r="N174">
        <v>0</v>
      </c>
      <c r="O174">
        <v>0</v>
      </c>
      <c r="P174">
        <v>2</v>
      </c>
      <c r="Q174">
        <v>0</v>
      </c>
      <c r="R174">
        <v>0</v>
      </c>
      <c r="S174">
        <v>0</v>
      </c>
      <c r="T174">
        <v>17</v>
      </c>
      <c r="U174">
        <v>0</v>
      </c>
      <c r="V174">
        <v>0</v>
      </c>
      <c r="W174">
        <v>1</v>
      </c>
      <c r="X174">
        <v>0</v>
      </c>
      <c r="Y174">
        <v>1</v>
      </c>
      <c r="Z174">
        <v>1</v>
      </c>
      <c r="AA174">
        <v>7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3</v>
      </c>
      <c r="AJ174">
        <v>0</v>
      </c>
      <c r="AK174">
        <v>6</v>
      </c>
      <c r="AL174">
        <v>1</v>
      </c>
      <c r="AM174">
        <v>20</v>
      </c>
      <c r="AN174">
        <v>0</v>
      </c>
      <c r="AO174">
        <v>5</v>
      </c>
      <c r="AP174">
        <v>0</v>
      </c>
      <c r="AQ174">
        <v>104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19</v>
      </c>
    </row>
    <row r="175" spans="1:50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3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</row>
    <row r="178" spans="1:50" x14ac:dyDescent="0.3">
      <c r="A178">
        <v>1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1</v>
      </c>
      <c r="J178">
        <v>0</v>
      </c>
      <c r="K178">
        <v>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14</v>
      </c>
      <c r="U178">
        <v>2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29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</row>
    <row r="179" spans="1:50" x14ac:dyDescent="0.3">
      <c r="A179">
        <v>1</v>
      </c>
      <c r="B179">
        <v>0</v>
      </c>
      <c r="C179">
        <v>0</v>
      </c>
      <c r="D179">
        <v>17</v>
      </c>
      <c r="E179">
        <v>0</v>
      </c>
      <c r="F179">
        <v>0</v>
      </c>
      <c r="G179">
        <v>0</v>
      </c>
      <c r="H179">
        <v>0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4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12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4</v>
      </c>
      <c r="AV179">
        <v>0</v>
      </c>
      <c r="AW179">
        <v>0</v>
      </c>
      <c r="AX179">
        <v>1</v>
      </c>
    </row>
    <row r="180" spans="1:50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2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3">
      <c r="A181">
        <v>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6</v>
      </c>
    </row>
    <row r="182" spans="1:50" x14ac:dyDescent="0.3">
      <c r="A182">
        <v>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</v>
      </c>
      <c r="L182">
        <v>0</v>
      </c>
      <c r="M182">
        <v>0</v>
      </c>
      <c r="N182">
        <v>0</v>
      </c>
      <c r="O182">
        <v>0</v>
      </c>
      <c r="P182">
        <v>12</v>
      </c>
      <c r="Q182">
        <v>0</v>
      </c>
      <c r="R182">
        <v>0</v>
      </c>
      <c r="S182">
        <v>0</v>
      </c>
      <c r="T182">
        <v>15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3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14</v>
      </c>
      <c r="AJ182">
        <v>0</v>
      </c>
      <c r="AK182">
        <v>17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</row>
    <row r="183" spans="1:50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13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3">
      <c r="A184">
        <v>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66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4</v>
      </c>
      <c r="H187">
        <v>0</v>
      </c>
      <c r="I187">
        <v>0</v>
      </c>
      <c r="J187">
        <v>0</v>
      </c>
      <c r="K187">
        <v>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7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3">
      <c r="A188">
        <v>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1</v>
      </c>
    </row>
    <row r="189" spans="1:50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4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4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3</v>
      </c>
      <c r="AJ190">
        <v>0</v>
      </c>
      <c r="AK190">
        <v>0</v>
      </c>
      <c r="AL190">
        <v>0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3">
      <c r="A191">
        <v>33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3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2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2</v>
      </c>
      <c r="AJ191">
        <v>0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58</v>
      </c>
    </row>
    <row r="192" spans="1:50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32</v>
      </c>
      <c r="U193">
        <v>0</v>
      </c>
      <c r="V193">
        <v>0</v>
      </c>
      <c r="W193">
        <v>0</v>
      </c>
      <c r="X193">
        <v>2</v>
      </c>
      <c r="Y193">
        <v>0</v>
      </c>
      <c r="Z193">
        <v>1</v>
      </c>
      <c r="AA193">
        <v>17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4</v>
      </c>
      <c r="AL193">
        <v>1</v>
      </c>
      <c r="AM193">
        <v>0</v>
      </c>
      <c r="AN193">
        <v>0</v>
      </c>
      <c r="AO193">
        <v>3</v>
      </c>
      <c r="AP193">
        <v>0</v>
      </c>
      <c r="AQ193">
        <v>9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14</v>
      </c>
    </row>
    <row r="194" spans="1:50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3</v>
      </c>
      <c r="AJ194">
        <v>0</v>
      </c>
      <c r="AK194">
        <v>3</v>
      </c>
      <c r="AL194">
        <v>0</v>
      </c>
      <c r="AM194">
        <v>0</v>
      </c>
      <c r="AN194">
        <v>0</v>
      </c>
      <c r="AO194">
        <v>7</v>
      </c>
      <c r="AP194">
        <v>0</v>
      </c>
      <c r="AQ194">
        <v>3</v>
      </c>
      <c r="AR194">
        <v>0</v>
      </c>
      <c r="AS194">
        <v>0</v>
      </c>
      <c r="AT194">
        <v>0</v>
      </c>
      <c r="AU194">
        <v>0</v>
      </c>
      <c r="AV194">
        <v>2</v>
      </c>
      <c r="AW194">
        <v>0</v>
      </c>
      <c r="AX194">
        <v>0</v>
      </c>
    </row>
    <row r="195" spans="1:50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4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</row>
    <row r="196" spans="1:50" x14ac:dyDescent="0.3">
      <c r="A196">
        <v>0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9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2</v>
      </c>
      <c r="R196">
        <v>0</v>
      </c>
      <c r="S196">
        <v>1</v>
      </c>
      <c r="T196">
        <v>1</v>
      </c>
      <c r="U196">
        <v>0</v>
      </c>
      <c r="V196">
        <v>0</v>
      </c>
      <c r="W196">
        <v>1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2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3</v>
      </c>
      <c r="AV196">
        <v>0</v>
      </c>
      <c r="AW196">
        <v>0</v>
      </c>
      <c r="AX196">
        <v>45</v>
      </c>
    </row>
    <row r="197" spans="1:50" x14ac:dyDescent="0.3">
      <c r="A197">
        <v>15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5</v>
      </c>
      <c r="H197">
        <v>1</v>
      </c>
      <c r="I197">
        <v>0</v>
      </c>
      <c r="J197">
        <v>0</v>
      </c>
      <c r="K197">
        <v>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1</v>
      </c>
      <c r="Y197">
        <v>1</v>
      </c>
      <c r="Z197">
        <v>1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17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5</v>
      </c>
    </row>
    <row r="198" spans="1:50" x14ac:dyDescent="0.3">
      <c r="A198">
        <v>25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13</v>
      </c>
      <c r="J198">
        <v>1</v>
      </c>
      <c r="K198">
        <v>3</v>
      </c>
      <c r="L198">
        <v>0</v>
      </c>
      <c r="M198">
        <v>0</v>
      </c>
      <c r="N198">
        <v>0</v>
      </c>
      <c r="O198">
        <v>0</v>
      </c>
      <c r="P198">
        <v>18</v>
      </c>
      <c r="Q198">
        <v>5</v>
      </c>
      <c r="R198">
        <v>0</v>
      </c>
      <c r="S198">
        <v>0</v>
      </c>
      <c r="T198">
        <v>25</v>
      </c>
      <c r="U198">
        <v>0</v>
      </c>
      <c r="V198">
        <v>0</v>
      </c>
      <c r="W198">
        <v>2</v>
      </c>
      <c r="X198">
        <v>3</v>
      </c>
      <c r="Y198">
        <v>2</v>
      </c>
      <c r="Z198">
        <v>1</v>
      </c>
      <c r="AA198">
        <v>10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15</v>
      </c>
      <c r="AJ198">
        <v>0</v>
      </c>
      <c r="AK198">
        <v>62</v>
      </c>
      <c r="AL198">
        <v>2</v>
      </c>
      <c r="AM198">
        <v>0</v>
      </c>
      <c r="AN198">
        <v>0</v>
      </c>
      <c r="AO198">
        <v>0</v>
      </c>
      <c r="AP198">
        <v>0</v>
      </c>
      <c r="AQ198">
        <v>3</v>
      </c>
      <c r="AR198">
        <v>0</v>
      </c>
      <c r="AS198">
        <v>3</v>
      </c>
      <c r="AT198">
        <v>0</v>
      </c>
      <c r="AU198">
        <v>6</v>
      </c>
      <c r="AV198">
        <v>0</v>
      </c>
      <c r="AW198">
        <v>0</v>
      </c>
      <c r="AX198">
        <v>9</v>
      </c>
    </row>
    <row r="199" spans="1:50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2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0</v>
      </c>
      <c r="AU199">
        <v>2</v>
      </c>
      <c r="AV199">
        <v>0</v>
      </c>
      <c r="AW199">
        <v>0</v>
      </c>
      <c r="AX199">
        <v>31</v>
      </c>
    </row>
    <row r="200" spans="1:50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2</v>
      </c>
      <c r="AJ200">
        <v>0</v>
      </c>
      <c r="AK200">
        <v>4</v>
      </c>
      <c r="AL200">
        <v>1</v>
      </c>
      <c r="AM200">
        <v>0</v>
      </c>
      <c r="AN200">
        <v>1</v>
      </c>
      <c r="AO200">
        <v>2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14</v>
      </c>
      <c r="AR202">
        <v>0</v>
      </c>
      <c r="AS202">
        <v>1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3">
      <c r="A203">
        <v>0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46</v>
      </c>
      <c r="U203">
        <v>0</v>
      </c>
      <c r="V203">
        <v>19</v>
      </c>
      <c r="W203">
        <v>0</v>
      </c>
      <c r="X203">
        <v>0</v>
      </c>
      <c r="Y203">
        <v>0</v>
      </c>
      <c r="Z203">
        <v>0</v>
      </c>
      <c r="AA203">
        <v>5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1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3">
      <c r="A205">
        <v>8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0</v>
      </c>
      <c r="I205">
        <v>0</v>
      </c>
      <c r="J205">
        <v>0</v>
      </c>
      <c r="K205">
        <v>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10</v>
      </c>
      <c r="R205">
        <v>0</v>
      </c>
      <c r="S205">
        <v>0</v>
      </c>
      <c r="T205">
        <v>8</v>
      </c>
      <c r="U205">
        <v>1</v>
      </c>
      <c r="V205">
        <v>1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48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</row>
    <row r="206" spans="1:50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54</v>
      </c>
      <c r="U206">
        <v>0</v>
      </c>
      <c r="V206">
        <v>0</v>
      </c>
      <c r="W206">
        <v>0</v>
      </c>
      <c r="X206">
        <v>3</v>
      </c>
      <c r="Y206">
        <v>1</v>
      </c>
      <c r="Z206">
        <v>0</v>
      </c>
      <c r="AA206">
        <v>6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10</v>
      </c>
      <c r="AJ206">
        <v>0</v>
      </c>
      <c r="AK206">
        <v>7</v>
      </c>
      <c r="AL206">
        <v>0</v>
      </c>
      <c r="AM206">
        <v>0</v>
      </c>
      <c r="AN206">
        <v>3</v>
      </c>
      <c r="AO206">
        <v>6</v>
      </c>
      <c r="AP206">
        <v>0</v>
      </c>
      <c r="AQ206">
        <v>2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5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15</v>
      </c>
      <c r="R207">
        <v>0</v>
      </c>
      <c r="S207">
        <v>0</v>
      </c>
      <c r="T207">
        <v>6</v>
      </c>
      <c r="U207">
        <v>0</v>
      </c>
      <c r="V207">
        <v>1</v>
      </c>
      <c r="W207">
        <v>2</v>
      </c>
      <c r="X207">
        <v>0</v>
      </c>
      <c r="Y207">
        <v>0</v>
      </c>
      <c r="Z207">
        <v>0</v>
      </c>
      <c r="AA207">
        <v>10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4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5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12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8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3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3">
      <c r="A212">
        <v>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3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11</v>
      </c>
      <c r="U212">
        <v>1</v>
      </c>
      <c r="V212">
        <v>4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0</v>
      </c>
    </row>
    <row r="213" spans="1:50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7</v>
      </c>
      <c r="H215">
        <v>1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3</v>
      </c>
      <c r="U215">
        <v>0</v>
      </c>
      <c r="V215">
        <v>1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8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3</v>
      </c>
    </row>
    <row r="216" spans="1:50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6</v>
      </c>
      <c r="H216">
        <v>0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0</v>
      </c>
      <c r="O216">
        <v>19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63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3">
      <c r="A217">
        <v>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2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23</v>
      </c>
      <c r="H220">
        <v>0</v>
      </c>
      <c r="I220">
        <v>0</v>
      </c>
      <c r="J220">
        <v>2</v>
      </c>
      <c r="K220">
        <v>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3</v>
      </c>
      <c r="R220">
        <v>0</v>
      </c>
      <c r="S220">
        <v>0</v>
      </c>
      <c r="T220">
        <v>2</v>
      </c>
      <c r="U220">
        <v>7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131</v>
      </c>
      <c r="AR220">
        <v>2</v>
      </c>
      <c r="AS220">
        <v>1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3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3">
      <c r="A222">
        <v>4</v>
      </c>
      <c r="B222">
        <v>0</v>
      </c>
      <c r="C222">
        <v>2</v>
      </c>
      <c r="D222">
        <v>0</v>
      </c>
      <c r="E222">
        <v>0</v>
      </c>
      <c r="F222">
        <v>0</v>
      </c>
      <c r="G222">
        <v>3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20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</v>
      </c>
    </row>
    <row r="223" spans="1:50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3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2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3">
      <c r="A225">
        <v>0</v>
      </c>
      <c r="B225">
        <v>0</v>
      </c>
      <c r="C225">
        <v>0</v>
      </c>
      <c r="D225">
        <v>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2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9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0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4</v>
      </c>
    </row>
    <row r="226" spans="1:50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2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1</v>
      </c>
      <c r="AF226">
        <v>0</v>
      </c>
      <c r="AG226">
        <v>0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</v>
      </c>
      <c r="AO226">
        <v>0</v>
      </c>
      <c r="AP226">
        <v>0</v>
      </c>
      <c r="AQ226">
        <v>3</v>
      </c>
      <c r="AR226">
        <v>0</v>
      </c>
      <c r="AS226">
        <v>0</v>
      </c>
      <c r="AT226">
        <v>0</v>
      </c>
      <c r="AU226">
        <v>4</v>
      </c>
      <c r="AV226">
        <v>0</v>
      </c>
      <c r="AW226">
        <v>0</v>
      </c>
      <c r="AX226">
        <v>0</v>
      </c>
    </row>
    <row r="227" spans="1:50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3">
      <c r="A230">
        <v>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2</v>
      </c>
      <c r="AX230">
        <v>0</v>
      </c>
    </row>
    <row r="231" spans="1:50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5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2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2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3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10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0</v>
      </c>
    </row>
    <row r="235" spans="1:50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7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2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</v>
      </c>
    </row>
    <row r="236" spans="1:50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1</v>
      </c>
      <c r="AT236">
        <v>0</v>
      </c>
      <c r="AU236">
        <v>1</v>
      </c>
      <c r="AV236">
        <v>0</v>
      </c>
      <c r="AW236">
        <v>0</v>
      </c>
      <c r="AX236">
        <v>11</v>
      </c>
    </row>
    <row r="237" spans="1:50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2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3">
      <c r="A239">
        <v>0</v>
      </c>
      <c r="B239">
        <v>2</v>
      </c>
      <c r="C239">
        <v>0</v>
      </c>
      <c r="D239">
        <v>2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3">
      <c r="A241">
        <v>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6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8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26</v>
      </c>
      <c r="AR241">
        <v>0</v>
      </c>
      <c r="AS241">
        <v>1</v>
      </c>
      <c r="AT241">
        <v>0</v>
      </c>
      <c r="AU241">
        <v>0</v>
      </c>
      <c r="AV241">
        <v>0</v>
      </c>
      <c r="AW241">
        <v>0</v>
      </c>
      <c r="AX241">
        <v>3</v>
      </c>
    </row>
    <row r="242" spans="1:50" x14ac:dyDescent="0.3">
      <c r="A242">
        <v>1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2</v>
      </c>
      <c r="H242">
        <v>0</v>
      </c>
      <c r="I242">
        <v>0</v>
      </c>
      <c r="J242">
        <v>0</v>
      </c>
      <c r="K242">
        <v>15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16</v>
      </c>
      <c r="U242">
        <v>5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118</v>
      </c>
      <c r="AR242">
        <v>1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1</v>
      </c>
    </row>
    <row r="243" spans="1:50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</row>
    <row r="244" spans="1:50" x14ac:dyDescent="0.3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0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3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3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13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3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2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3">
      <c r="A248">
        <v>6</v>
      </c>
      <c r="B248">
        <v>0</v>
      </c>
      <c r="C248">
        <v>0</v>
      </c>
      <c r="D248">
        <v>4</v>
      </c>
      <c r="E248">
        <v>0</v>
      </c>
      <c r="F248">
        <v>2</v>
      </c>
      <c r="G248">
        <v>4</v>
      </c>
      <c r="H248">
        <v>0</v>
      </c>
      <c r="I248">
        <v>35</v>
      </c>
      <c r="J248">
        <v>8</v>
      </c>
      <c r="K248">
        <v>0</v>
      </c>
      <c r="L248">
        <v>0</v>
      </c>
      <c r="M248">
        <v>0</v>
      </c>
      <c r="N248">
        <v>8</v>
      </c>
      <c r="O248">
        <v>5</v>
      </c>
      <c r="P248">
        <v>24</v>
      </c>
      <c r="Q248">
        <v>132</v>
      </c>
      <c r="R248">
        <v>0</v>
      </c>
      <c r="S248">
        <v>9</v>
      </c>
      <c r="T248">
        <v>32</v>
      </c>
      <c r="U248">
        <v>2</v>
      </c>
      <c r="V248">
        <v>0</v>
      </c>
      <c r="W248">
        <v>34</v>
      </c>
      <c r="X248">
        <v>0</v>
      </c>
      <c r="Y248">
        <v>8</v>
      </c>
      <c r="Z248">
        <v>1</v>
      </c>
      <c r="AA248">
        <v>1</v>
      </c>
      <c r="AB248">
        <v>24</v>
      </c>
      <c r="AC248">
        <v>0</v>
      </c>
      <c r="AD248">
        <v>21</v>
      </c>
      <c r="AE248">
        <v>23</v>
      </c>
      <c r="AF248">
        <v>2</v>
      </c>
      <c r="AG248">
        <v>1</v>
      </c>
      <c r="AH248">
        <v>13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30</v>
      </c>
      <c r="AR248">
        <v>0</v>
      </c>
      <c r="AS248">
        <v>3</v>
      </c>
      <c r="AT248">
        <v>0</v>
      </c>
      <c r="AU248">
        <v>13</v>
      </c>
      <c r="AV248">
        <v>0</v>
      </c>
      <c r="AW248">
        <v>0</v>
      </c>
      <c r="AX248">
        <v>8</v>
      </c>
    </row>
    <row r="249" spans="1:50" x14ac:dyDescent="0.3">
      <c r="A249">
        <v>0</v>
      </c>
      <c r="B249">
        <v>0</v>
      </c>
      <c r="C249">
        <v>0</v>
      </c>
      <c r="D249">
        <v>9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1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8</v>
      </c>
      <c r="AJ249">
        <v>0</v>
      </c>
      <c r="AK249">
        <v>25</v>
      </c>
      <c r="AL249">
        <v>1</v>
      </c>
      <c r="AM249">
        <v>0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5</v>
      </c>
    </row>
    <row r="250" spans="1:50" x14ac:dyDescent="0.3">
      <c r="A250">
        <v>7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2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3">
      <c r="A252">
        <v>20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1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3</v>
      </c>
      <c r="AT253">
        <v>0</v>
      </c>
      <c r="AU253">
        <v>2</v>
      </c>
      <c r="AV253">
        <v>0</v>
      </c>
      <c r="AW253">
        <v>0</v>
      </c>
      <c r="AX253">
        <v>2</v>
      </c>
    </row>
    <row r="254" spans="1:50" x14ac:dyDescent="0.3">
      <c r="A254">
        <v>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</v>
      </c>
      <c r="L254">
        <v>1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2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3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3</v>
      </c>
      <c r="AX254">
        <v>0</v>
      </c>
    </row>
    <row r="255" spans="1:50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2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11</v>
      </c>
      <c r="AL255">
        <v>0</v>
      </c>
      <c r="AM255">
        <v>0</v>
      </c>
      <c r="AN255">
        <v>0</v>
      </c>
      <c r="AO255">
        <v>2</v>
      </c>
      <c r="AP255">
        <v>0</v>
      </c>
      <c r="AQ255">
        <v>1</v>
      </c>
      <c r="AR255">
        <v>0</v>
      </c>
      <c r="AS255">
        <v>1</v>
      </c>
      <c r="AT255">
        <v>0</v>
      </c>
      <c r="AU255">
        <v>1</v>
      </c>
      <c r="AV255">
        <v>2</v>
      </c>
      <c r="AW255">
        <v>0</v>
      </c>
      <c r="AX255">
        <v>7</v>
      </c>
    </row>
    <row r="256" spans="1:50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2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3">
      <c r="A259">
        <v>12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2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2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3">
      <c r="A260">
        <v>5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10</v>
      </c>
      <c r="H260">
        <v>2</v>
      </c>
      <c r="I260">
        <v>0</v>
      </c>
      <c r="J260">
        <v>0</v>
      </c>
      <c r="K260">
        <v>5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19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3">
      <c r="A261">
        <v>6</v>
      </c>
      <c r="B261">
        <v>0</v>
      </c>
      <c r="C261">
        <v>0</v>
      </c>
      <c r="D261">
        <v>2</v>
      </c>
      <c r="E261">
        <v>0</v>
      </c>
      <c r="F261">
        <v>0</v>
      </c>
      <c r="G261">
        <v>4</v>
      </c>
      <c r="H261">
        <v>0</v>
      </c>
      <c r="I261">
        <v>1</v>
      </c>
      <c r="J261">
        <v>2</v>
      </c>
      <c r="K261">
        <v>3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32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3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0</v>
      </c>
      <c r="AI261">
        <v>13</v>
      </c>
      <c r="AJ261">
        <v>0</v>
      </c>
      <c r="AK261">
        <v>8</v>
      </c>
      <c r="AL261">
        <v>0</v>
      </c>
      <c r="AM261">
        <v>0</v>
      </c>
      <c r="AN261">
        <v>1</v>
      </c>
      <c r="AO261">
        <v>2</v>
      </c>
      <c r="AP261">
        <v>0</v>
      </c>
      <c r="AQ261">
        <v>1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22</v>
      </c>
    </row>
    <row r="262" spans="1:50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3</v>
      </c>
      <c r="H262">
        <v>7</v>
      </c>
      <c r="I262">
        <v>1</v>
      </c>
      <c r="J262">
        <v>3</v>
      </c>
      <c r="K262">
        <v>3</v>
      </c>
      <c r="L262">
        <v>0</v>
      </c>
      <c r="M262">
        <v>0</v>
      </c>
      <c r="N262">
        <v>0</v>
      </c>
      <c r="O262">
        <v>0</v>
      </c>
      <c r="P262">
        <v>2</v>
      </c>
      <c r="Q262">
        <v>5</v>
      </c>
      <c r="R262">
        <v>0</v>
      </c>
      <c r="S262">
        <v>0</v>
      </c>
      <c r="T262">
        <v>14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1</v>
      </c>
      <c r="AE262">
        <v>2</v>
      </c>
      <c r="AF262">
        <v>0</v>
      </c>
      <c r="AG262">
        <v>0</v>
      </c>
      <c r="AH262">
        <v>0</v>
      </c>
      <c r="AI262">
        <v>28</v>
      </c>
      <c r="AJ262">
        <v>0</v>
      </c>
      <c r="AK262">
        <v>127</v>
      </c>
      <c r="AL262">
        <v>1</v>
      </c>
      <c r="AM262">
        <v>0</v>
      </c>
      <c r="AN262">
        <v>1</v>
      </c>
      <c r="AO262">
        <v>2</v>
      </c>
      <c r="AP262">
        <v>0</v>
      </c>
      <c r="AQ262">
        <v>4</v>
      </c>
      <c r="AR262">
        <v>0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0</v>
      </c>
    </row>
    <row r="263" spans="1:50" x14ac:dyDescent="0.3">
      <c r="A263">
        <v>0</v>
      </c>
      <c r="B263">
        <v>0</v>
      </c>
      <c r="C263">
        <v>0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8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</v>
      </c>
      <c r="I265">
        <v>0</v>
      </c>
      <c r="J265">
        <v>0</v>
      </c>
      <c r="K265">
        <v>2</v>
      </c>
      <c r="L265">
        <v>0</v>
      </c>
      <c r="M265">
        <v>0</v>
      </c>
      <c r="N265">
        <v>0</v>
      </c>
      <c r="O265">
        <v>0</v>
      </c>
      <c r="P265">
        <v>13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5</v>
      </c>
      <c r="AJ265">
        <v>0</v>
      </c>
      <c r="AK265">
        <v>14</v>
      </c>
      <c r="AL265">
        <v>1</v>
      </c>
      <c r="AM265">
        <v>0</v>
      </c>
      <c r="AN265">
        <v>0</v>
      </c>
      <c r="AO265">
        <v>0</v>
      </c>
      <c r="AP265">
        <v>0</v>
      </c>
      <c r="AQ265">
        <v>2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14</v>
      </c>
      <c r="AJ266">
        <v>0</v>
      </c>
      <c r="AK266">
        <v>21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1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2</v>
      </c>
    </row>
    <row r="267" spans="1:50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6</v>
      </c>
      <c r="R268">
        <v>0</v>
      </c>
      <c r="S268">
        <v>0</v>
      </c>
      <c r="T268">
        <v>2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2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2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4</v>
      </c>
      <c r="AR269">
        <v>0</v>
      </c>
      <c r="AS269">
        <v>0</v>
      </c>
      <c r="AT269">
        <v>0</v>
      </c>
      <c r="AU269">
        <v>2</v>
      </c>
      <c r="AV269">
        <v>0</v>
      </c>
      <c r="AW269">
        <v>0</v>
      </c>
      <c r="AX269">
        <v>2</v>
      </c>
    </row>
    <row r="270" spans="1:50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</v>
      </c>
      <c r="L270">
        <v>0</v>
      </c>
      <c r="M270">
        <v>0</v>
      </c>
      <c r="N270">
        <v>0</v>
      </c>
      <c r="O270">
        <v>0</v>
      </c>
      <c r="P270">
        <v>3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2</v>
      </c>
      <c r="X270">
        <v>0</v>
      </c>
      <c r="Y270">
        <v>1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15</v>
      </c>
      <c r="AL270">
        <v>0</v>
      </c>
      <c r="AM270">
        <v>0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22</v>
      </c>
    </row>
    <row r="272" spans="1:50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1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4</v>
      </c>
      <c r="I273">
        <v>0</v>
      </c>
      <c r="J273">
        <v>0</v>
      </c>
      <c r="K273">
        <v>0</v>
      </c>
      <c r="L273">
        <v>2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15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7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3">
      <c r="A274">
        <v>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</v>
      </c>
      <c r="L274">
        <v>0</v>
      </c>
      <c r="M274">
        <v>0</v>
      </c>
      <c r="N274">
        <v>0</v>
      </c>
      <c r="O274">
        <v>0</v>
      </c>
      <c r="P274">
        <v>4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3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8</v>
      </c>
    </row>
    <row r="275" spans="1:50" x14ac:dyDescent="0.3">
      <c r="A275">
        <v>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5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0</v>
      </c>
      <c r="AT275">
        <v>0</v>
      </c>
      <c r="AU275">
        <v>1</v>
      </c>
      <c r="AV275">
        <v>0</v>
      </c>
      <c r="AW275">
        <v>0</v>
      </c>
      <c r="AX275">
        <v>7</v>
      </c>
    </row>
    <row r="276" spans="1:50" x14ac:dyDescent="0.3">
      <c r="A276">
        <v>0</v>
      </c>
      <c r="B276">
        <v>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3">
      <c r="A277">
        <v>13</v>
      </c>
      <c r="B277">
        <v>0</v>
      </c>
      <c r="C277">
        <v>0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4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1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1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10</v>
      </c>
    </row>
    <row r="278" spans="1:50" x14ac:dyDescent="0.3">
      <c r="A278">
        <v>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2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1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3</v>
      </c>
      <c r="AP280">
        <v>0</v>
      </c>
      <c r="AQ280">
        <v>0</v>
      </c>
      <c r="AR280">
        <v>0</v>
      </c>
      <c r="AS280">
        <v>2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2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5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2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2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3">
      <c r="A285">
        <v>0</v>
      </c>
      <c r="B285">
        <v>0</v>
      </c>
      <c r="C285">
        <v>0</v>
      </c>
      <c r="D285">
        <v>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8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1</v>
      </c>
      <c r="AV287">
        <v>0</v>
      </c>
      <c r="AW287">
        <v>0</v>
      </c>
      <c r="AX287">
        <v>10</v>
      </c>
    </row>
    <row r="288" spans="1:50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3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4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4</v>
      </c>
      <c r="AW288">
        <v>0</v>
      </c>
      <c r="AX288">
        <v>0</v>
      </c>
    </row>
    <row r="289" spans="1:50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3">
      <c r="A290">
        <v>0</v>
      </c>
      <c r="B290">
        <v>0</v>
      </c>
      <c r="C290">
        <v>2</v>
      </c>
      <c r="D290">
        <v>1</v>
      </c>
      <c r="E290">
        <v>0</v>
      </c>
      <c r="F290">
        <v>0</v>
      </c>
      <c r="G290">
        <v>4</v>
      </c>
      <c r="H290">
        <v>7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23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4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9</v>
      </c>
      <c r="AJ290">
        <v>0</v>
      </c>
      <c r="AK290">
        <v>17</v>
      </c>
      <c r="AL290">
        <v>1</v>
      </c>
      <c r="AM290">
        <v>0</v>
      </c>
      <c r="AN290">
        <v>0</v>
      </c>
      <c r="AO290">
        <v>2</v>
      </c>
      <c r="AP290">
        <v>0</v>
      </c>
      <c r="AQ290">
        <v>2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2</v>
      </c>
    </row>
    <row r="292" spans="1:50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4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  <c r="Y293">
        <v>3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6</v>
      </c>
      <c r="AL293">
        <v>0</v>
      </c>
      <c r="AM293">
        <v>0</v>
      </c>
      <c r="AN293">
        <v>0</v>
      </c>
      <c r="AO293">
        <v>2</v>
      </c>
      <c r="AP293">
        <v>0</v>
      </c>
      <c r="AQ293">
        <v>1</v>
      </c>
      <c r="AR293">
        <v>0</v>
      </c>
      <c r="AS293">
        <v>0</v>
      </c>
      <c r="AT293">
        <v>0</v>
      </c>
      <c r="AU293">
        <v>5</v>
      </c>
      <c r="AV293">
        <v>0</v>
      </c>
      <c r="AW293">
        <v>0</v>
      </c>
      <c r="AX293">
        <v>24</v>
      </c>
    </row>
    <row r="294" spans="1:50" x14ac:dyDescent="0.3">
      <c r="A294">
        <v>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5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3">
      <c r="A295">
        <v>0</v>
      </c>
      <c r="B295">
        <v>2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2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8</v>
      </c>
      <c r="AJ297">
        <v>0</v>
      </c>
      <c r="AK297">
        <v>67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0</v>
      </c>
    </row>
    <row r="298" spans="1:50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</row>
    <row r="299" spans="1:50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x14ac:dyDescent="0.3">
      <c r="A300">
        <v>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2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3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2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7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3">
      <c r="A301">
        <v>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4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3">
      <c r="A304">
        <v>3</v>
      </c>
      <c r="B304">
        <v>0</v>
      </c>
      <c r="C304">
        <v>0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1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x14ac:dyDescent="0.3">
      <c r="A305">
        <v>0</v>
      </c>
      <c r="B305">
        <v>0</v>
      </c>
      <c r="C305">
        <v>0</v>
      </c>
      <c r="D305">
        <v>4</v>
      </c>
      <c r="E305">
        <v>0</v>
      </c>
      <c r="F305">
        <v>0</v>
      </c>
      <c r="G305">
        <v>0</v>
      </c>
      <c r="H305">
        <v>0</v>
      </c>
      <c r="I305">
        <v>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1</v>
      </c>
    </row>
    <row r="306" spans="1:50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180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</v>
      </c>
    </row>
    <row r="308" spans="1:50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3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3">
      <c r="A310">
        <v>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1</v>
      </c>
      <c r="X310">
        <v>0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1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x14ac:dyDescent="0.3">
      <c r="A311">
        <v>12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2</v>
      </c>
      <c r="H311">
        <v>0</v>
      </c>
      <c r="I311">
        <v>1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3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2</v>
      </c>
      <c r="Y311">
        <v>0</v>
      </c>
      <c r="Z311">
        <v>0</v>
      </c>
      <c r="AA311">
        <v>6</v>
      </c>
      <c r="AB311">
        <v>0</v>
      </c>
      <c r="AC311">
        <v>0</v>
      </c>
      <c r="AD311">
        <v>0</v>
      </c>
      <c r="AE311">
        <v>1</v>
      </c>
      <c r="AF311">
        <v>0</v>
      </c>
      <c r="AG311">
        <v>0</v>
      </c>
      <c r="AH311">
        <v>0</v>
      </c>
      <c r="AI311">
        <v>2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9</v>
      </c>
      <c r="AP311">
        <v>0</v>
      </c>
      <c r="AQ311">
        <v>31</v>
      </c>
      <c r="AR311">
        <v>0</v>
      </c>
      <c r="AS311">
        <v>0</v>
      </c>
      <c r="AT311">
        <v>0</v>
      </c>
      <c r="AU311">
        <v>4</v>
      </c>
      <c r="AV311">
        <v>0</v>
      </c>
      <c r="AW311">
        <v>0</v>
      </c>
      <c r="AX311">
        <v>10</v>
      </c>
    </row>
    <row r="312" spans="1:50" x14ac:dyDescent="0.3">
      <c r="A312">
        <v>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2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1</v>
      </c>
      <c r="AR312">
        <v>0</v>
      </c>
      <c r="AS312">
        <v>0</v>
      </c>
      <c r="AT312">
        <v>0</v>
      </c>
      <c r="AU312">
        <v>3</v>
      </c>
      <c r="AV312">
        <v>0</v>
      </c>
      <c r="AW312">
        <v>0</v>
      </c>
      <c r="AX312">
        <v>14</v>
      </c>
    </row>
    <row r="313" spans="1:50" x14ac:dyDescent="0.3">
      <c r="A313">
        <v>3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2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3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1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2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  <c r="AH315">
        <v>0</v>
      </c>
      <c r="AI315">
        <v>1</v>
      </c>
      <c r="AJ315">
        <v>0</v>
      </c>
      <c r="AK315">
        <v>3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5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3">
      <c r="A317">
        <v>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</v>
      </c>
    </row>
    <row r="318" spans="1:50" x14ac:dyDescent="0.3">
      <c r="A318">
        <v>1</v>
      </c>
      <c r="B318">
        <v>0</v>
      </c>
      <c r="C318">
        <v>0</v>
      </c>
      <c r="D318">
        <v>2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2</v>
      </c>
      <c r="R318">
        <v>0</v>
      </c>
      <c r="S318">
        <v>0</v>
      </c>
      <c r="T318">
        <v>3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5</v>
      </c>
      <c r="AB318">
        <v>0</v>
      </c>
      <c r="AC318">
        <v>0</v>
      </c>
      <c r="AD318">
        <v>0</v>
      </c>
      <c r="AE318">
        <v>1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21</v>
      </c>
      <c r="AL318">
        <v>0</v>
      </c>
      <c r="AM318">
        <v>0</v>
      </c>
      <c r="AN318">
        <v>1</v>
      </c>
      <c r="AO318">
        <v>0</v>
      </c>
      <c r="AP318">
        <v>0</v>
      </c>
      <c r="AQ318">
        <v>1</v>
      </c>
      <c r="AR318">
        <v>0</v>
      </c>
      <c r="AS318">
        <v>0</v>
      </c>
      <c r="AT318">
        <v>0</v>
      </c>
      <c r="AU318">
        <v>1</v>
      </c>
      <c r="AV318">
        <v>0</v>
      </c>
      <c r="AW318">
        <v>0</v>
      </c>
      <c r="AX318">
        <v>2</v>
      </c>
    </row>
    <row r="319" spans="1:50" x14ac:dyDescent="0.3">
      <c r="A319">
        <v>1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5</v>
      </c>
      <c r="Q319">
        <v>2</v>
      </c>
      <c r="R319">
        <v>0</v>
      </c>
      <c r="S319">
        <v>0</v>
      </c>
      <c r="T319">
        <v>13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4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</v>
      </c>
      <c r="AI319">
        <v>0</v>
      </c>
      <c r="AJ319">
        <v>0</v>
      </c>
      <c r="AK319">
        <v>7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7</v>
      </c>
      <c r="AR319">
        <v>0</v>
      </c>
      <c r="AS319">
        <v>0</v>
      </c>
      <c r="AT319">
        <v>0</v>
      </c>
      <c r="AU319">
        <v>1</v>
      </c>
      <c r="AV319">
        <v>0</v>
      </c>
      <c r="AW319">
        <v>0</v>
      </c>
      <c r="AX319">
        <v>5</v>
      </c>
    </row>
    <row r="320" spans="1:50" x14ac:dyDescent="0.3">
      <c r="A320">
        <v>6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5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6</v>
      </c>
      <c r="Q320">
        <v>0</v>
      </c>
      <c r="R320">
        <v>0</v>
      </c>
      <c r="S320">
        <v>0</v>
      </c>
      <c r="T320">
        <v>8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1</v>
      </c>
      <c r="AF320">
        <v>1</v>
      </c>
      <c r="AG320">
        <v>0</v>
      </c>
      <c r="AH320">
        <v>0</v>
      </c>
      <c r="AI320">
        <v>3</v>
      </c>
      <c r="AJ320">
        <v>0</v>
      </c>
      <c r="AK320">
        <v>2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11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6</v>
      </c>
    </row>
    <row r="321" spans="1:50" x14ac:dyDescent="0.3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11</v>
      </c>
      <c r="I321">
        <v>0</v>
      </c>
      <c r="J321">
        <v>0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0</v>
      </c>
      <c r="AK321">
        <v>3</v>
      </c>
      <c r="AL321">
        <v>0</v>
      </c>
      <c r="AM321">
        <v>0</v>
      </c>
      <c r="AN321">
        <v>2</v>
      </c>
      <c r="AO321">
        <v>1</v>
      </c>
      <c r="AP321">
        <v>0</v>
      </c>
      <c r="AQ321">
        <v>13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3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5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3">
      <c r="A323">
        <v>5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</v>
      </c>
      <c r="AF323">
        <v>0</v>
      </c>
      <c r="AG323">
        <v>0</v>
      </c>
      <c r="AH323">
        <v>0</v>
      </c>
      <c r="AI323">
        <v>8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0</v>
      </c>
    </row>
    <row r="324" spans="1:50" x14ac:dyDescent="0.3">
      <c r="A324">
        <v>0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6</v>
      </c>
      <c r="I324">
        <v>1</v>
      </c>
      <c r="J324">
        <v>0</v>
      </c>
      <c r="K324">
        <v>1</v>
      </c>
      <c r="L324">
        <v>1</v>
      </c>
      <c r="M324">
        <v>0</v>
      </c>
      <c r="N324">
        <v>0</v>
      </c>
      <c r="O324">
        <v>0</v>
      </c>
      <c r="P324">
        <v>2</v>
      </c>
      <c r="Q324">
        <v>2</v>
      </c>
      <c r="R324">
        <v>0</v>
      </c>
      <c r="S324">
        <v>0</v>
      </c>
      <c r="T324">
        <v>31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2</v>
      </c>
      <c r="AA324">
        <v>4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3</v>
      </c>
      <c r="AJ324">
        <v>0</v>
      </c>
      <c r="AK324">
        <v>29</v>
      </c>
      <c r="AL324">
        <v>3</v>
      </c>
      <c r="AM324">
        <v>0</v>
      </c>
      <c r="AN324">
        <v>1</v>
      </c>
      <c r="AO324">
        <v>3</v>
      </c>
      <c r="AP324">
        <v>0</v>
      </c>
      <c r="AQ324">
        <v>21</v>
      </c>
      <c r="AR324">
        <v>0</v>
      </c>
      <c r="AS324">
        <v>0</v>
      </c>
      <c r="AT324">
        <v>0</v>
      </c>
      <c r="AU324">
        <v>4</v>
      </c>
      <c r="AV324">
        <v>0</v>
      </c>
      <c r="AW324">
        <v>0</v>
      </c>
      <c r="AX324">
        <v>0</v>
      </c>
    </row>
    <row r="325" spans="1:50" x14ac:dyDescent="0.3">
      <c r="A325">
        <v>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2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2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2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1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0</v>
      </c>
      <c r="AU325">
        <v>1</v>
      </c>
      <c r="AV325">
        <v>0</v>
      </c>
      <c r="AW325">
        <v>1</v>
      </c>
      <c r="AX325">
        <v>0</v>
      </c>
    </row>
    <row r="326" spans="1:50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3</v>
      </c>
      <c r="H326">
        <v>0</v>
      </c>
      <c r="I326">
        <v>9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2</v>
      </c>
      <c r="P326">
        <v>0</v>
      </c>
      <c r="Q326">
        <v>1</v>
      </c>
      <c r="R326">
        <v>0</v>
      </c>
      <c r="S326">
        <v>4</v>
      </c>
      <c r="T326">
        <v>0</v>
      </c>
      <c r="U326">
        <v>2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1</v>
      </c>
      <c r="AE326">
        <v>12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2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x14ac:dyDescent="0.3">
      <c r="A327">
        <v>0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3</v>
      </c>
      <c r="U327">
        <v>0</v>
      </c>
      <c r="V327">
        <v>0</v>
      </c>
      <c r="W327">
        <v>0</v>
      </c>
      <c r="X327">
        <v>3</v>
      </c>
      <c r="Y327">
        <v>0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1</v>
      </c>
      <c r="AL327">
        <v>2</v>
      </c>
      <c r="AM327">
        <v>0</v>
      </c>
      <c r="AN327">
        <v>0</v>
      </c>
      <c r="AO327">
        <v>1</v>
      </c>
      <c r="AP327">
        <v>0</v>
      </c>
      <c r="AQ327">
        <v>2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3">
      <c r="A328">
        <v>12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2</v>
      </c>
      <c r="Y328">
        <v>5</v>
      </c>
      <c r="Z328">
        <v>0</v>
      </c>
      <c r="AA328">
        <v>11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2</v>
      </c>
      <c r="AJ328">
        <v>0</v>
      </c>
      <c r="AK328">
        <v>0</v>
      </c>
      <c r="AL328">
        <v>0</v>
      </c>
      <c r="AM328">
        <v>0</v>
      </c>
      <c r="AN328">
        <v>2</v>
      </c>
      <c r="AO328">
        <v>5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13</v>
      </c>
    </row>
    <row r="329" spans="1:50" x14ac:dyDescent="0.3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1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8</v>
      </c>
      <c r="Q329">
        <v>1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2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2</v>
      </c>
      <c r="AR329">
        <v>0</v>
      </c>
      <c r="AS329">
        <v>0</v>
      </c>
      <c r="AT329">
        <v>0</v>
      </c>
      <c r="AU329">
        <v>2</v>
      </c>
      <c r="AV329">
        <v>0</v>
      </c>
      <c r="AW329">
        <v>0</v>
      </c>
      <c r="AX329">
        <v>3</v>
      </c>
    </row>
    <row r="330" spans="1:50" x14ac:dyDescent="0.3">
      <c r="A330">
        <v>6</v>
      </c>
      <c r="B330">
        <v>0</v>
      </c>
      <c r="C330">
        <v>0</v>
      </c>
      <c r="D330">
        <v>15</v>
      </c>
      <c r="E330">
        <v>0</v>
      </c>
      <c r="F330">
        <v>0</v>
      </c>
      <c r="G330">
        <v>5</v>
      </c>
      <c r="H330">
        <v>0</v>
      </c>
      <c r="I330">
        <v>23</v>
      </c>
      <c r="J330">
        <v>1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60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1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5</v>
      </c>
      <c r="AI330">
        <v>0</v>
      </c>
      <c r="AJ330">
        <v>0</v>
      </c>
      <c r="AK330">
        <v>5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1</v>
      </c>
      <c r="AS330">
        <v>1</v>
      </c>
      <c r="AT330">
        <v>0</v>
      </c>
      <c r="AU330">
        <v>1</v>
      </c>
      <c r="AV330">
        <v>0</v>
      </c>
      <c r="AW330">
        <v>0</v>
      </c>
      <c r="AX330">
        <v>8</v>
      </c>
    </row>
    <row r="331" spans="1:50" x14ac:dyDescent="0.3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8</v>
      </c>
      <c r="H331">
        <v>0</v>
      </c>
      <c r="I331">
        <v>0</v>
      </c>
      <c r="J331">
        <v>1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1</v>
      </c>
    </row>
    <row r="332" spans="1:50" x14ac:dyDescent="0.3">
      <c r="A332">
        <v>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6</v>
      </c>
      <c r="H332">
        <v>0</v>
      </c>
      <c r="I332">
        <v>1</v>
      </c>
      <c r="J332">
        <v>1</v>
      </c>
      <c r="K332">
        <v>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0</v>
      </c>
      <c r="Z332">
        <v>1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2</v>
      </c>
      <c r="AL332">
        <v>0</v>
      </c>
      <c r="AM332">
        <v>0</v>
      </c>
      <c r="AN332">
        <v>1</v>
      </c>
      <c r="AO332">
        <v>2</v>
      </c>
      <c r="AP332">
        <v>0</v>
      </c>
      <c r="AQ332">
        <v>18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5</v>
      </c>
    </row>
    <row r="333" spans="1:50" x14ac:dyDescent="0.3">
      <c r="A333">
        <v>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0</v>
      </c>
      <c r="AP333">
        <v>0</v>
      </c>
      <c r="AQ333">
        <v>1</v>
      </c>
      <c r="AR333">
        <v>0</v>
      </c>
      <c r="AS333">
        <v>0</v>
      </c>
      <c r="AT333">
        <v>0</v>
      </c>
      <c r="AU333">
        <v>5</v>
      </c>
      <c r="AV333">
        <v>0</v>
      </c>
      <c r="AW333">
        <v>0</v>
      </c>
      <c r="AX333">
        <v>2</v>
      </c>
    </row>
    <row r="334" spans="1:50" x14ac:dyDescent="0.3">
      <c r="A334">
        <v>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3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</v>
      </c>
      <c r="AK334">
        <v>0</v>
      </c>
      <c r="AL334">
        <v>1</v>
      </c>
      <c r="AM334">
        <v>0</v>
      </c>
      <c r="AN334">
        <v>0</v>
      </c>
      <c r="AO334">
        <v>2</v>
      </c>
      <c r="AP334">
        <v>0</v>
      </c>
      <c r="AQ334">
        <v>1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</v>
      </c>
      <c r="AX334">
        <v>0</v>
      </c>
    </row>
    <row r="335" spans="1:50" x14ac:dyDescent="0.3">
      <c r="A335">
        <v>0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2</v>
      </c>
      <c r="H335">
        <v>0</v>
      </c>
      <c r="I335">
        <v>0</v>
      </c>
      <c r="J335">
        <v>0</v>
      </c>
      <c r="K335">
        <v>5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16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</row>
    <row r="336" spans="1:50" x14ac:dyDescent="0.3">
      <c r="A336">
        <v>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2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</v>
      </c>
      <c r="AR336">
        <v>0</v>
      </c>
      <c r="AS336">
        <v>1</v>
      </c>
      <c r="AT336">
        <v>0</v>
      </c>
      <c r="AU336">
        <v>1</v>
      </c>
      <c r="AV336">
        <v>1</v>
      </c>
      <c r="AW336">
        <v>1</v>
      </c>
      <c r="AX336">
        <v>3</v>
      </c>
    </row>
    <row r="337" spans="1:50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2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x14ac:dyDescent="0.3">
      <c r="A338">
        <v>0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3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</v>
      </c>
      <c r="AF338">
        <v>0</v>
      </c>
      <c r="AG338">
        <v>0</v>
      </c>
      <c r="AH338">
        <v>0</v>
      </c>
      <c r="AI338">
        <v>2</v>
      </c>
      <c r="AJ338">
        <v>0</v>
      </c>
      <c r="AK338">
        <v>7</v>
      </c>
      <c r="AL338">
        <v>1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3</v>
      </c>
      <c r="AT338">
        <v>0</v>
      </c>
      <c r="AU338">
        <v>2</v>
      </c>
      <c r="AV338">
        <v>0</v>
      </c>
      <c r="AW338">
        <v>0</v>
      </c>
      <c r="AX338">
        <v>19</v>
      </c>
    </row>
    <row r="339" spans="1:50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3">
      <c r="A340">
        <v>4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2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4</v>
      </c>
      <c r="AJ340">
        <v>0</v>
      </c>
      <c r="AK340">
        <v>10</v>
      </c>
      <c r="AL340">
        <v>1</v>
      </c>
      <c r="AM340">
        <v>0</v>
      </c>
      <c r="AN340">
        <v>0</v>
      </c>
      <c r="AO340">
        <v>1</v>
      </c>
      <c r="AP340">
        <v>0</v>
      </c>
      <c r="AQ340">
        <v>1</v>
      </c>
      <c r="AR340">
        <v>0</v>
      </c>
      <c r="AS340">
        <v>0</v>
      </c>
      <c r="AT340">
        <v>0</v>
      </c>
      <c r="AU340">
        <v>1</v>
      </c>
      <c r="AV340">
        <v>0</v>
      </c>
      <c r="AW340">
        <v>0</v>
      </c>
      <c r="AX340">
        <v>13</v>
      </c>
    </row>
    <row r="341" spans="1:50" x14ac:dyDescent="0.3">
      <c r="A341">
        <v>0</v>
      </c>
      <c r="B341">
        <v>2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4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1</v>
      </c>
      <c r="AV341">
        <v>0</v>
      </c>
      <c r="AW341">
        <v>0</v>
      </c>
      <c r="AX341">
        <v>2</v>
      </c>
    </row>
    <row r="342" spans="1:50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9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2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</row>
    <row r="344" spans="1:50" x14ac:dyDescent="0.3">
      <c r="A344">
        <v>0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5</v>
      </c>
      <c r="H344">
        <v>2</v>
      </c>
      <c r="I344">
        <v>2</v>
      </c>
      <c r="J344">
        <v>0</v>
      </c>
      <c r="K344">
        <v>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>
        <v>1</v>
      </c>
      <c r="AD344">
        <v>2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2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21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3">
      <c r="A345">
        <v>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9</v>
      </c>
      <c r="H345">
        <v>2</v>
      </c>
      <c r="I345">
        <v>0</v>
      </c>
      <c r="J345">
        <v>0</v>
      </c>
      <c r="K345">
        <v>14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7</v>
      </c>
      <c r="U345">
        <v>2</v>
      </c>
      <c r="V345">
        <v>0</v>
      </c>
      <c r="W345">
        <v>0</v>
      </c>
      <c r="X345">
        <v>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53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3">
      <c r="A346">
        <v>0</v>
      </c>
      <c r="B346">
        <v>0</v>
      </c>
      <c r="C346">
        <v>0</v>
      </c>
      <c r="D346">
        <v>5</v>
      </c>
      <c r="E346">
        <v>0</v>
      </c>
      <c r="F346">
        <v>0</v>
      </c>
      <c r="G346">
        <v>0</v>
      </c>
      <c r="H346">
        <v>1</v>
      </c>
      <c r="I346">
        <v>3</v>
      </c>
      <c r="J346">
        <v>0</v>
      </c>
      <c r="K346">
        <v>2</v>
      </c>
      <c r="L346">
        <v>1</v>
      </c>
      <c r="M346">
        <v>0</v>
      </c>
      <c r="N346">
        <v>0</v>
      </c>
      <c r="O346">
        <v>0</v>
      </c>
      <c r="P346">
        <v>14</v>
      </c>
      <c r="Q346">
        <v>9</v>
      </c>
      <c r="R346">
        <v>0</v>
      </c>
      <c r="S346">
        <v>1</v>
      </c>
      <c r="T346">
        <v>42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3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29</v>
      </c>
      <c r="AJ346">
        <v>0</v>
      </c>
      <c r="AK346">
        <v>165</v>
      </c>
      <c r="AL346">
        <v>0</v>
      </c>
      <c r="AM346">
        <v>0</v>
      </c>
      <c r="AN346">
        <v>1</v>
      </c>
      <c r="AO346">
        <v>0</v>
      </c>
      <c r="AP346">
        <v>0</v>
      </c>
      <c r="AQ346">
        <v>4</v>
      </c>
      <c r="AR346">
        <v>0</v>
      </c>
      <c r="AS346">
        <v>0</v>
      </c>
      <c r="AT346">
        <v>0</v>
      </c>
      <c r="AU346">
        <v>8</v>
      </c>
      <c r="AV346">
        <v>0</v>
      </c>
      <c r="AW346">
        <v>0</v>
      </c>
      <c r="AX346">
        <v>2</v>
      </c>
    </row>
    <row r="347" spans="1:50" x14ac:dyDescent="0.3">
      <c r="A347">
        <v>1</v>
      </c>
      <c r="B347">
        <v>0</v>
      </c>
      <c r="C347">
        <v>0</v>
      </c>
      <c r="D347">
        <v>8</v>
      </c>
      <c r="E347">
        <v>0</v>
      </c>
      <c r="F347">
        <v>2</v>
      </c>
      <c r="G347">
        <v>7</v>
      </c>
      <c r="H347">
        <v>0</v>
      </c>
      <c r="I347">
        <v>15</v>
      </c>
      <c r="J347">
        <v>24</v>
      </c>
      <c r="K347">
        <v>3</v>
      </c>
      <c r="L347">
        <v>0</v>
      </c>
      <c r="M347">
        <v>0</v>
      </c>
      <c r="N347">
        <v>0</v>
      </c>
      <c r="O347">
        <v>8</v>
      </c>
      <c r="P347">
        <v>0</v>
      </c>
      <c r="Q347">
        <v>2</v>
      </c>
      <c r="R347">
        <v>0</v>
      </c>
      <c r="S347">
        <v>95</v>
      </c>
      <c r="T347">
        <v>29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10</v>
      </c>
      <c r="AB347">
        <v>0</v>
      </c>
      <c r="AC347">
        <v>0</v>
      </c>
      <c r="AD347">
        <v>18</v>
      </c>
      <c r="AE347">
        <v>73</v>
      </c>
      <c r="AF347">
        <v>0</v>
      </c>
      <c r="AG347">
        <v>3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75</v>
      </c>
      <c r="AR347">
        <v>0</v>
      </c>
      <c r="AS347">
        <v>2</v>
      </c>
      <c r="AT347">
        <v>0</v>
      </c>
      <c r="AU347">
        <v>0</v>
      </c>
      <c r="AV347">
        <v>0</v>
      </c>
      <c r="AW347">
        <v>0</v>
      </c>
      <c r="AX347">
        <v>0</v>
      </c>
    </row>
    <row r="348" spans="1:50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5</v>
      </c>
      <c r="AX348">
        <v>0</v>
      </c>
    </row>
    <row r="349" spans="1:50" x14ac:dyDescent="0.3">
      <c r="A349">
        <v>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</row>
    <row r="350" spans="1:50" x14ac:dyDescent="0.3">
      <c r="A350">
        <v>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2</v>
      </c>
      <c r="Y350">
        <v>0</v>
      </c>
      <c r="Z350">
        <v>0</v>
      </c>
      <c r="AA350">
        <v>2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4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x14ac:dyDescent="0.3">
      <c r="A351">
        <v>3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3</v>
      </c>
      <c r="AX351">
        <v>0</v>
      </c>
    </row>
    <row r="352" spans="1:50" x14ac:dyDescent="0.3">
      <c r="A352">
        <v>2</v>
      </c>
      <c r="B352">
        <v>0</v>
      </c>
      <c r="C352">
        <v>0</v>
      </c>
      <c r="D352">
        <v>0</v>
      </c>
      <c r="E352">
        <v>1</v>
      </c>
      <c r="F352">
        <v>1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</row>
    <row r="353" spans="1:50" x14ac:dyDescent="0.3">
      <c r="A353">
        <v>4</v>
      </c>
      <c r="B353">
        <v>1</v>
      </c>
      <c r="C353">
        <v>0</v>
      </c>
      <c r="D353">
        <v>0</v>
      </c>
      <c r="E353">
        <v>0</v>
      </c>
      <c r="F353">
        <v>1</v>
      </c>
      <c r="G353">
        <v>2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6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</row>
    <row r="354" spans="1:50" x14ac:dyDescent="0.3">
      <c r="A354">
        <v>4</v>
      </c>
      <c r="B354">
        <v>0</v>
      </c>
      <c r="C354">
        <v>2</v>
      </c>
      <c r="D354">
        <v>1</v>
      </c>
      <c r="E354">
        <v>0</v>
      </c>
      <c r="F354">
        <v>0</v>
      </c>
      <c r="G354">
        <v>2</v>
      </c>
      <c r="H354">
        <v>4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7</v>
      </c>
      <c r="R354">
        <v>0</v>
      </c>
      <c r="S354">
        <v>0</v>
      </c>
      <c r="T354">
        <v>10</v>
      </c>
      <c r="U354">
        <v>0</v>
      </c>
      <c r="V354">
        <v>0</v>
      </c>
      <c r="W354">
        <v>2</v>
      </c>
      <c r="X354">
        <v>1</v>
      </c>
      <c r="Y354">
        <v>0</v>
      </c>
      <c r="Z354">
        <v>0</v>
      </c>
      <c r="AA354">
        <v>3</v>
      </c>
      <c r="AB354">
        <v>0</v>
      </c>
      <c r="AC354">
        <v>0</v>
      </c>
      <c r="AD354">
        <v>0</v>
      </c>
      <c r="AE354">
        <v>3</v>
      </c>
      <c r="AF354">
        <v>1</v>
      </c>
      <c r="AG354">
        <v>0</v>
      </c>
      <c r="AH354">
        <v>2</v>
      </c>
      <c r="AI354">
        <v>4</v>
      </c>
      <c r="AJ354">
        <v>0</v>
      </c>
      <c r="AK354">
        <v>0</v>
      </c>
      <c r="AL354">
        <v>1</v>
      </c>
      <c r="AM354">
        <v>0</v>
      </c>
      <c r="AN354">
        <v>0</v>
      </c>
      <c r="AO354">
        <v>5</v>
      </c>
      <c r="AP354">
        <v>0</v>
      </c>
      <c r="AQ354">
        <v>10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</row>
    <row r="355" spans="1:50" x14ac:dyDescent="0.3">
      <c r="A355">
        <v>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</row>
    <row r="356" spans="1:50" x14ac:dyDescent="0.3">
      <c r="A356">
        <v>0</v>
      </c>
      <c r="B356">
        <v>0</v>
      </c>
      <c r="C356">
        <v>0</v>
      </c>
      <c r="D356">
        <v>5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20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4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42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</v>
      </c>
      <c r="L357">
        <v>0</v>
      </c>
      <c r="M357">
        <v>0</v>
      </c>
      <c r="N357">
        <v>0</v>
      </c>
      <c r="O357">
        <v>0</v>
      </c>
      <c r="P357">
        <v>3</v>
      </c>
      <c r="Q357">
        <v>0</v>
      </c>
      <c r="R357">
        <v>0</v>
      </c>
      <c r="S357">
        <v>0</v>
      </c>
      <c r="T357">
        <v>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8</v>
      </c>
      <c r="AJ357">
        <v>0</v>
      </c>
      <c r="AK357">
        <v>2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0</v>
      </c>
      <c r="AW357">
        <v>0</v>
      </c>
      <c r="AX357">
        <v>0</v>
      </c>
    </row>
    <row r="358" spans="1:50" x14ac:dyDescent="0.3">
      <c r="A358">
        <v>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12</v>
      </c>
      <c r="H358">
        <v>0</v>
      </c>
      <c r="I358">
        <v>2</v>
      </c>
      <c r="J358">
        <v>3</v>
      </c>
      <c r="K358">
        <v>1</v>
      </c>
      <c r="L358">
        <v>0</v>
      </c>
      <c r="M358">
        <v>0</v>
      </c>
      <c r="N358">
        <v>0</v>
      </c>
      <c r="O358">
        <v>2</v>
      </c>
      <c r="P358">
        <v>0</v>
      </c>
      <c r="Q358">
        <v>1</v>
      </c>
      <c r="R358">
        <v>0</v>
      </c>
      <c r="S358">
        <v>10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1</v>
      </c>
      <c r="Z358">
        <v>1</v>
      </c>
      <c r="AA358">
        <v>3</v>
      </c>
      <c r="AB358">
        <v>0</v>
      </c>
      <c r="AC358">
        <v>0</v>
      </c>
      <c r="AD358">
        <v>1</v>
      </c>
      <c r="AE358">
        <v>2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1</v>
      </c>
      <c r="AL358">
        <v>3</v>
      </c>
      <c r="AM358">
        <v>0</v>
      </c>
      <c r="AN358">
        <v>1</v>
      </c>
      <c r="AO358">
        <v>2</v>
      </c>
      <c r="AP358">
        <v>0</v>
      </c>
      <c r="AQ358">
        <v>26</v>
      </c>
      <c r="AR358">
        <v>0</v>
      </c>
      <c r="AS358">
        <v>0</v>
      </c>
      <c r="AT358">
        <v>0</v>
      </c>
      <c r="AU358">
        <v>1</v>
      </c>
      <c r="AV358">
        <v>0</v>
      </c>
      <c r="AW358">
        <v>0</v>
      </c>
      <c r="AX358">
        <v>12</v>
      </c>
    </row>
    <row r="359" spans="1:50" x14ac:dyDescent="0.3">
      <c r="A359">
        <v>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</v>
      </c>
      <c r="AV359">
        <v>0</v>
      </c>
      <c r="AW359">
        <v>0</v>
      </c>
      <c r="AX359">
        <v>2</v>
      </c>
    </row>
    <row r="360" spans="1:50" x14ac:dyDescent="0.3">
      <c r="A360">
        <v>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2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2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x14ac:dyDescent="0.3">
      <c r="A361">
        <v>2</v>
      </c>
      <c r="B361">
        <v>0</v>
      </c>
      <c r="C361">
        <v>1</v>
      </c>
      <c r="D361">
        <v>4</v>
      </c>
      <c r="E361">
        <v>0</v>
      </c>
      <c r="F361">
        <v>0</v>
      </c>
      <c r="G361">
        <v>6</v>
      </c>
      <c r="H361">
        <v>0</v>
      </c>
      <c r="I361">
        <v>7</v>
      </c>
      <c r="J361">
        <v>2</v>
      </c>
      <c r="K361">
        <v>0</v>
      </c>
      <c r="L361">
        <v>0</v>
      </c>
      <c r="M361">
        <v>0</v>
      </c>
      <c r="N361">
        <v>3</v>
      </c>
      <c r="O361">
        <v>0</v>
      </c>
      <c r="P361">
        <v>0</v>
      </c>
      <c r="Q361">
        <v>27</v>
      </c>
      <c r="R361">
        <v>0</v>
      </c>
      <c r="S361">
        <v>0</v>
      </c>
      <c r="T361">
        <v>59</v>
      </c>
      <c r="U361">
        <v>4</v>
      </c>
      <c r="V361">
        <v>0</v>
      </c>
      <c r="W361">
        <v>7</v>
      </c>
      <c r="X361">
        <v>0</v>
      </c>
      <c r="Y361">
        <v>0</v>
      </c>
      <c r="Z361">
        <v>1</v>
      </c>
      <c r="AA361">
        <v>5</v>
      </c>
      <c r="AB361">
        <v>1</v>
      </c>
      <c r="AC361">
        <v>0</v>
      </c>
      <c r="AD361">
        <v>9</v>
      </c>
      <c r="AE361">
        <v>2</v>
      </c>
      <c r="AF361">
        <v>0</v>
      </c>
      <c r="AG361">
        <v>2</v>
      </c>
      <c r="AH361">
        <v>0</v>
      </c>
      <c r="AI361">
        <v>0</v>
      </c>
      <c r="AJ361">
        <v>0</v>
      </c>
      <c r="AK361">
        <v>6</v>
      </c>
      <c r="AL361">
        <v>0</v>
      </c>
      <c r="AM361">
        <v>0</v>
      </c>
      <c r="AN361">
        <v>0</v>
      </c>
      <c r="AO361">
        <v>1</v>
      </c>
      <c r="AP361">
        <v>0</v>
      </c>
      <c r="AQ361">
        <v>8</v>
      </c>
      <c r="AR361">
        <v>1</v>
      </c>
      <c r="AS361">
        <v>0</v>
      </c>
      <c r="AT361">
        <v>0</v>
      </c>
      <c r="AU361">
        <v>1</v>
      </c>
      <c r="AV361">
        <v>0</v>
      </c>
      <c r="AW361">
        <v>0</v>
      </c>
      <c r="AX361">
        <v>8</v>
      </c>
    </row>
    <row r="362" spans="1:50" x14ac:dyDescent="0.3">
      <c r="A362">
        <v>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1</v>
      </c>
      <c r="AF362">
        <v>0</v>
      </c>
      <c r="AG362">
        <v>0</v>
      </c>
      <c r="AH362">
        <v>0</v>
      </c>
      <c r="AI362">
        <v>4</v>
      </c>
      <c r="AJ362">
        <v>0</v>
      </c>
      <c r="AK362">
        <v>4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1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2</v>
      </c>
      <c r="AX362">
        <v>3</v>
      </c>
    </row>
    <row r="363" spans="1:50" x14ac:dyDescent="0.3">
      <c r="A363">
        <v>4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7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</row>
    <row r="364" spans="1:50" x14ac:dyDescent="0.3">
      <c r="A364">
        <v>3</v>
      </c>
      <c r="B364">
        <v>0</v>
      </c>
      <c r="C364">
        <v>3</v>
      </c>
      <c r="D364">
        <v>0</v>
      </c>
      <c r="E364">
        <v>0</v>
      </c>
      <c r="F364">
        <v>0</v>
      </c>
      <c r="G364">
        <v>1</v>
      </c>
      <c r="H364">
        <v>4</v>
      </c>
      <c r="I364">
        <v>0</v>
      </c>
      <c r="J364">
        <v>0</v>
      </c>
      <c r="K364">
        <v>4</v>
      </c>
      <c r="L364">
        <v>2</v>
      </c>
      <c r="M364">
        <v>0</v>
      </c>
      <c r="N364">
        <v>0</v>
      </c>
      <c r="O364">
        <v>0</v>
      </c>
      <c r="P364">
        <v>14</v>
      </c>
      <c r="Q364">
        <v>0</v>
      </c>
      <c r="R364">
        <v>0</v>
      </c>
      <c r="S364">
        <v>0</v>
      </c>
      <c r="T364">
        <v>25</v>
      </c>
      <c r="U364">
        <v>0</v>
      </c>
      <c r="V364">
        <v>0</v>
      </c>
      <c r="W364">
        <v>0</v>
      </c>
      <c r="X364">
        <v>3</v>
      </c>
      <c r="Y364">
        <v>0</v>
      </c>
      <c r="Z364">
        <v>1</v>
      </c>
      <c r="AA364">
        <v>7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4</v>
      </c>
      <c r="AJ364">
        <v>0</v>
      </c>
      <c r="AK364">
        <v>6</v>
      </c>
      <c r="AL364">
        <v>1</v>
      </c>
      <c r="AM364">
        <v>0</v>
      </c>
      <c r="AN364">
        <v>3</v>
      </c>
      <c r="AO364">
        <v>2</v>
      </c>
      <c r="AP364">
        <v>0</v>
      </c>
      <c r="AQ364">
        <v>19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3">
      <c r="A365">
        <v>0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3">
      <c r="A366">
        <v>0</v>
      </c>
      <c r="B366">
        <v>0</v>
      </c>
      <c r="C366">
        <v>0</v>
      </c>
      <c r="D366">
        <v>6</v>
      </c>
      <c r="E366">
        <v>0</v>
      </c>
      <c r="F366">
        <v>0</v>
      </c>
      <c r="G366">
        <v>0</v>
      </c>
      <c r="H366">
        <v>0</v>
      </c>
      <c r="I366">
        <v>4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2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1</v>
      </c>
      <c r="AL366">
        <v>0</v>
      </c>
      <c r="AM366">
        <v>0</v>
      </c>
      <c r="AN366">
        <v>0</v>
      </c>
      <c r="AO366">
        <v>3</v>
      </c>
      <c r="AP366">
        <v>1</v>
      </c>
      <c r="AQ366">
        <v>0</v>
      </c>
      <c r="AR366">
        <v>0</v>
      </c>
      <c r="AS366">
        <v>1</v>
      </c>
      <c r="AT366">
        <v>0</v>
      </c>
      <c r="AU366">
        <v>3</v>
      </c>
      <c r="AV366">
        <v>0</v>
      </c>
      <c r="AW366">
        <v>0</v>
      </c>
      <c r="AX366">
        <v>16</v>
      </c>
    </row>
    <row r="367" spans="1:50" x14ac:dyDescent="0.3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3">
      <c r="A368">
        <v>0</v>
      </c>
      <c r="B368">
        <v>0</v>
      </c>
      <c r="C368">
        <v>0</v>
      </c>
      <c r="D368">
        <v>4</v>
      </c>
      <c r="E368">
        <v>0</v>
      </c>
      <c r="F368">
        <v>1</v>
      </c>
      <c r="G368">
        <v>6</v>
      </c>
      <c r="H368">
        <v>5</v>
      </c>
      <c r="I368">
        <v>3</v>
      </c>
      <c r="J368">
        <v>3</v>
      </c>
      <c r="K368">
        <v>8</v>
      </c>
      <c r="L368">
        <v>0</v>
      </c>
      <c r="M368">
        <v>0</v>
      </c>
      <c r="N368">
        <v>2</v>
      </c>
      <c r="O368">
        <v>1</v>
      </c>
      <c r="P368">
        <v>0</v>
      </c>
      <c r="Q368">
        <v>8</v>
      </c>
      <c r="R368">
        <v>0</v>
      </c>
      <c r="S368">
        <v>15</v>
      </c>
      <c r="T368">
        <v>4</v>
      </c>
      <c r="U368">
        <v>2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</v>
      </c>
      <c r="AB368">
        <v>3</v>
      </c>
      <c r="AC368">
        <v>0</v>
      </c>
      <c r="AD368">
        <v>0</v>
      </c>
      <c r="AE368">
        <v>9</v>
      </c>
      <c r="AF368">
        <v>0</v>
      </c>
      <c r="AG368">
        <v>1</v>
      </c>
      <c r="AH368">
        <v>1</v>
      </c>
      <c r="AI368">
        <v>0</v>
      </c>
      <c r="AJ368">
        <v>1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74</v>
      </c>
      <c r="AR368">
        <v>0</v>
      </c>
      <c r="AS368">
        <v>0</v>
      </c>
      <c r="AT368">
        <v>0</v>
      </c>
      <c r="AU368">
        <v>1</v>
      </c>
      <c r="AV368">
        <v>0</v>
      </c>
      <c r="AW368">
        <v>0</v>
      </c>
      <c r="AX368">
        <v>3</v>
      </c>
    </row>
    <row r="369" spans="1:50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11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x14ac:dyDescent="0.3">
      <c r="A370">
        <v>0</v>
      </c>
      <c r="B370">
        <v>0</v>
      </c>
      <c r="C370">
        <v>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2</v>
      </c>
      <c r="J370">
        <v>2</v>
      </c>
      <c r="K370">
        <v>2</v>
      </c>
      <c r="L370">
        <v>1</v>
      </c>
      <c r="M370">
        <v>0</v>
      </c>
      <c r="N370">
        <v>0</v>
      </c>
      <c r="O370">
        <v>0</v>
      </c>
      <c r="P370">
        <v>4</v>
      </c>
      <c r="Q370">
        <v>0</v>
      </c>
      <c r="R370">
        <v>0</v>
      </c>
      <c r="S370">
        <v>0</v>
      </c>
      <c r="T370">
        <v>2</v>
      </c>
      <c r="U370">
        <v>0</v>
      </c>
      <c r="V370">
        <v>0</v>
      </c>
      <c r="W370">
        <v>0</v>
      </c>
      <c r="X370">
        <v>0</v>
      </c>
      <c r="Y370">
        <v>2</v>
      </c>
      <c r="Z370">
        <v>2</v>
      </c>
      <c r="AA370">
        <v>0</v>
      </c>
      <c r="AB370">
        <v>0</v>
      </c>
      <c r="AC370">
        <v>0</v>
      </c>
      <c r="AD370">
        <v>0</v>
      </c>
      <c r="AE370">
        <v>3</v>
      </c>
      <c r="AF370">
        <v>0</v>
      </c>
      <c r="AG370">
        <v>0</v>
      </c>
      <c r="AH370">
        <v>0</v>
      </c>
      <c r="AI370">
        <v>1</v>
      </c>
      <c r="AJ370">
        <v>0</v>
      </c>
      <c r="AK370">
        <v>23</v>
      </c>
      <c r="AL370">
        <v>1</v>
      </c>
      <c r="AM370">
        <v>0</v>
      </c>
      <c r="AN370">
        <v>1</v>
      </c>
      <c r="AO370">
        <v>2</v>
      </c>
      <c r="AP370">
        <v>3</v>
      </c>
      <c r="AQ370">
        <v>2</v>
      </c>
      <c r="AR370">
        <v>0</v>
      </c>
      <c r="AS370">
        <v>0</v>
      </c>
      <c r="AT370">
        <v>0</v>
      </c>
      <c r="AU370">
        <v>6</v>
      </c>
      <c r="AV370">
        <v>1</v>
      </c>
      <c r="AW370">
        <v>0</v>
      </c>
      <c r="AX370">
        <v>3</v>
      </c>
    </row>
    <row r="371" spans="1:50" x14ac:dyDescent="0.3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x14ac:dyDescent="0.3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3</v>
      </c>
      <c r="AV372">
        <v>0</v>
      </c>
      <c r="AW372">
        <v>0</v>
      </c>
      <c r="AX372">
        <v>1</v>
      </c>
    </row>
    <row r="373" spans="1:50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2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9</v>
      </c>
      <c r="AV373">
        <v>0</v>
      </c>
      <c r="AW373">
        <v>0</v>
      </c>
      <c r="AX373">
        <v>5</v>
      </c>
    </row>
    <row r="374" spans="1:50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3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31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1</v>
      </c>
    </row>
    <row r="375" spans="1:50" x14ac:dyDescent="0.3">
      <c r="A375">
        <v>0</v>
      </c>
      <c r="B375">
        <v>0</v>
      </c>
      <c r="C375">
        <v>0</v>
      </c>
      <c r="D375">
        <v>0</v>
      </c>
      <c r="E375">
        <v>2</v>
      </c>
      <c r="F375">
        <v>0</v>
      </c>
      <c r="G375">
        <v>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</row>
    <row r="376" spans="1:50" x14ac:dyDescent="0.3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x14ac:dyDescent="0.3">
      <c r="A377">
        <v>0</v>
      </c>
      <c r="B377">
        <v>0</v>
      </c>
      <c r="C377">
        <v>0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</v>
      </c>
      <c r="L377">
        <v>0</v>
      </c>
      <c r="M377">
        <v>0</v>
      </c>
      <c r="N377">
        <v>0</v>
      </c>
      <c r="O377">
        <v>0</v>
      </c>
      <c r="P377">
        <v>2</v>
      </c>
      <c r="Q377">
        <v>1</v>
      </c>
      <c r="R377">
        <v>0</v>
      </c>
      <c r="S377">
        <v>0</v>
      </c>
      <c r="T377">
        <v>4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73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0</v>
      </c>
      <c r="AK378">
        <v>4</v>
      </c>
      <c r="AL378">
        <v>0</v>
      </c>
      <c r="AM378">
        <v>0</v>
      </c>
      <c r="AN378">
        <v>0</v>
      </c>
      <c r="AO378">
        <v>3</v>
      </c>
      <c r="AP378">
        <v>0</v>
      </c>
      <c r="AQ378">
        <v>1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2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x14ac:dyDescent="0.3">
      <c r="A381">
        <v>2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</row>
    <row r="382" spans="1:50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1</v>
      </c>
      <c r="AV382">
        <v>0</v>
      </c>
      <c r="AW382">
        <v>0</v>
      </c>
      <c r="AX382">
        <v>0</v>
      </c>
    </row>
    <row r="383" spans="1:50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</row>
    <row r="384" spans="1:50" x14ac:dyDescent="0.3">
      <c r="A384">
        <v>12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2</v>
      </c>
      <c r="AX384">
        <v>0</v>
      </c>
    </row>
    <row r="385" spans="1:50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</row>
    <row r="386" spans="1:50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</row>
    <row r="387" spans="1:50" x14ac:dyDescent="0.3">
      <c r="A387">
        <v>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9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1</v>
      </c>
      <c r="AA387">
        <v>0</v>
      </c>
      <c r="AB387">
        <v>0</v>
      </c>
      <c r="AC387">
        <v>0</v>
      </c>
      <c r="AD387">
        <v>0</v>
      </c>
      <c r="AE387">
        <v>1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1</v>
      </c>
      <c r="AR387">
        <v>0</v>
      </c>
      <c r="AS387">
        <v>0</v>
      </c>
      <c r="AT387">
        <v>0</v>
      </c>
      <c r="AU387">
        <v>1</v>
      </c>
      <c r="AV387">
        <v>0</v>
      </c>
      <c r="AW387">
        <v>0</v>
      </c>
      <c r="AX387">
        <v>4</v>
      </c>
    </row>
    <row r="388" spans="1:50" x14ac:dyDescent="0.3">
      <c r="A388">
        <v>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32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</row>
    <row r="389" spans="1:50" x14ac:dyDescent="0.3">
      <c r="A389">
        <v>2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</row>
    <row r="390" spans="1:50" x14ac:dyDescent="0.3">
      <c r="A390">
        <v>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8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3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1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3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3</v>
      </c>
    </row>
    <row r="391" spans="1:50" x14ac:dyDescent="0.3">
      <c r="A391">
        <v>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x14ac:dyDescent="0.3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6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9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3</v>
      </c>
      <c r="AP392">
        <v>0</v>
      </c>
      <c r="AQ392">
        <v>1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x14ac:dyDescent="0.3">
      <c r="A393">
        <v>13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2</v>
      </c>
      <c r="J393">
        <v>1</v>
      </c>
      <c r="K393">
        <v>10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  <c r="Y393">
        <v>1</v>
      </c>
      <c r="Z393">
        <v>2</v>
      </c>
      <c r="AA393">
        <v>0</v>
      </c>
      <c r="AB393">
        <v>0</v>
      </c>
      <c r="AC393">
        <v>0</v>
      </c>
      <c r="AD393">
        <v>0</v>
      </c>
      <c r="AE393">
        <v>1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4</v>
      </c>
      <c r="AL393">
        <v>2</v>
      </c>
      <c r="AM393">
        <v>0</v>
      </c>
      <c r="AN393">
        <v>0</v>
      </c>
      <c r="AO393">
        <v>1</v>
      </c>
      <c r="AP393">
        <v>1</v>
      </c>
      <c r="AQ393">
        <v>0</v>
      </c>
      <c r="AR393">
        <v>0</v>
      </c>
      <c r="AS393">
        <v>0</v>
      </c>
      <c r="AT393">
        <v>0</v>
      </c>
      <c r="AU393">
        <v>2</v>
      </c>
      <c r="AV393">
        <v>1</v>
      </c>
      <c r="AW393">
        <v>0</v>
      </c>
      <c r="AX393">
        <v>1</v>
      </c>
    </row>
    <row r="394" spans="1:50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9</v>
      </c>
      <c r="AJ394">
        <v>0</v>
      </c>
      <c r="AK394">
        <v>2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2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1</v>
      </c>
      <c r="AV396">
        <v>0</v>
      </c>
      <c r="AW396">
        <v>0</v>
      </c>
      <c r="AX396">
        <v>0</v>
      </c>
    </row>
    <row r="397" spans="1:50" x14ac:dyDescent="0.3">
      <c r="A397">
        <v>0</v>
      </c>
      <c r="B397">
        <v>0</v>
      </c>
      <c r="C397">
        <v>0</v>
      </c>
      <c r="D397">
        <v>3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2</v>
      </c>
      <c r="AJ397">
        <v>0</v>
      </c>
      <c r="AK397">
        <v>6</v>
      </c>
      <c r="AL397">
        <v>0</v>
      </c>
      <c r="AM397">
        <v>0</v>
      </c>
      <c r="AN397">
        <v>0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0</v>
      </c>
      <c r="AX397">
        <v>3</v>
      </c>
    </row>
    <row r="398" spans="1:50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3">
      <c r="A399">
        <v>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2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2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3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2</v>
      </c>
      <c r="AT400">
        <v>0</v>
      </c>
      <c r="AU400">
        <v>0</v>
      </c>
      <c r="AV400">
        <v>0</v>
      </c>
      <c r="AW400">
        <v>0</v>
      </c>
      <c r="AX400">
        <v>1</v>
      </c>
    </row>
    <row r="401" spans="1:50" x14ac:dyDescent="0.3">
      <c r="A401">
        <v>0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2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2</v>
      </c>
      <c r="AI401">
        <v>3</v>
      </c>
      <c r="AJ401">
        <v>0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4</v>
      </c>
      <c r="AR401">
        <v>0</v>
      </c>
      <c r="AS401">
        <v>1</v>
      </c>
      <c r="AT401">
        <v>0</v>
      </c>
      <c r="AU401">
        <v>0</v>
      </c>
      <c r="AV401">
        <v>0</v>
      </c>
      <c r="AW401">
        <v>0</v>
      </c>
      <c r="AX401">
        <v>7</v>
      </c>
    </row>
    <row r="402" spans="1:50" x14ac:dyDescent="0.3">
      <c r="A402">
        <v>0</v>
      </c>
      <c r="B402">
        <v>0</v>
      </c>
      <c r="C402">
        <v>0</v>
      </c>
      <c r="D402">
        <v>2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2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4</v>
      </c>
      <c r="AV402">
        <v>0</v>
      </c>
      <c r="AW402">
        <v>0</v>
      </c>
      <c r="AX402">
        <v>12</v>
      </c>
    </row>
    <row r="403" spans="1:50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</row>
    <row r="404" spans="1:50" x14ac:dyDescent="0.3">
      <c r="A404">
        <v>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4</v>
      </c>
      <c r="I404">
        <v>0</v>
      </c>
      <c r="J404">
        <v>1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1</v>
      </c>
      <c r="R404">
        <v>0</v>
      </c>
      <c r="S404">
        <v>0</v>
      </c>
      <c r="T404">
        <v>3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2</v>
      </c>
      <c r="AL404">
        <v>0</v>
      </c>
      <c r="AM404">
        <v>0</v>
      </c>
      <c r="AN404">
        <v>0</v>
      </c>
      <c r="AO404">
        <v>4</v>
      </c>
      <c r="AP404">
        <v>0</v>
      </c>
      <c r="AQ404">
        <v>4</v>
      </c>
      <c r="AR404">
        <v>0</v>
      </c>
      <c r="AS404">
        <v>0</v>
      </c>
      <c r="AT404">
        <v>0</v>
      </c>
      <c r="AU404">
        <v>1</v>
      </c>
      <c r="AV404">
        <v>0</v>
      </c>
      <c r="AW404">
        <v>0</v>
      </c>
      <c r="AX404">
        <v>2</v>
      </c>
    </row>
    <row r="405" spans="1:50" x14ac:dyDescent="0.3">
      <c r="A405">
        <v>0</v>
      </c>
      <c r="B405">
        <v>0</v>
      </c>
      <c r="C405">
        <v>0</v>
      </c>
      <c r="D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3</v>
      </c>
      <c r="R405">
        <v>0</v>
      </c>
      <c r="S405">
        <v>0</v>
      </c>
      <c r="T405">
        <v>3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2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3</v>
      </c>
      <c r="AJ405">
        <v>0</v>
      </c>
      <c r="AK405">
        <v>0</v>
      </c>
      <c r="AL405">
        <v>0</v>
      </c>
      <c r="AM405">
        <v>0</v>
      </c>
      <c r="AN405">
        <v>1</v>
      </c>
      <c r="AO405">
        <v>2</v>
      </c>
      <c r="AP405">
        <v>0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0</v>
      </c>
      <c r="AW405">
        <v>0</v>
      </c>
      <c r="AX405">
        <v>7</v>
      </c>
    </row>
    <row r="406" spans="1:50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3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3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1</v>
      </c>
      <c r="AX406">
        <v>3</v>
      </c>
    </row>
    <row r="407" spans="1:50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7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</row>
    <row r="408" spans="1:50" x14ac:dyDescent="0.3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2</v>
      </c>
      <c r="AT408">
        <v>0</v>
      </c>
      <c r="AU408">
        <v>0</v>
      </c>
      <c r="AV408">
        <v>0</v>
      </c>
      <c r="AW408">
        <v>0</v>
      </c>
      <c r="AX408">
        <v>0</v>
      </c>
    </row>
    <row r="409" spans="1:50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x14ac:dyDescent="0.3">
      <c r="A410">
        <v>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4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1</v>
      </c>
      <c r="AJ410">
        <v>0</v>
      </c>
      <c r="AK410">
        <v>0</v>
      </c>
      <c r="AL410">
        <v>1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</row>
    <row r="412" spans="1:50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7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</row>
    <row r="413" spans="1:50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14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</row>
    <row r="414" spans="1:50" x14ac:dyDescent="0.3">
      <c r="A414">
        <v>1</v>
      </c>
      <c r="B414">
        <v>0</v>
      </c>
      <c r="C414">
        <v>0</v>
      </c>
      <c r="D414">
        <v>247</v>
      </c>
      <c r="E414">
        <v>0</v>
      </c>
      <c r="F414">
        <v>1</v>
      </c>
      <c r="G414">
        <v>7</v>
      </c>
      <c r="H414">
        <v>0</v>
      </c>
      <c r="I414">
        <v>21</v>
      </c>
      <c r="J414">
        <v>394</v>
      </c>
      <c r="K414">
        <v>2</v>
      </c>
      <c r="L414">
        <v>0</v>
      </c>
      <c r="M414">
        <v>0</v>
      </c>
      <c r="N414">
        <v>0</v>
      </c>
      <c r="O414">
        <v>355</v>
      </c>
      <c r="P414">
        <v>149</v>
      </c>
      <c r="Q414">
        <v>99</v>
      </c>
      <c r="R414">
        <v>0</v>
      </c>
      <c r="S414">
        <v>1107</v>
      </c>
      <c r="T414">
        <v>17</v>
      </c>
      <c r="U414">
        <v>0</v>
      </c>
      <c r="V414">
        <v>0</v>
      </c>
      <c r="W414">
        <v>178</v>
      </c>
      <c r="X414">
        <v>0</v>
      </c>
      <c r="Y414">
        <v>122</v>
      </c>
      <c r="Z414">
        <v>0</v>
      </c>
      <c r="AA414">
        <v>0</v>
      </c>
      <c r="AB414">
        <v>217</v>
      </c>
      <c r="AC414">
        <v>0</v>
      </c>
      <c r="AD414">
        <v>109</v>
      </c>
      <c r="AE414">
        <v>218</v>
      </c>
      <c r="AF414">
        <v>1</v>
      </c>
      <c r="AG414">
        <v>296</v>
      </c>
      <c r="AH414">
        <v>483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154</v>
      </c>
      <c r="AR414">
        <v>0</v>
      </c>
      <c r="AS414">
        <v>312</v>
      </c>
      <c r="AT414">
        <v>231</v>
      </c>
      <c r="AU414">
        <v>209</v>
      </c>
      <c r="AV414">
        <v>0</v>
      </c>
      <c r="AW414">
        <v>0</v>
      </c>
      <c r="AX414">
        <v>66</v>
      </c>
    </row>
    <row r="415" spans="1:50" x14ac:dyDescent="0.3">
      <c r="A415">
        <v>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2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2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3">
      <c r="A416">
        <v>8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11</v>
      </c>
      <c r="H416">
        <v>0</v>
      </c>
      <c r="I416">
        <v>0</v>
      </c>
      <c r="J416">
        <v>0</v>
      </c>
      <c r="K416">
        <v>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2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2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2</v>
      </c>
      <c r="AJ417">
        <v>0</v>
      </c>
      <c r="AK417">
        <v>3</v>
      </c>
      <c r="AL417">
        <v>0</v>
      </c>
      <c r="AM417">
        <v>0</v>
      </c>
      <c r="AN417">
        <v>0</v>
      </c>
      <c r="AO417">
        <v>2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2</v>
      </c>
      <c r="AV417">
        <v>0</v>
      </c>
      <c r="AW417">
        <v>0</v>
      </c>
      <c r="AX417">
        <v>3</v>
      </c>
    </row>
    <row r="418" spans="1:50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x14ac:dyDescent="0.3">
      <c r="A420">
        <v>0</v>
      </c>
      <c r="B420">
        <v>0</v>
      </c>
      <c r="C420">
        <v>1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2</v>
      </c>
      <c r="AA420">
        <v>0</v>
      </c>
      <c r="AB420">
        <v>0</v>
      </c>
      <c r="AC420">
        <v>0</v>
      </c>
      <c r="AD420">
        <v>0</v>
      </c>
      <c r="AE420">
        <v>1</v>
      </c>
      <c r="AF420">
        <v>0</v>
      </c>
      <c r="AG420">
        <v>0</v>
      </c>
      <c r="AH420">
        <v>0</v>
      </c>
      <c r="AI420">
        <v>2</v>
      </c>
      <c r="AJ420">
        <v>0</v>
      </c>
      <c r="AK420">
        <v>2</v>
      </c>
      <c r="AL420">
        <v>0</v>
      </c>
      <c r="AM420">
        <v>0</v>
      </c>
      <c r="AN420">
        <v>1</v>
      </c>
      <c r="AO420">
        <v>0</v>
      </c>
      <c r="AP420">
        <v>1</v>
      </c>
      <c r="AQ420">
        <v>2</v>
      </c>
      <c r="AR420">
        <v>0</v>
      </c>
      <c r="AS420">
        <v>0</v>
      </c>
      <c r="AT420">
        <v>0</v>
      </c>
      <c r="AU420">
        <v>1</v>
      </c>
      <c r="AV420">
        <v>0</v>
      </c>
      <c r="AW420">
        <v>0</v>
      </c>
      <c r="AX420">
        <v>0</v>
      </c>
    </row>
    <row r="421" spans="1:50" x14ac:dyDescent="0.3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x14ac:dyDescent="0.3">
      <c r="A422">
        <v>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2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2</v>
      </c>
      <c r="AA422">
        <v>2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1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</v>
      </c>
      <c r="AX422">
        <v>0</v>
      </c>
    </row>
    <row r="423" spans="1:50" x14ac:dyDescent="0.3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2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x14ac:dyDescent="0.3">
      <c r="A424">
        <v>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5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</v>
      </c>
      <c r="AL424">
        <v>0</v>
      </c>
      <c r="AM424">
        <v>0</v>
      </c>
      <c r="AN424">
        <v>0</v>
      </c>
      <c r="AO424">
        <v>1</v>
      </c>
      <c r="AP424">
        <v>0</v>
      </c>
      <c r="AQ424">
        <v>2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11</v>
      </c>
    </row>
    <row r="425" spans="1:50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5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3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1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1:50" x14ac:dyDescent="0.3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2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</row>
    <row r="427" spans="1:50" x14ac:dyDescent="0.3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2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</row>
    <row r="428" spans="1:50" x14ac:dyDescent="0.3">
      <c r="A428">
        <v>0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2</v>
      </c>
      <c r="I428">
        <v>0</v>
      </c>
      <c r="J428">
        <v>0</v>
      </c>
      <c r="K428">
        <v>4</v>
      </c>
      <c r="L428">
        <v>1</v>
      </c>
      <c r="M428">
        <v>0</v>
      </c>
      <c r="N428">
        <v>0</v>
      </c>
      <c r="O428">
        <v>0</v>
      </c>
      <c r="P428">
        <v>14</v>
      </c>
      <c r="Q428">
        <v>0</v>
      </c>
      <c r="R428">
        <v>0</v>
      </c>
      <c r="S428">
        <v>0</v>
      </c>
      <c r="T428">
        <v>3</v>
      </c>
      <c r="U428">
        <v>0</v>
      </c>
      <c r="V428">
        <v>0</v>
      </c>
      <c r="W428">
        <v>0</v>
      </c>
      <c r="X428">
        <v>5</v>
      </c>
      <c r="Y428">
        <v>0</v>
      </c>
      <c r="Z428">
        <v>4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25</v>
      </c>
      <c r="AJ428">
        <v>0</v>
      </c>
      <c r="AK428">
        <v>16</v>
      </c>
      <c r="AL428">
        <v>4</v>
      </c>
      <c r="AM428">
        <v>0</v>
      </c>
      <c r="AN428">
        <v>0</v>
      </c>
      <c r="AO428">
        <v>4</v>
      </c>
      <c r="AP428">
        <v>0</v>
      </c>
      <c r="AQ428">
        <v>2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0</v>
      </c>
    </row>
    <row r="429" spans="1:50" x14ac:dyDescent="0.3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1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1:50" x14ac:dyDescent="0.3">
      <c r="A430">
        <v>4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4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3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3</v>
      </c>
      <c r="AX430">
        <v>0</v>
      </c>
    </row>
    <row r="431" spans="1:50" x14ac:dyDescent="0.3">
      <c r="A431">
        <v>0</v>
      </c>
      <c r="B431">
        <v>0</v>
      </c>
      <c r="C431">
        <v>0</v>
      </c>
      <c r="D431">
        <v>3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2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2</v>
      </c>
    </row>
    <row r="432" spans="1:50" x14ac:dyDescent="0.3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2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2</v>
      </c>
      <c r="AV432">
        <v>0</v>
      </c>
      <c r="AW432">
        <v>0</v>
      </c>
      <c r="AX432">
        <v>0</v>
      </c>
    </row>
    <row r="433" spans="1:50" x14ac:dyDescent="0.3">
      <c r="A433">
        <v>2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</row>
    <row r="434" spans="1:50" x14ac:dyDescent="0.3">
      <c r="A434">
        <v>1</v>
      </c>
      <c r="B434">
        <v>0</v>
      </c>
      <c r="C434">
        <v>0</v>
      </c>
      <c r="D434">
        <v>5</v>
      </c>
      <c r="E434">
        <v>0</v>
      </c>
      <c r="F434">
        <v>0</v>
      </c>
      <c r="G434">
        <v>0</v>
      </c>
      <c r="H434">
        <v>0</v>
      </c>
      <c r="I434">
        <v>3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2</v>
      </c>
      <c r="R434">
        <v>0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2</v>
      </c>
      <c r="Z434">
        <v>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1</v>
      </c>
      <c r="AI434">
        <v>14</v>
      </c>
      <c r="AJ434">
        <v>0</v>
      </c>
      <c r="AK434">
        <v>14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2</v>
      </c>
      <c r="AR434">
        <v>0</v>
      </c>
      <c r="AS434">
        <v>0</v>
      </c>
      <c r="AT434">
        <v>0</v>
      </c>
      <c r="AU434">
        <v>1</v>
      </c>
      <c r="AV434">
        <v>0</v>
      </c>
      <c r="AW434">
        <v>0</v>
      </c>
      <c r="AX434">
        <v>8</v>
      </c>
    </row>
    <row r="435" spans="1:50" x14ac:dyDescent="0.3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4</v>
      </c>
      <c r="AL435">
        <v>0</v>
      </c>
      <c r="AM435">
        <v>0</v>
      </c>
      <c r="AN435">
        <v>0</v>
      </c>
      <c r="AO435">
        <v>1</v>
      </c>
      <c r="AP435">
        <v>0</v>
      </c>
      <c r="AQ435">
        <v>1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0</v>
      </c>
      <c r="AX435">
        <v>0</v>
      </c>
    </row>
    <row r="436" spans="1:50" x14ac:dyDescent="0.3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</row>
    <row r="437" spans="1:50" x14ac:dyDescent="0.3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1:50" x14ac:dyDescent="0.3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19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2</v>
      </c>
      <c r="AE438">
        <v>0</v>
      </c>
      <c r="AF438">
        <v>0</v>
      </c>
      <c r="AG438">
        <v>0</v>
      </c>
      <c r="AH438">
        <v>2</v>
      </c>
      <c r="AI438">
        <v>2</v>
      </c>
      <c r="AJ438">
        <v>0</v>
      </c>
      <c r="AK438">
        <v>7</v>
      </c>
      <c r="AL438">
        <v>0</v>
      </c>
      <c r="AM438">
        <v>0</v>
      </c>
      <c r="AN438">
        <v>0</v>
      </c>
      <c r="AO438">
        <v>1</v>
      </c>
      <c r="AP438">
        <v>1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</row>
    <row r="439" spans="1:50" x14ac:dyDescent="0.3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1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2</v>
      </c>
      <c r="AJ440">
        <v>0</v>
      </c>
      <c r="AK440">
        <v>1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</row>
    <row r="441" spans="1:50" x14ac:dyDescent="0.3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2</v>
      </c>
      <c r="I441">
        <v>3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4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4</v>
      </c>
      <c r="AL441">
        <v>1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x14ac:dyDescent="0.3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x14ac:dyDescent="0.3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4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2</v>
      </c>
      <c r="AJ444">
        <v>0</v>
      </c>
      <c r="AK444">
        <v>6</v>
      </c>
      <c r="AL444">
        <v>0</v>
      </c>
      <c r="AM444">
        <v>0</v>
      </c>
      <c r="AN444">
        <v>0</v>
      </c>
      <c r="AO444">
        <v>5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1</v>
      </c>
    </row>
    <row r="445" spans="1:50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9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2</v>
      </c>
      <c r="AV445">
        <v>0</v>
      </c>
      <c r="AW445">
        <v>0</v>
      </c>
      <c r="AX445">
        <v>2</v>
      </c>
    </row>
    <row r="446" spans="1:50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4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13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1</v>
      </c>
      <c r="AJ447">
        <v>0</v>
      </c>
      <c r="AK447">
        <v>3</v>
      </c>
      <c r="AL447">
        <v>2</v>
      </c>
      <c r="AM447">
        <v>0</v>
      </c>
      <c r="AN447">
        <v>0</v>
      </c>
      <c r="AO447">
        <v>4</v>
      </c>
      <c r="AP447">
        <v>0</v>
      </c>
      <c r="AQ447">
        <v>3</v>
      </c>
      <c r="AR447">
        <v>0</v>
      </c>
      <c r="AS447">
        <v>0</v>
      </c>
      <c r="AT447">
        <v>0</v>
      </c>
      <c r="AU447">
        <v>0</v>
      </c>
      <c r="AV447">
        <v>1</v>
      </c>
      <c r="AW447">
        <v>0</v>
      </c>
      <c r="AX447">
        <v>0</v>
      </c>
    </row>
    <row r="448" spans="1:50" x14ac:dyDescent="0.3">
      <c r="A448">
        <v>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5</v>
      </c>
      <c r="H448">
        <v>0</v>
      </c>
      <c r="I448">
        <v>0</v>
      </c>
      <c r="J448">
        <v>0</v>
      </c>
      <c r="K448">
        <v>12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3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2</v>
      </c>
      <c r="AM448">
        <v>0</v>
      </c>
      <c r="AN448">
        <v>0</v>
      </c>
      <c r="AO448">
        <v>0</v>
      </c>
      <c r="AP448">
        <v>0</v>
      </c>
      <c r="AQ448">
        <v>81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3">
      <c r="A449">
        <v>0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2</v>
      </c>
      <c r="AL449">
        <v>1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3">
      <c r="A450">
        <v>3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3">
      <c r="A451">
        <v>1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6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3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4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4</v>
      </c>
      <c r="Q452">
        <v>0</v>
      </c>
      <c r="R452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2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66</v>
      </c>
      <c r="AR452">
        <v>0</v>
      </c>
      <c r="AS452">
        <v>1</v>
      </c>
      <c r="AT452">
        <v>0</v>
      </c>
      <c r="AU452">
        <v>0</v>
      </c>
      <c r="AV452">
        <v>0</v>
      </c>
      <c r="AW452">
        <v>0</v>
      </c>
      <c r="AX452">
        <v>3</v>
      </c>
    </row>
    <row r="453" spans="1:50" x14ac:dyDescent="0.3">
      <c r="A453">
        <v>0</v>
      </c>
      <c r="B453">
        <v>0</v>
      </c>
      <c r="C453">
        <v>0</v>
      </c>
      <c r="D453">
        <v>2</v>
      </c>
      <c r="E453">
        <v>0</v>
      </c>
      <c r="F453">
        <v>0</v>
      </c>
      <c r="G453">
        <v>1</v>
      </c>
      <c r="H453">
        <v>0</v>
      </c>
      <c r="I453">
        <v>13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18</v>
      </c>
      <c r="R453">
        <v>0</v>
      </c>
      <c r="S453">
        <v>0</v>
      </c>
      <c r="T453">
        <v>30</v>
      </c>
      <c r="U453">
        <v>0</v>
      </c>
      <c r="V453">
        <v>0</v>
      </c>
      <c r="W453">
        <v>3</v>
      </c>
      <c r="X453">
        <v>0</v>
      </c>
      <c r="Y453">
        <v>0</v>
      </c>
      <c r="Z453">
        <v>2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1</v>
      </c>
      <c r="AI453">
        <v>0</v>
      </c>
      <c r="AJ453">
        <v>0</v>
      </c>
      <c r="AK453">
        <v>4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2</v>
      </c>
      <c r="AR453">
        <v>0</v>
      </c>
      <c r="AS453">
        <v>0</v>
      </c>
      <c r="AT453">
        <v>0</v>
      </c>
      <c r="AU453">
        <v>3</v>
      </c>
      <c r="AV453">
        <v>0</v>
      </c>
      <c r="AW453">
        <v>0</v>
      </c>
      <c r="AX453">
        <v>1</v>
      </c>
    </row>
    <row r="454" spans="1:50" x14ac:dyDescent="0.3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1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</row>
    <row r="455" spans="1:50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3</v>
      </c>
      <c r="AL455">
        <v>0</v>
      </c>
      <c r="AM455">
        <v>0</v>
      </c>
      <c r="AN455">
        <v>0</v>
      </c>
      <c r="AO455">
        <v>2</v>
      </c>
      <c r="AP455">
        <v>1</v>
      </c>
      <c r="AQ455">
        <v>1</v>
      </c>
      <c r="AR455">
        <v>0</v>
      </c>
      <c r="AS455">
        <v>0</v>
      </c>
      <c r="AT455">
        <v>0</v>
      </c>
      <c r="AU455">
        <v>1</v>
      </c>
      <c r="AV455">
        <v>0</v>
      </c>
      <c r="AW455">
        <v>0</v>
      </c>
      <c r="AX455">
        <v>0</v>
      </c>
    </row>
    <row r="456" spans="1:50" x14ac:dyDescent="0.3">
      <c r="A456">
        <v>1</v>
      </c>
      <c r="B456">
        <v>0</v>
      </c>
      <c r="C456">
        <v>0</v>
      </c>
      <c r="D456">
        <v>3</v>
      </c>
      <c r="E456">
        <v>0</v>
      </c>
      <c r="F456">
        <v>0</v>
      </c>
      <c r="G456">
        <v>3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</v>
      </c>
      <c r="Y456">
        <v>0</v>
      </c>
      <c r="Z456">
        <v>1</v>
      </c>
      <c r="AA456">
        <v>3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1</v>
      </c>
      <c r="AP456">
        <v>1</v>
      </c>
      <c r="AQ456">
        <v>13</v>
      </c>
      <c r="AR456">
        <v>0</v>
      </c>
      <c r="AS456">
        <v>2</v>
      </c>
      <c r="AT456">
        <v>0</v>
      </c>
      <c r="AU456">
        <v>1</v>
      </c>
      <c r="AV456">
        <v>0</v>
      </c>
      <c r="AW456">
        <v>0</v>
      </c>
      <c r="AX456">
        <v>5</v>
      </c>
    </row>
    <row r="457" spans="1:50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2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2</v>
      </c>
      <c r="R457">
        <v>0</v>
      </c>
      <c r="S457">
        <v>0</v>
      </c>
      <c r="T457">
        <v>2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1</v>
      </c>
      <c r="AJ457">
        <v>0</v>
      </c>
      <c r="AK457">
        <v>11</v>
      </c>
      <c r="AL457">
        <v>1</v>
      </c>
      <c r="AM457">
        <v>0</v>
      </c>
      <c r="AN457">
        <v>1</v>
      </c>
      <c r="AO457">
        <v>0</v>
      </c>
      <c r="AP457">
        <v>0</v>
      </c>
      <c r="AQ457">
        <v>22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</row>
    <row r="458" spans="1:50" x14ac:dyDescent="0.3">
      <c r="A458">
        <v>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7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x14ac:dyDescent="0.3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1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3">
      <c r="A461">
        <v>5</v>
      </c>
      <c r="B461">
        <v>0</v>
      </c>
      <c r="C461">
        <v>0</v>
      </c>
      <c r="D461">
        <v>18</v>
      </c>
      <c r="E461">
        <v>0</v>
      </c>
      <c r="F461">
        <v>2</v>
      </c>
      <c r="G461">
        <v>10</v>
      </c>
      <c r="H461">
        <v>0</v>
      </c>
      <c r="I461">
        <v>8</v>
      </c>
      <c r="J461">
        <v>0</v>
      </c>
      <c r="K461">
        <v>17</v>
      </c>
      <c r="L461">
        <v>0</v>
      </c>
      <c r="M461">
        <v>0</v>
      </c>
      <c r="N461">
        <v>4</v>
      </c>
      <c r="O461">
        <v>10</v>
      </c>
      <c r="P461">
        <v>0</v>
      </c>
      <c r="Q461">
        <v>7</v>
      </c>
      <c r="R461">
        <v>0</v>
      </c>
      <c r="S461">
        <v>20</v>
      </c>
      <c r="T461">
        <v>20</v>
      </c>
      <c r="U461">
        <v>0</v>
      </c>
      <c r="V461">
        <v>0</v>
      </c>
      <c r="W461">
        <v>3</v>
      </c>
      <c r="X461">
        <v>1</v>
      </c>
      <c r="Y461">
        <v>1</v>
      </c>
      <c r="Z461">
        <v>1</v>
      </c>
      <c r="AA461">
        <v>0</v>
      </c>
      <c r="AB461">
        <v>2</v>
      </c>
      <c r="AC461">
        <v>0</v>
      </c>
      <c r="AD461">
        <v>4</v>
      </c>
      <c r="AE461">
        <v>34</v>
      </c>
      <c r="AF461">
        <v>0</v>
      </c>
      <c r="AG461">
        <v>1</v>
      </c>
      <c r="AH461">
        <v>2</v>
      </c>
      <c r="AI461">
        <v>1</v>
      </c>
      <c r="AJ461">
        <v>1</v>
      </c>
      <c r="AK461">
        <v>2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240</v>
      </c>
      <c r="AR461">
        <v>1</v>
      </c>
      <c r="AS461">
        <v>0</v>
      </c>
      <c r="AT461">
        <v>0</v>
      </c>
      <c r="AU461">
        <v>2</v>
      </c>
      <c r="AV461">
        <v>0</v>
      </c>
      <c r="AW461">
        <v>2</v>
      </c>
      <c r="AX461">
        <v>7</v>
      </c>
    </row>
    <row r="462" spans="1:50" x14ac:dyDescent="0.3">
      <c r="A462">
        <v>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x14ac:dyDescent="0.3">
      <c r="A463">
        <v>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3</v>
      </c>
      <c r="AJ463">
        <v>0</v>
      </c>
      <c r="AK463">
        <v>3</v>
      </c>
      <c r="AL463">
        <v>0</v>
      </c>
      <c r="AM463">
        <v>0</v>
      </c>
      <c r="AN463">
        <v>0</v>
      </c>
      <c r="AO463">
        <v>0</v>
      </c>
      <c r="AP463">
        <v>1</v>
      </c>
      <c r="AQ463">
        <v>0</v>
      </c>
      <c r="AR463">
        <v>0</v>
      </c>
      <c r="AS463">
        <v>0</v>
      </c>
      <c r="AT463">
        <v>0</v>
      </c>
      <c r="AU463">
        <v>7</v>
      </c>
      <c r="AV463">
        <v>0</v>
      </c>
      <c r="AW463">
        <v>0</v>
      </c>
      <c r="AX463">
        <v>1</v>
      </c>
    </row>
    <row r="464" spans="1:50" x14ac:dyDescent="0.3">
      <c r="A464">
        <v>1</v>
      </c>
      <c r="B464">
        <v>0</v>
      </c>
      <c r="C464">
        <v>4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10</v>
      </c>
      <c r="J464">
        <v>0</v>
      </c>
      <c r="K464">
        <v>4</v>
      </c>
      <c r="L464">
        <v>0</v>
      </c>
      <c r="M464">
        <v>0</v>
      </c>
      <c r="N464">
        <v>0</v>
      </c>
      <c r="O464">
        <v>0</v>
      </c>
      <c r="P464">
        <v>17</v>
      </c>
      <c r="Q464">
        <v>9</v>
      </c>
      <c r="R464">
        <v>0</v>
      </c>
      <c r="S464">
        <v>0</v>
      </c>
      <c r="T464">
        <v>79</v>
      </c>
      <c r="U464">
        <v>0</v>
      </c>
      <c r="V464">
        <v>0</v>
      </c>
      <c r="W464">
        <v>1</v>
      </c>
      <c r="X464">
        <v>2</v>
      </c>
      <c r="Y464">
        <v>0</v>
      </c>
      <c r="Z464">
        <v>3</v>
      </c>
      <c r="AA464">
        <v>4</v>
      </c>
      <c r="AB464">
        <v>0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0</v>
      </c>
      <c r="AI464">
        <v>35</v>
      </c>
      <c r="AJ464">
        <v>0</v>
      </c>
      <c r="AK464">
        <v>105</v>
      </c>
      <c r="AL464">
        <v>1</v>
      </c>
      <c r="AM464">
        <v>0</v>
      </c>
      <c r="AN464">
        <v>0</v>
      </c>
      <c r="AO464">
        <v>2</v>
      </c>
      <c r="AP464">
        <v>1</v>
      </c>
      <c r="AQ464">
        <v>3</v>
      </c>
      <c r="AR464">
        <v>0</v>
      </c>
      <c r="AS464">
        <v>0</v>
      </c>
      <c r="AT464">
        <v>0</v>
      </c>
      <c r="AU464">
        <v>5</v>
      </c>
      <c r="AV464">
        <v>0</v>
      </c>
      <c r="AW464">
        <v>0</v>
      </c>
      <c r="AX464">
        <v>12</v>
      </c>
    </row>
    <row r="465" spans="1:50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16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38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</row>
    <row r="467" spans="1:50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2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1:50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4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x14ac:dyDescent="0.3">
      <c r="A471">
        <v>0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2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2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</v>
      </c>
      <c r="AJ471">
        <v>0</v>
      </c>
      <c r="AK471">
        <v>6</v>
      </c>
      <c r="AL471">
        <v>2</v>
      </c>
      <c r="AM471">
        <v>0</v>
      </c>
      <c r="AN471">
        <v>0</v>
      </c>
      <c r="AO471">
        <v>4</v>
      </c>
      <c r="AP471">
        <v>0</v>
      </c>
      <c r="AQ471">
        <v>2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1</v>
      </c>
      <c r="AX471">
        <v>1</v>
      </c>
    </row>
    <row r="472" spans="1:50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x14ac:dyDescent="0.3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2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2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1:50" x14ac:dyDescent="0.3">
      <c r="A476">
        <v>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3">
      <c r="A477">
        <v>2</v>
      </c>
      <c r="B477">
        <v>0</v>
      </c>
      <c r="C477">
        <v>0</v>
      </c>
      <c r="D477">
        <v>1</v>
      </c>
      <c r="E477">
        <v>1</v>
      </c>
      <c r="F477">
        <v>0</v>
      </c>
      <c r="G477">
        <v>1</v>
      </c>
      <c r="H477">
        <v>0</v>
      </c>
      <c r="I477">
        <v>1</v>
      </c>
      <c r="J477">
        <v>7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1</v>
      </c>
      <c r="Y477">
        <v>3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8</v>
      </c>
      <c r="AJ477">
        <v>0</v>
      </c>
      <c r="AK477">
        <v>3</v>
      </c>
      <c r="AL477">
        <v>0</v>
      </c>
      <c r="AM477">
        <v>0</v>
      </c>
      <c r="AN477">
        <v>1</v>
      </c>
      <c r="AO477">
        <v>6</v>
      </c>
      <c r="AP477">
        <v>0</v>
      </c>
      <c r="AQ477">
        <v>13</v>
      </c>
      <c r="AR477">
        <v>1</v>
      </c>
      <c r="AS477">
        <v>1</v>
      </c>
      <c r="AT477">
        <v>0</v>
      </c>
      <c r="AU477">
        <v>2</v>
      </c>
      <c r="AV477">
        <v>0</v>
      </c>
      <c r="AW477">
        <v>0</v>
      </c>
      <c r="AX477">
        <v>11</v>
      </c>
    </row>
    <row r="478" spans="1:50" x14ac:dyDescent="0.3">
      <c r="A478">
        <v>0</v>
      </c>
      <c r="B478">
        <v>0</v>
      </c>
      <c r="C478">
        <v>0</v>
      </c>
      <c r="D478">
        <v>6</v>
      </c>
      <c r="E478">
        <v>0</v>
      </c>
      <c r="F478">
        <v>1</v>
      </c>
      <c r="G478">
        <v>1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25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5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1</v>
      </c>
      <c r="AW478">
        <v>0</v>
      </c>
      <c r="AX478">
        <v>3</v>
      </c>
    </row>
    <row r="479" spans="1:50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x14ac:dyDescent="0.3">
      <c r="A480">
        <v>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3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1</v>
      </c>
      <c r="U480">
        <v>2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2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x14ac:dyDescent="0.3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6</v>
      </c>
      <c r="V481">
        <v>0</v>
      </c>
      <c r="W481">
        <v>0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7</v>
      </c>
    </row>
    <row r="482" spans="1:50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1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1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1</v>
      </c>
      <c r="AV482">
        <v>0</v>
      </c>
      <c r="AW482">
        <v>0</v>
      </c>
      <c r="AX482">
        <v>0</v>
      </c>
    </row>
    <row r="483" spans="1:50" x14ac:dyDescent="0.3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</row>
    <row r="484" spans="1:50" x14ac:dyDescent="0.3">
      <c r="A484">
        <v>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3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4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</row>
    <row r="485" spans="1:50" x14ac:dyDescent="0.3">
      <c r="A485">
        <v>20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2</v>
      </c>
      <c r="AJ485">
        <v>1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3</v>
      </c>
      <c r="AV485">
        <v>0</v>
      </c>
      <c r="AW485">
        <v>0</v>
      </c>
      <c r="AX485">
        <v>7</v>
      </c>
    </row>
    <row r="486" spans="1:50" x14ac:dyDescent="0.3">
      <c r="A486">
        <v>1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4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1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1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1</v>
      </c>
      <c r="AV488">
        <v>0</v>
      </c>
      <c r="AW488">
        <v>0</v>
      </c>
      <c r="AX488">
        <v>0</v>
      </c>
    </row>
    <row r="489" spans="1:50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1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</row>
    <row r="490" spans="1:50" x14ac:dyDescent="0.3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1</v>
      </c>
    </row>
    <row r="491" spans="1:50" x14ac:dyDescent="0.3">
      <c r="A491">
        <v>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2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1</v>
      </c>
      <c r="AL491">
        <v>0</v>
      </c>
      <c r="AM491">
        <v>0</v>
      </c>
      <c r="AN491">
        <v>1</v>
      </c>
      <c r="AO491">
        <v>5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1</v>
      </c>
      <c r="AV491">
        <v>0</v>
      </c>
      <c r="AW491">
        <v>0</v>
      </c>
      <c r="AX491">
        <v>1</v>
      </c>
    </row>
    <row r="492" spans="1:50" x14ac:dyDescent="0.3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1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3">
      <c r="A493">
        <v>1</v>
      </c>
      <c r="B493">
        <v>0</v>
      </c>
      <c r="C493">
        <v>0</v>
      </c>
      <c r="D493">
        <v>7</v>
      </c>
      <c r="E493">
        <v>0</v>
      </c>
      <c r="F493">
        <v>0</v>
      </c>
      <c r="G493">
        <v>33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1</v>
      </c>
      <c r="R493">
        <v>0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9</v>
      </c>
      <c r="AB493">
        <v>0</v>
      </c>
      <c r="AC493">
        <v>0</v>
      </c>
      <c r="AD493">
        <v>7</v>
      </c>
      <c r="AE493">
        <v>1</v>
      </c>
      <c r="AF493">
        <v>0</v>
      </c>
      <c r="AG493">
        <v>0</v>
      </c>
      <c r="AH493">
        <v>0</v>
      </c>
      <c r="AI493">
        <v>0</v>
      </c>
      <c r="AJ493">
        <v>1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1</v>
      </c>
      <c r="AR493">
        <v>0</v>
      </c>
      <c r="AS493">
        <v>0</v>
      </c>
      <c r="AT493">
        <v>3</v>
      </c>
      <c r="AU493">
        <v>0</v>
      </c>
      <c r="AV493">
        <v>0</v>
      </c>
      <c r="AW493">
        <v>0</v>
      </c>
      <c r="AX493">
        <v>2</v>
      </c>
    </row>
    <row r="494" spans="1:50" x14ac:dyDescent="0.3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2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x14ac:dyDescent="0.3">
      <c r="A495">
        <v>17</v>
      </c>
      <c r="B495">
        <v>0</v>
      </c>
      <c r="C495">
        <v>0</v>
      </c>
      <c r="D495">
        <v>9</v>
      </c>
      <c r="E495">
        <v>0</v>
      </c>
      <c r="F495">
        <v>0</v>
      </c>
      <c r="G495">
        <v>0</v>
      </c>
      <c r="H495">
        <v>0</v>
      </c>
      <c r="I495">
        <v>2</v>
      </c>
      <c r="J495">
        <v>0</v>
      </c>
      <c r="K495">
        <v>4</v>
      </c>
      <c r="L495">
        <v>0</v>
      </c>
      <c r="M495">
        <v>0</v>
      </c>
      <c r="N495">
        <v>0</v>
      </c>
      <c r="O495">
        <v>0</v>
      </c>
      <c r="P495">
        <v>15</v>
      </c>
      <c r="Q495">
        <v>12</v>
      </c>
      <c r="R495">
        <v>0</v>
      </c>
      <c r="S495">
        <v>0</v>
      </c>
      <c r="T495">
        <v>12</v>
      </c>
      <c r="U495">
        <v>1</v>
      </c>
      <c r="V495">
        <v>0</v>
      </c>
      <c r="W495">
        <v>0</v>
      </c>
      <c r="X495">
        <v>2</v>
      </c>
      <c r="Y495">
        <v>4</v>
      </c>
      <c r="Z495">
        <v>2</v>
      </c>
      <c r="AA495">
        <v>6</v>
      </c>
      <c r="AB495">
        <v>0</v>
      </c>
      <c r="AC495">
        <v>0</v>
      </c>
      <c r="AD495">
        <v>0</v>
      </c>
      <c r="AE495">
        <v>1</v>
      </c>
      <c r="AF495">
        <v>0</v>
      </c>
      <c r="AG495">
        <v>0</v>
      </c>
      <c r="AH495">
        <v>0</v>
      </c>
      <c r="AI495">
        <v>26</v>
      </c>
      <c r="AJ495">
        <v>0</v>
      </c>
      <c r="AK495">
        <v>67</v>
      </c>
      <c r="AL495">
        <v>1</v>
      </c>
      <c r="AM495">
        <v>0</v>
      </c>
      <c r="AN495">
        <v>1</v>
      </c>
      <c r="AO495">
        <v>7</v>
      </c>
      <c r="AP495">
        <v>0</v>
      </c>
      <c r="AQ495">
        <v>11</v>
      </c>
      <c r="AR495">
        <v>0</v>
      </c>
      <c r="AS495">
        <v>0</v>
      </c>
      <c r="AT495">
        <v>0</v>
      </c>
      <c r="AU495">
        <v>4</v>
      </c>
      <c r="AV495">
        <v>0</v>
      </c>
      <c r="AW495">
        <v>1</v>
      </c>
      <c r="AX495">
        <v>30</v>
      </c>
    </row>
    <row r="496" spans="1:50" x14ac:dyDescent="0.3">
      <c r="A496">
        <v>0</v>
      </c>
      <c r="B496">
        <v>0</v>
      </c>
      <c r="C496">
        <v>0</v>
      </c>
      <c r="D496">
        <v>4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0</v>
      </c>
      <c r="Q496">
        <v>2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1</v>
      </c>
      <c r="AF496">
        <v>0</v>
      </c>
      <c r="AG496">
        <v>1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9</v>
      </c>
      <c r="AR496">
        <v>0</v>
      </c>
      <c r="AS496">
        <v>0</v>
      </c>
      <c r="AT496">
        <v>0</v>
      </c>
      <c r="AU496">
        <v>1</v>
      </c>
      <c r="AV496">
        <v>0</v>
      </c>
      <c r="AW496">
        <v>0</v>
      </c>
      <c r="AX496">
        <v>0</v>
      </c>
    </row>
    <row r="497" spans="1:50" x14ac:dyDescent="0.3">
      <c r="A497">
        <v>2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4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</v>
      </c>
      <c r="Y497">
        <v>0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13</v>
      </c>
      <c r="AR497">
        <v>1</v>
      </c>
      <c r="AS497">
        <v>0</v>
      </c>
      <c r="AT497">
        <v>0</v>
      </c>
      <c r="AU497">
        <v>1</v>
      </c>
      <c r="AV497">
        <v>1</v>
      </c>
      <c r="AW497">
        <v>0</v>
      </c>
      <c r="AX497">
        <v>0</v>
      </c>
    </row>
    <row r="498" spans="1:50" x14ac:dyDescent="0.3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3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</row>
    <row r="499" spans="1:50" x14ac:dyDescent="0.3">
      <c r="A499">
        <v>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1</v>
      </c>
      <c r="AL499">
        <v>1</v>
      </c>
      <c r="AM499">
        <v>0</v>
      </c>
      <c r="AN499">
        <v>0</v>
      </c>
      <c r="AO499">
        <v>0</v>
      </c>
      <c r="AP499">
        <v>0</v>
      </c>
      <c r="AQ499">
        <v>14</v>
      </c>
      <c r="AR499">
        <v>0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7</v>
      </c>
    </row>
    <row r="500" spans="1:50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x14ac:dyDescent="0.3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2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x14ac:dyDescent="0.3">
      <c r="A502">
        <v>3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</row>
    <row r="503" spans="1:50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2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2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1</v>
      </c>
      <c r="AF503">
        <v>0</v>
      </c>
      <c r="AG503">
        <v>0</v>
      </c>
      <c r="AH503">
        <v>0</v>
      </c>
      <c r="AI503">
        <v>5</v>
      </c>
      <c r="AJ503">
        <v>0</v>
      </c>
      <c r="AK503">
        <v>1</v>
      </c>
      <c r="AL503">
        <v>0</v>
      </c>
      <c r="AM503">
        <v>0</v>
      </c>
      <c r="AN503">
        <v>1</v>
      </c>
      <c r="AO503">
        <v>2</v>
      </c>
      <c r="AP503">
        <v>1</v>
      </c>
      <c r="AQ503">
        <v>14</v>
      </c>
      <c r="AR503">
        <v>0</v>
      </c>
      <c r="AS503">
        <v>1</v>
      </c>
      <c r="AT503">
        <v>0</v>
      </c>
      <c r="AU503">
        <v>1</v>
      </c>
      <c r="AV503">
        <v>0</v>
      </c>
      <c r="AW503">
        <v>0</v>
      </c>
      <c r="AX503">
        <v>2</v>
      </c>
    </row>
    <row r="504" spans="1:50" x14ac:dyDescent="0.3">
      <c r="A504">
        <v>8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2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2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</row>
    <row r="505" spans="1:50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3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2</v>
      </c>
      <c r="Z506">
        <v>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2</v>
      </c>
      <c r="AR506">
        <v>0</v>
      </c>
      <c r="AS506">
        <v>1</v>
      </c>
      <c r="AT506">
        <v>0</v>
      </c>
      <c r="AU506">
        <v>2</v>
      </c>
      <c r="AV506">
        <v>0</v>
      </c>
      <c r="AW506">
        <v>0</v>
      </c>
      <c r="AX506">
        <v>3</v>
      </c>
    </row>
    <row r="507" spans="1:50" x14ac:dyDescent="0.3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2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1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3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15</v>
      </c>
    </row>
    <row r="508" spans="1:50" x14ac:dyDescent="0.3">
      <c r="A508">
        <v>0</v>
      </c>
      <c r="B508">
        <v>0</v>
      </c>
      <c r="C508">
        <v>0</v>
      </c>
      <c r="D508">
        <v>7</v>
      </c>
      <c r="E508">
        <v>0</v>
      </c>
      <c r="F508">
        <v>0</v>
      </c>
      <c r="G508">
        <v>2</v>
      </c>
      <c r="H508">
        <v>0</v>
      </c>
      <c r="I508">
        <v>29</v>
      </c>
      <c r="J508">
        <v>18</v>
      </c>
      <c r="K508">
        <v>0</v>
      </c>
      <c r="L508">
        <v>0</v>
      </c>
      <c r="M508">
        <v>0</v>
      </c>
      <c r="N508">
        <v>2</v>
      </c>
      <c r="O508">
        <v>2</v>
      </c>
      <c r="P508">
        <v>5</v>
      </c>
      <c r="Q508">
        <v>69</v>
      </c>
      <c r="R508">
        <v>1</v>
      </c>
      <c r="S508">
        <v>8</v>
      </c>
      <c r="T508">
        <v>0</v>
      </c>
      <c r="U508">
        <v>0</v>
      </c>
      <c r="V508">
        <v>0</v>
      </c>
      <c r="W508">
        <v>10</v>
      </c>
      <c r="X508">
        <v>0</v>
      </c>
      <c r="Y508">
        <v>1</v>
      </c>
      <c r="Z508">
        <v>1</v>
      </c>
      <c r="AA508">
        <v>0</v>
      </c>
      <c r="AB508">
        <v>1</v>
      </c>
      <c r="AC508">
        <v>1</v>
      </c>
      <c r="AD508">
        <v>1</v>
      </c>
      <c r="AE508">
        <v>15</v>
      </c>
      <c r="AF508">
        <v>0</v>
      </c>
      <c r="AG508">
        <v>1</v>
      </c>
      <c r="AH508">
        <v>5</v>
      </c>
      <c r="AI508">
        <v>0</v>
      </c>
      <c r="AJ508">
        <v>0</v>
      </c>
      <c r="AK508">
        <v>1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3</v>
      </c>
      <c r="AR508">
        <v>0</v>
      </c>
      <c r="AS508">
        <v>1</v>
      </c>
      <c r="AT508">
        <v>0</v>
      </c>
      <c r="AU508">
        <v>3</v>
      </c>
      <c r="AV508">
        <v>0</v>
      </c>
      <c r="AW508">
        <v>0</v>
      </c>
      <c r="AX508">
        <v>16</v>
      </c>
    </row>
    <row r="509" spans="1:50" x14ac:dyDescent="0.3">
      <c r="A509">
        <v>2</v>
      </c>
      <c r="B509">
        <v>1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5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x14ac:dyDescent="0.3">
      <c r="A510">
        <v>0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25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8</v>
      </c>
      <c r="R510">
        <v>0</v>
      </c>
      <c r="S510">
        <v>0</v>
      </c>
      <c r="T510">
        <v>2</v>
      </c>
      <c r="U510">
        <v>0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5</v>
      </c>
      <c r="AF510">
        <v>0</v>
      </c>
      <c r="AG510">
        <v>0</v>
      </c>
      <c r="AH510">
        <v>0</v>
      </c>
      <c r="AI510">
        <v>2</v>
      </c>
      <c r="AJ510">
        <v>0</v>
      </c>
      <c r="AK510">
        <v>3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6</v>
      </c>
      <c r="AT510">
        <v>0</v>
      </c>
      <c r="AU510">
        <v>9</v>
      </c>
      <c r="AV510">
        <v>0</v>
      </c>
      <c r="AW510">
        <v>0</v>
      </c>
      <c r="AX510">
        <v>12</v>
      </c>
    </row>
    <row r="511" spans="1:50" x14ac:dyDescent="0.3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7</v>
      </c>
    </row>
    <row r="512" spans="1:50" x14ac:dyDescent="0.3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1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</row>
    <row r="513" spans="1:50" x14ac:dyDescent="0.3">
      <c r="A513">
        <v>0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1</v>
      </c>
      <c r="Y513">
        <v>1</v>
      </c>
      <c r="Z513">
        <v>2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17</v>
      </c>
      <c r="AJ513">
        <v>0</v>
      </c>
      <c r="AK513">
        <v>49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3</v>
      </c>
      <c r="AR513">
        <v>0</v>
      </c>
      <c r="AS513">
        <v>1</v>
      </c>
      <c r="AT513">
        <v>0</v>
      </c>
      <c r="AU513">
        <v>1</v>
      </c>
      <c r="AV513">
        <v>1</v>
      </c>
      <c r="AW513">
        <v>0</v>
      </c>
      <c r="AX513">
        <v>8</v>
      </c>
    </row>
    <row r="514" spans="1:50" x14ac:dyDescent="0.3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3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1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3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1</v>
      </c>
    </row>
    <row r="516" spans="1:50" x14ac:dyDescent="0.3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5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1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</row>
    <row r="517" spans="1:50" x14ac:dyDescent="0.3">
      <c r="A517">
        <v>3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8</v>
      </c>
      <c r="H517">
        <v>3</v>
      </c>
      <c r="I517">
        <v>2</v>
      </c>
      <c r="J517">
        <v>0</v>
      </c>
      <c r="K517">
        <v>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0</v>
      </c>
      <c r="T517">
        <v>2</v>
      </c>
      <c r="U517">
        <v>1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2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6</v>
      </c>
      <c r="AL517">
        <v>0</v>
      </c>
      <c r="AM517">
        <v>0</v>
      </c>
      <c r="AN517">
        <v>1</v>
      </c>
      <c r="AO517">
        <v>1</v>
      </c>
      <c r="AP517">
        <v>0</v>
      </c>
      <c r="AQ517">
        <v>97</v>
      </c>
      <c r="AR517">
        <v>0</v>
      </c>
      <c r="AS517">
        <v>0</v>
      </c>
      <c r="AT517">
        <v>0</v>
      </c>
      <c r="AU517">
        <v>1</v>
      </c>
      <c r="AV517">
        <v>0</v>
      </c>
      <c r="AW517">
        <v>0</v>
      </c>
      <c r="AX517">
        <v>9</v>
      </c>
    </row>
    <row r="518" spans="1:50" x14ac:dyDescent="0.3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50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</row>
    <row r="519" spans="1:50" x14ac:dyDescent="0.3">
      <c r="A519">
        <v>15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3</v>
      </c>
      <c r="U519">
        <v>0</v>
      </c>
      <c r="V519">
        <v>0</v>
      </c>
      <c r="W519">
        <v>0</v>
      </c>
      <c r="X519">
        <v>0</v>
      </c>
      <c r="Y519">
        <v>1</v>
      </c>
      <c r="Z519">
        <v>4</v>
      </c>
      <c r="AA519">
        <v>9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4</v>
      </c>
      <c r="AL519">
        <v>0</v>
      </c>
      <c r="AM519">
        <v>0</v>
      </c>
      <c r="AN519">
        <v>0</v>
      </c>
      <c r="AO519">
        <v>2</v>
      </c>
      <c r="AP519">
        <v>0</v>
      </c>
      <c r="AQ519">
        <v>1</v>
      </c>
      <c r="AR519">
        <v>0</v>
      </c>
      <c r="AS519">
        <v>1</v>
      </c>
      <c r="AT519">
        <v>0</v>
      </c>
      <c r="AU519">
        <v>3</v>
      </c>
      <c r="AV519">
        <v>0</v>
      </c>
      <c r="AW519">
        <v>0</v>
      </c>
      <c r="AX519">
        <v>19</v>
      </c>
    </row>
    <row r="520" spans="1:50" x14ac:dyDescent="0.3">
      <c r="A520">
        <v>4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6</v>
      </c>
      <c r="H520">
        <v>5</v>
      </c>
      <c r="I520">
        <v>6</v>
      </c>
      <c r="J520">
        <v>0</v>
      </c>
      <c r="K520">
        <v>3</v>
      </c>
      <c r="L520">
        <v>1</v>
      </c>
      <c r="M520">
        <v>0</v>
      </c>
      <c r="N520">
        <v>1</v>
      </c>
      <c r="O520">
        <v>0</v>
      </c>
      <c r="P520">
        <v>8</v>
      </c>
      <c r="Q520">
        <v>8</v>
      </c>
      <c r="R520">
        <v>0</v>
      </c>
      <c r="S520">
        <v>0</v>
      </c>
      <c r="T520">
        <v>25</v>
      </c>
      <c r="U520">
        <v>0</v>
      </c>
      <c r="V520">
        <v>0</v>
      </c>
      <c r="W520">
        <v>1</v>
      </c>
      <c r="X520">
        <v>1</v>
      </c>
      <c r="Y520">
        <v>3</v>
      </c>
      <c r="Z520">
        <v>1</v>
      </c>
      <c r="AA520">
        <v>4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3</v>
      </c>
      <c r="AJ520">
        <v>0</v>
      </c>
      <c r="AK520">
        <v>14</v>
      </c>
      <c r="AL520">
        <v>2</v>
      </c>
      <c r="AM520">
        <v>0</v>
      </c>
      <c r="AN520">
        <v>1</v>
      </c>
      <c r="AO520">
        <v>5</v>
      </c>
      <c r="AP520">
        <v>0</v>
      </c>
      <c r="AQ520">
        <v>61</v>
      </c>
      <c r="AR520">
        <v>0</v>
      </c>
      <c r="AS520">
        <v>0</v>
      </c>
      <c r="AT520">
        <v>0</v>
      </c>
      <c r="AU520">
        <v>4</v>
      </c>
      <c r="AV520">
        <v>0</v>
      </c>
      <c r="AW520">
        <v>0</v>
      </c>
      <c r="AX520">
        <v>12</v>
      </c>
    </row>
    <row r="521" spans="1:50" x14ac:dyDescent="0.3">
      <c r="A521">
        <v>5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1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</row>
    <row r="522" spans="1:50" x14ac:dyDescent="0.3">
      <c r="A522">
        <v>2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1</v>
      </c>
      <c r="AN522">
        <v>0</v>
      </c>
      <c r="AO522">
        <v>0</v>
      </c>
      <c r="AP522">
        <v>0</v>
      </c>
      <c r="AQ522">
        <v>0</v>
      </c>
      <c r="AR522">
        <v>1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</row>
    <row r="524" spans="1:50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5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2</v>
      </c>
      <c r="R524">
        <v>0</v>
      </c>
      <c r="S524">
        <v>0</v>
      </c>
      <c r="T524">
        <v>7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1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5</v>
      </c>
      <c r="AR524">
        <v>0</v>
      </c>
      <c r="AS524">
        <v>0</v>
      </c>
      <c r="AT524">
        <v>0</v>
      </c>
      <c r="AU524">
        <v>1</v>
      </c>
      <c r="AV524">
        <v>0</v>
      </c>
      <c r="AW524">
        <v>0</v>
      </c>
      <c r="AX524">
        <v>0</v>
      </c>
    </row>
    <row r="525" spans="1:50" x14ac:dyDescent="0.3">
      <c r="A525">
        <v>13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3</v>
      </c>
      <c r="J525">
        <v>0</v>
      </c>
      <c r="K525">
        <v>4</v>
      </c>
      <c r="L525">
        <v>0</v>
      </c>
      <c r="M525">
        <v>0</v>
      </c>
      <c r="N525">
        <v>0</v>
      </c>
      <c r="O525">
        <v>0</v>
      </c>
      <c r="P525">
        <v>11</v>
      </c>
      <c r="Q525">
        <v>3</v>
      </c>
      <c r="R525">
        <v>0</v>
      </c>
      <c r="S525">
        <v>0</v>
      </c>
      <c r="T525">
        <v>41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</v>
      </c>
      <c r="AA525">
        <v>3</v>
      </c>
      <c r="AB525">
        <v>0</v>
      </c>
      <c r="AC525">
        <v>4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25</v>
      </c>
      <c r="AJ525">
        <v>0</v>
      </c>
      <c r="AK525">
        <v>76</v>
      </c>
      <c r="AL525">
        <v>2</v>
      </c>
      <c r="AM525">
        <v>0</v>
      </c>
      <c r="AN525">
        <v>2</v>
      </c>
      <c r="AO525">
        <v>0</v>
      </c>
      <c r="AP525">
        <v>0</v>
      </c>
      <c r="AQ525">
        <v>2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4</v>
      </c>
    </row>
    <row r="526" spans="1:50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7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</row>
    <row r="527" spans="1:50" x14ac:dyDescent="0.3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2</v>
      </c>
      <c r="R527">
        <v>0</v>
      </c>
      <c r="S527">
        <v>0</v>
      </c>
      <c r="T527">
        <v>21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1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1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</row>
    <row r="528" spans="1:50" x14ac:dyDescent="0.3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2</v>
      </c>
      <c r="AV528">
        <v>0</v>
      </c>
      <c r="AW528">
        <v>0</v>
      </c>
      <c r="AX528">
        <v>9</v>
      </c>
    </row>
    <row r="529" spans="1:50" x14ac:dyDescent="0.3">
      <c r="A529">
        <v>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4</v>
      </c>
      <c r="L529">
        <v>0</v>
      </c>
      <c r="M529">
        <v>0</v>
      </c>
      <c r="N529">
        <v>0</v>
      </c>
      <c r="O529">
        <v>0</v>
      </c>
      <c r="P529">
        <v>10</v>
      </c>
      <c r="Q529">
        <v>0</v>
      </c>
      <c r="R529">
        <v>0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3</v>
      </c>
      <c r="Z529">
        <v>2</v>
      </c>
      <c r="AA529">
        <v>0</v>
      </c>
      <c r="AB529">
        <v>0</v>
      </c>
      <c r="AC529">
        <v>0</v>
      </c>
      <c r="AD529">
        <v>0</v>
      </c>
      <c r="AE529">
        <v>1</v>
      </c>
      <c r="AF529">
        <v>0</v>
      </c>
      <c r="AG529">
        <v>0</v>
      </c>
      <c r="AH529">
        <v>0</v>
      </c>
      <c r="AI529">
        <v>11</v>
      </c>
      <c r="AJ529">
        <v>0</v>
      </c>
      <c r="AK529">
        <v>64</v>
      </c>
      <c r="AL529">
        <v>0</v>
      </c>
      <c r="AM529">
        <v>0</v>
      </c>
      <c r="AN529">
        <v>0</v>
      </c>
      <c r="AO529">
        <v>3</v>
      </c>
      <c r="AP529">
        <v>0</v>
      </c>
      <c r="AQ529">
        <v>2</v>
      </c>
      <c r="AR529">
        <v>0</v>
      </c>
      <c r="AS529">
        <v>0</v>
      </c>
      <c r="AT529">
        <v>0</v>
      </c>
      <c r="AU529">
        <v>4</v>
      </c>
      <c r="AV529">
        <v>0</v>
      </c>
      <c r="AW529">
        <v>0</v>
      </c>
      <c r="AX529">
        <v>2</v>
      </c>
    </row>
    <row r="530" spans="1:50" x14ac:dyDescent="0.3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3</v>
      </c>
      <c r="U530">
        <v>0</v>
      </c>
      <c r="V530">
        <v>0</v>
      </c>
      <c r="W530">
        <v>0</v>
      </c>
      <c r="X530">
        <v>0</v>
      </c>
      <c r="Y530">
        <v>5</v>
      </c>
      <c r="Z530">
        <v>1</v>
      </c>
      <c r="AA530">
        <v>13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</v>
      </c>
      <c r="AT530">
        <v>0</v>
      </c>
      <c r="AU530">
        <v>12</v>
      </c>
      <c r="AV530">
        <v>0</v>
      </c>
      <c r="AW530">
        <v>0</v>
      </c>
      <c r="AX530">
        <v>0</v>
      </c>
    </row>
    <row r="531" spans="1:50" x14ac:dyDescent="0.3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8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2</v>
      </c>
      <c r="AL531">
        <v>2</v>
      </c>
      <c r="AM531">
        <v>0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0</v>
      </c>
      <c r="AX531">
        <v>0</v>
      </c>
    </row>
    <row r="532" spans="1:50" x14ac:dyDescent="0.3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2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1</v>
      </c>
      <c r="AA532">
        <v>0</v>
      </c>
      <c r="AB532">
        <v>0</v>
      </c>
      <c r="AC532">
        <v>0</v>
      </c>
      <c r="AD532">
        <v>0</v>
      </c>
      <c r="AE532">
        <v>1</v>
      </c>
      <c r="AF532">
        <v>0</v>
      </c>
      <c r="AG532">
        <v>0</v>
      </c>
      <c r="AH532">
        <v>0</v>
      </c>
      <c r="AI532">
        <v>4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1</v>
      </c>
      <c r="AT532">
        <v>0</v>
      </c>
      <c r="AU532">
        <v>3</v>
      </c>
      <c r="AV532">
        <v>1</v>
      </c>
      <c r="AW532">
        <v>0</v>
      </c>
      <c r="AX532">
        <v>0</v>
      </c>
    </row>
    <row r="533" spans="1:50" x14ac:dyDescent="0.3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1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</row>
    <row r="534" spans="1:50" x14ac:dyDescent="0.3">
      <c r="A534">
        <v>1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7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5</v>
      </c>
      <c r="U534">
        <v>2</v>
      </c>
      <c r="V534">
        <v>0</v>
      </c>
      <c r="W534">
        <v>0</v>
      </c>
      <c r="X534">
        <v>1</v>
      </c>
      <c r="Y534">
        <v>0</v>
      </c>
      <c r="Z534">
        <v>1</v>
      </c>
      <c r="AA534">
        <v>1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6</v>
      </c>
      <c r="AR534">
        <v>0</v>
      </c>
      <c r="AS534">
        <v>1</v>
      </c>
      <c r="AT534">
        <v>0</v>
      </c>
      <c r="AU534">
        <v>0</v>
      </c>
      <c r="AV534">
        <v>0</v>
      </c>
      <c r="AW534">
        <v>0</v>
      </c>
      <c r="AX534">
        <v>0</v>
      </c>
    </row>
    <row r="535" spans="1:50" x14ac:dyDescent="0.3">
      <c r="A535">
        <v>5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4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0</v>
      </c>
      <c r="S535">
        <v>0</v>
      </c>
      <c r="T535">
        <v>5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4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3</v>
      </c>
      <c r="AI535">
        <v>1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25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11</v>
      </c>
    </row>
    <row r="536" spans="1:50" x14ac:dyDescent="0.3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</row>
    <row r="537" spans="1:50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3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</row>
    <row r="538" spans="1:50" x14ac:dyDescent="0.3">
      <c r="A538">
        <v>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7</v>
      </c>
      <c r="H538">
        <v>0</v>
      </c>
      <c r="I538">
        <v>1</v>
      </c>
      <c r="J538">
        <v>0</v>
      </c>
      <c r="K538">
        <v>3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8</v>
      </c>
      <c r="U538">
        <v>6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2</v>
      </c>
      <c r="AB538">
        <v>0</v>
      </c>
      <c r="AC538">
        <v>0</v>
      </c>
      <c r="AD538">
        <v>107</v>
      </c>
      <c r="AE538">
        <v>0</v>
      </c>
      <c r="AF538">
        <v>0</v>
      </c>
      <c r="AG538">
        <v>1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39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1</v>
      </c>
    </row>
    <row r="539" spans="1:50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4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1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4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</row>
    <row r="540" spans="1:50" x14ac:dyDescent="0.3">
      <c r="A540">
        <v>12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</v>
      </c>
      <c r="AA540">
        <v>2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1</v>
      </c>
      <c r="AJ540">
        <v>0</v>
      </c>
      <c r="AK540">
        <v>1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1</v>
      </c>
      <c r="AX540">
        <v>0</v>
      </c>
    </row>
    <row r="541" spans="1:50" x14ac:dyDescent="0.3">
      <c r="A541">
        <v>11</v>
      </c>
      <c r="B541">
        <v>0</v>
      </c>
      <c r="C541">
        <v>0</v>
      </c>
      <c r="D541">
        <v>2</v>
      </c>
      <c r="E541">
        <v>0</v>
      </c>
      <c r="F541">
        <v>0</v>
      </c>
      <c r="G541">
        <v>0</v>
      </c>
      <c r="H541">
        <v>2</v>
      </c>
      <c r="I541">
        <v>0</v>
      </c>
      <c r="J541">
        <v>0</v>
      </c>
      <c r="K541">
        <v>4</v>
      </c>
      <c r="L541">
        <v>0</v>
      </c>
      <c r="M541">
        <v>0</v>
      </c>
      <c r="N541">
        <v>0</v>
      </c>
      <c r="O541">
        <v>0</v>
      </c>
      <c r="P541">
        <v>9</v>
      </c>
      <c r="Q541">
        <v>0</v>
      </c>
      <c r="R541">
        <v>0</v>
      </c>
      <c r="S541">
        <v>0</v>
      </c>
      <c r="T541">
        <v>26</v>
      </c>
      <c r="U541">
        <v>0</v>
      </c>
      <c r="V541">
        <v>0</v>
      </c>
      <c r="W541">
        <v>0</v>
      </c>
      <c r="X541">
        <v>1</v>
      </c>
      <c r="Y541">
        <v>0</v>
      </c>
      <c r="Z541">
        <v>1</v>
      </c>
      <c r="AA541">
        <v>1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36</v>
      </c>
      <c r="AJ541">
        <v>0</v>
      </c>
      <c r="AK541">
        <v>61</v>
      </c>
      <c r="AL541">
        <v>1</v>
      </c>
      <c r="AM541">
        <v>0</v>
      </c>
      <c r="AN541">
        <v>0</v>
      </c>
      <c r="AO541">
        <v>3</v>
      </c>
      <c r="AP541">
        <v>1</v>
      </c>
      <c r="AQ541">
        <v>5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</row>
    <row r="542" spans="1:50" x14ac:dyDescent="0.3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</row>
    <row r="543" spans="1:50" x14ac:dyDescent="0.3">
      <c r="A543">
        <v>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3</v>
      </c>
      <c r="H543">
        <v>5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17</v>
      </c>
      <c r="R543">
        <v>0</v>
      </c>
      <c r="S543">
        <v>0</v>
      </c>
      <c r="T543">
        <v>16</v>
      </c>
      <c r="U543">
        <v>1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2</v>
      </c>
      <c r="AB543">
        <v>0</v>
      </c>
      <c r="AC543">
        <v>0</v>
      </c>
      <c r="AD543">
        <v>1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</row>
    <row r="544" spans="1:50" x14ac:dyDescent="0.3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2</v>
      </c>
      <c r="AL544">
        <v>0</v>
      </c>
      <c r="AM544">
        <v>0</v>
      </c>
      <c r="AN544">
        <v>1</v>
      </c>
      <c r="AO544">
        <v>0</v>
      </c>
      <c r="AP544">
        <v>0</v>
      </c>
      <c r="AQ544">
        <v>2</v>
      </c>
      <c r="AR544">
        <v>0</v>
      </c>
      <c r="AS544">
        <v>0</v>
      </c>
      <c r="AT544">
        <v>0</v>
      </c>
      <c r="AU544">
        <v>1</v>
      </c>
      <c r="AV544">
        <v>1</v>
      </c>
      <c r="AW544">
        <v>0</v>
      </c>
      <c r="AX544">
        <v>3</v>
      </c>
    </row>
    <row r="545" spans="1:50" x14ac:dyDescent="0.3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1</v>
      </c>
      <c r="V545">
        <v>0</v>
      </c>
      <c r="W545">
        <v>0</v>
      </c>
      <c r="X545">
        <v>1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3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</row>
    <row r="546" spans="1:50" x14ac:dyDescent="0.3">
      <c r="A546">
        <v>2</v>
      </c>
      <c r="B546">
        <v>0</v>
      </c>
      <c r="C546">
        <v>0</v>
      </c>
      <c r="D546">
        <v>0</v>
      </c>
      <c r="E546">
        <v>2</v>
      </c>
      <c r="F546">
        <v>4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2</v>
      </c>
      <c r="U546">
        <v>0</v>
      </c>
      <c r="V546">
        <v>0</v>
      </c>
      <c r="W546">
        <v>0</v>
      </c>
      <c r="X546">
        <v>5</v>
      </c>
      <c r="Y546">
        <v>0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0</v>
      </c>
      <c r="AF546">
        <v>8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2</v>
      </c>
      <c r="AP546">
        <v>0</v>
      </c>
      <c r="AQ546">
        <v>5</v>
      </c>
      <c r="AR546">
        <v>1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2</v>
      </c>
    </row>
    <row r="547" spans="1:50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1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</row>
    <row r="548" spans="1:50" x14ac:dyDescent="0.3">
      <c r="A548">
        <v>11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8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</row>
    <row r="549" spans="1:50" x14ac:dyDescent="0.3">
      <c r="A549">
        <v>10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4</v>
      </c>
      <c r="H549">
        <v>3</v>
      </c>
      <c r="I549">
        <v>78</v>
      </c>
      <c r="J549">
        <v>6</v>
      </c>
      <c r="K549">
        <v>0</v>
      </c>
      <c r="L549">
        <v>0</v>
      </c>
      <c r="M549">
        <v>2</v>
      </c>
      <c r="N549">
        <v>3</v>
      </c>
      <c r="O549">
        <v>0</v>
      </c>
      <c r="P549">
        <v>102</v>
      </c>
      <c r="Q549">
        <v>645</v>
      </c>
      <c r="R549">
        <v>0</v>
      </c>
      <c r="S549">
        <v>2</v>
      </c>
      <c r="T549">
        <v>100</v>
      </c>
      <c r="U549">
        <v>3</v>
      </c>
      <c r="V549">
        <v>0</v>
      </c>
      <c r="W549">
        <v>53</v>
      </c>
      <c r="X549">
        <v>0</v>
      </c>
      <c r="Y549">
        <v>23</v>
      </c>
      <c r="Z549">
        <v>1</v>
      </c>
      <c r="AA549">
        <v>5</v>
      </c>
      <c r="AB549">
        <v>23</v>
      </c>
      <c r="AC549">
        <v>3</v>
      </c>
      <c r="AD549">
        <v>143</v>
      </c>
      <c r="AE549">
        <v>8</v>
      </c>
      <c r="AF549">
        <v>1</v>
      </c>
      <c r="AG549">
        <v>0</v>
      </c>
      <c r="AH549">
        <v>23</v>
      </c>
      <c r="AI549">
        <v>0</v>
      </c>
      <c r="AJ549">
        <v>0</v>
      </c>
      <c r="AK549">
        <v>1</v>
      </c>
      <c r="AL549">
        <v>0</v>
      </c>
      <c r="AM549">
        <v>0</v>
      </c>
      <c r="AN549">
        <v>2</v>
      </c>
      <c r="AO549">
        <v>1</v>
      </c>
      <c r="AP549">
        <v>0</v>
      </c>
      <c r="AQ549">
        <v>7</v>
      </c>
      <c r="AR549">
        <v>0</v>
      </c>
      <c r="AS549">
        <v>1</v>
      </c>
      <c r="AT549">
        <v>0</v>
      </c>
      <c r="AU549">
        <v>33</v>
      </c>
      <c r="AV549">
        <v>2</v>
      </c>
      <c r="AW549">
        <v>0</v>
      </c>
      <c r="AX549">
        <v>7</v>
      </c>
    </row>
    <row r="550" spans="1:50" x14ac:dyDescent="0.3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2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</row>
    <row r="551" spans="1:50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2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</row>
    <row r="552" spans="1:50" x14ac:dyDescent="0.3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1</v>
      </c>
      <c r="X552">
        <v>1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0</v>
      </c>
      <c r="AP552">
        <v>0</v>
      </c>
      <c r="AQ552">
        <v>2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1</v>
      </c>
    </row>
    <row r="553" spans="1:50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2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2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1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2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7</v>
      </c>
    </row>
    <row r="554" spans="1:50" x14ac:dyDescent="0.3">
      <c r="A554">
        <v>7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1</v>
      </c>
      <c r="AD554">
        <v>0</v>
      </c>
      <c r="AE554">
        <v>0</v>
      </c>
      <c r="AF554">
        <v>1</v>
      </c>
      <c r="AG554">
        <v>0</v>
      </c>
      <c r="AH554">
        <v>0</v>
      </c>
      <c r="AI554">
        <v>0</v>
      </c>
      <c r="AJ554">
        <v>0</v>
      </c>
      <c r="AK554">
        <v>1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</row>
    <row r="555" spans="1:50" x14ac:dyDescent="0.3">
      <c r="A555">
        <v>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4</v>
      </c>
      <c r="H555">
        <v>0</v>
      </c>
      <c r="I555">
        <v>0</v>
      </c>
      <c r="J555">
        <v>0</v>
      </c>
      <c r="K555">
        <v>0</v>
      </c>
      <c r="L555">
        <v>2</v>
      </c>
      <c r="M555">
        <v>0</v>
      </c>
      <c r="N555">
        <v>0</v>
      </c>
      <c r="O555">
        <v>0</v>
      </c>
      <c r="P555">
        <v>0</v>
      </c>
      <c r="Q555">
        <v>4</v>
      </c>
      <c r="R555">
        <v>0</v>
      </c>
      <c r="S555">
        <v>0</v>
      </c>
      <c r="T555">
        <v>0</v>
      </c>
      <c r="U555">
        <v>6</v>
      </c>
      <c r="V555">
        <v>1</v>
      </c>
      <c r="W555">
        <v>0</v>
      </c>
      <c r="X555">
        <v>0</v>
      </c>
      <c r="Y555">
        <v>0</v>
      </c>
      <c r="Z555">
        <v>1</v>
      </c>
      <c r="AA555">
        <v>1</v>
      </c>
      <c r="AB555">
        <v>0</v>
      </c>
      <c r="AC555">
        <v>1</v>
      </c>
      <c r="AD555">
        <v>0</v>
      </c>
      <c r="AE555">
        <v>0</v>
      </c>
      <c r="AF555">
        <v>0</v>
      </c>
      <c r="AG555">
        <v>0</v>
      </c>
      <c r="AH555">
        <v>2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3</v>
      </c>
      <c r="AO555">
        <v>0</v>
      </c>
      <c r="AP555">
        <v>0</v>
      </c>
      <c r="AQ555">
        <v>0</v>
      </c>
      <c r="AR555">
        <v>0</v>
      </c>
      <c r="AS555">
        <v>1</v>
      </c>
      <c r="AT555">
        <v>0</v>
      </c>
      <c r="AU555">
        <v>2</v>
      </c>
      <c r="AV555">
        <v>2</v>
      </c>
      <c r="AW555">
        <v>0</v>
      </c>
      <c r="AX555">
        <v>0</v>
      </c>
    </row>
    <row r="556" spans="1:50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1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2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2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</row>
    <row r="557" spans="1:50" x14ac:dyDescent="0.3">
      <c r="A557">
        <v>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</row>
    <row r="558" spans="1:50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4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</row>
    <row r="559" spans="1:50" x14ac:dyDescent="0.3">
      <c r="A559">
        <v>0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3</v>
      </c>
      <c r="Q559">
        <v>0</v>
      </c>
      <c r="R559">
        <v>0</v>
      </c>
      <c r="S559">
        <v>0</v>
      </c>
      <c r="T559">
        <v>6</v>
      </c>
      <c r="U559">
        <v>0</v>
      </c>
      <c r="V559">
        <v>0</v>
      </c>
      <c r="W559">
        <v>1</v>
      </c>
      <c r="X559">
        <v>1</v>
      </c>
      <c r="Y559">
        <v>0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1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</row>
    <row r="560" spans="1:50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8</v>
      </c>
      <c r="H560">
        <v>0</v>
      </c>
      <c r="I560">
        <v>35</v>
      </c>
      <c r="J560">
        <v>38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4</v>
      </c>
      <c r="Q560">
        <v>11</v>
      </c>
      <c r="R560">
        <v>0</v>
      </c>
      <c r="S560">
        <v>2</v>
      </c>
      <c r="T560">
        <v>30</v>
      </c>
      <c r="U560">
        <v>0</v>
      </c>
      <c r="V560">
        <v>3</v>
      </c>
      <c r="W560">
        <v>6</v>
      </c>
      <c r="X560">
        <v>0</v>
      </c>
      <c r="Y560">
        <v>0</v>
      </c>
      <c r="Z560">
        <v>0</v>
      </c>
      <c r="AA560">
        <v>5</v>
      </c>
      <c r="AB560">
        <v>0</v>
      </c>
      <c r="AC560">
        <v>0</v>
      </c>
      <c r="AD560">
        <v>0</v>
      </c>
      <c r="AE560">
        <v>5</v>
      </c>
      <c r="AF560">
        <v>0</v>
      </c>
      <c r="AG560">
        <v>4</v>
      </c>
      <c r="AH560">
        <v>5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14</v>
      </c>
      <c r="AR560">
        <v>0</v>
      </c>
      <c r="AS560">
        <v>2</v>
      </c>
      <c r="AT560">
        <v>0</v>
      </c>
      <c r="AU560">
        <v>0</v>
      </c>
      <c r="AV560">
        <v>0</v>
      </c>
      <c r="AW560">
        <v>0</v>
      </c>
      <c r="AX560">
        <v>0</v>
      </c>
    </row>
    <row r="561" spans="1:50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3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1</v>
      </c>
      <c r="AP561">
        <v>0</v>
      </c>
      <c r="AQ561">
        <v>10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</row>
    <row r="562" spans="1:50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10</v>
      </c>
      <c r="I562">
        <v>0</v>
      </c>
      <c r="J562">
        <v>0</v>
      </c>
      <c r="K562">
        <v>0</v>
      </c>
      <c r="L562">
        <v>2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1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2</v>
      </c>
      <c r="AT563">
        <v>0</v>
      </c>
      <c r="AU563">
        <v>0</v>
      </c>
      <c r="AV563">
        <v>0</v>
      </c>
      <c r="AW563">
        <v>0</v>
      </c>
      <c r="AX563">
        <v>0</v>
      </c>
    </row>
    <row r="564" spans="1:50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8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</row>
    <row r="566" spans="1:50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4</v>
      </c>
      <c r="AV566">
        <v>0</v>
      </c>
      <c r="AW566">
        <v>0</v>
      </c>
      <c r="AX566">
        <v>0</v>
      </c>
    </row>
    <row r="567" spans="1:50" x14ac:dyDescent="0.3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1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</row>
    <row r="568" spans="1:50" x14ac:dyDescent="0.3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4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3</v>
      </c>
      <c r="AL568">
        <v>0</v>
      </c>
      <c r="AM568">
        <v>0</v>
      </c>
      <c r="AN568">
        <v>1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</row>
    <row r="569" spans="1:50" x14ac:dyDescent="0.3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4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x14ac:dyDescent="0.3">
      <c r="A570">
        <v>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</row>
    <row r="571" spans="1:50" x14ac:dyDescent="0.3">
      <c r="A571">
        <v>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3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</row>
    <row r="572" spans="1:50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</row>
    <row r="573" spans="1:50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</row>
    <row r="574" spans="1:50" x14ac:dyDescent="0.3">
      <c r="A574">
        <v>5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2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</row>
    <row r="575" spans="1:50" x14ac:dyDescent="0.3">
      <c r="A575">
        <v>0</v>
      </c>
      <c r="B575">
        <v>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2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1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1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</row>
    <row r="576" spans="1:50" x14ac:dyDescent="0.3">
      <c r="A576">
        <v>7</v>
      </c>
      <c r="B576">
        <v>0</v>
      </c>
      <c r="C576">
        <v>0</v>
      </c>
      <c r="D576">
        <v>0</v>
      </c>
      <c r="E576">
        <v>0</v>
      </c>
      <c r="F576">
        <v>2</v>
      </c>
      <c r="G576">
        <v>12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7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1</v>
      </c>
      <c r="AA576">
        <v>2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1</v>
      </c>
      <c r="AH576">
        <v>0</v>
      </c>
      <c r="AI576">
        <v>0</v>
      </c>
      <c r="AJ576">
        <v>0</v>
      </c>
      <c r="AK576">
        <v>3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</row>
    <row r="577" spans="1:50" x14ac:dyDescent="0.3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</row>
    <row r="578" spans="1:50" x14ac:dyDescent="0.3">
      <c r="A578">
        <v>20</v>
      </c>
      <c r="B578">
        <v>0</v>
      </c>
      <c r="C578">
        <v>1</v>
      </c>
      <c r="D578">
        <v>0</v>
      </c>
      <c r="E578">
        <v>0</v>
      </c>
      <c r="F578">
        <v>0</v>
      </c>
      <c r="G578">
        <v>2</v>
      </c>
      <c r="H578">
        <v>0</v>
      </c>
      <c r="I578">
        <v>4</v>
      </c>
      <c r="J578">
        <v>1</v>
      </c>
      <c r="K578">
        <v>3</v>
      </c>
      <c r="L578">
        <v>1</v>
      </c>
      <c r="M578">
        <v>0</v>
      </c>
      <c r="N578">
        <v>0</v>
      </c>
      <c r="O578">
        <v>1</v>
      </c>
      <c r="P578">
        <v>12</v>
      </c>
      <c r="Q578">
        <v>19</v>
      </c>
      <c r="R578">
        <v>0</v>
      </c>
      <c r="S578">
        <v>0</v>
      </c>
      <c r="T578">
        <v>35</v>
      </c>
      <c r="U578">
        <v>1</v>
      </c>
      <c r="V578">
        <v>0</v>
      </c>
      <c r="W578">
        <v>1</v>
      </c>
      <c r="X578">
        <v>1</v>
      </c>
      <c r="Y578">
        <v>2</v>
      </c>
      <c r="Z578">
        <v>2</v>
      </c>
      <c r="AA578">
        <v>4</v>
      </c>
      <c r="AB578">
        <v>0</v>
      </c>
      <c r="AC578">
        <v>0</v>
      </c>
      <c r="AD578">
        <v>0</v>
      </c>
      <c r="AE578">
        <v>3</v>
      </c>
      <c r="AF578">
        <v>0</v>
      </c>
      <c r="AG578">
        <v>0</v>
      </c>
      <c r="AH578">
        <v>3</v>
      </c>
      <c r="AI578">
        <v>8</v>
      </c>
      <c r="AJ578">
        <v>0</v>
      </c>
      <c r="AK578">
        <v>15</v>
      </c>
      <c r="AL578">
        <v>3</v>
      </c>
      <c r="AM578">
        <v>0</v>
      </c>
      <c r="AN578">
        <v>1</v>
      </c>
      <c r="AO578">
        <v>1</v>
      </c>
      <c r="AP578">
        <v>0</v>
      </c>
      <c r="AQ578">
        <v>31</v>
      </c>
      <c r="AR578">
        <v>1</v>
      </c>
      <c r="AS578">
        <v>0</v>
      </c>
      <c r="AT578">
        <v>0</v>
      </c>
      <c r="AU578">
        <v>3</v>
      </c>
      <c r="AV578">
        <v>2</v>
      </c>
      <c r="AW578">
        <v>0</v>
      </c>
      <c r="AX578">
        <v>17</v>
      </c>
    </row>
    <row r="579" spans="1:50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</row>
    <row r="580" spans="1:50" x14ac:dyDescent="0.3">
      <c r="A580">
        <v>14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8</v>
      </c>
      <c r="H580">
        <v>2</v>
      </c>
      <c r="I580">
        <v>2</v>
      </c>
      <c r="J580">
        <v>0</v>
      </c>
      <c r="K580">
        <v>8</v>
      </c>
      <c r="L580">
        <v>0</v>
      </c>
      <c r="M580">
        <v>0</v>
      </c>
      <c r="N580">
        <v>1</v>
      </c>
      <c r="O580">
        <v>0</v>
      </c>
      <c r="P580">
        <v>4</v>
      </c>
      <c r="Q580">
        <v>9</v>
      </c>
      <c r="R580">
        <v>0</v>
      </c>
      <c r="S580">
        <v>0</v>
      </c>
      <c r="T580">
        <v>5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0</v>
      </c>
      <c r="AA580">
        <v>3</v>
      </c>
      <c r="AB580">
        <v>2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5</v>
      </c>
      <c r="AL580">
        <v>2</v>
      </c>
      <c r="AM580">
        <v>0</v>
      </c>
      <c r="AN580">
        <v>0</v>
      </c>
      <c r="AO580">
        <v>3</v>
      </c>
      <c r="AP580">
        <v>0</v>
      </c>
      <c r="AQ580">
        <v>80</v>
      </c>
      <c r="AR580">
        <v>1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12</v>
      </c>
    </row>
    <row r="581" spans="1:50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10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0</v>
      </c>
      <c r="R581">
        <v>0</v>
      </c>
      <c r="S581">
        <v>0</v>
      </c>
      <c r="T581">
        <v>50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20</v>
      </c>
      <c r="AJ581">
        <v>0</v>
      </c>
      <c r="AK581">
        <v>26</v>
      </c>
      <c r="AL581">
        <v>2</v>
      </c>
      <c r="AM581">
        <v>0</v>
      </c>
      <c r="AN581">
        <v>0</v>
      </c>
      <c r="AO581">
        <v>1</v>
      </c>
      <c r="AP581">
        <v>0</v>
      </c>
      <c r="AQ581">
        <v>2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</row>
    <row r="582" spans="1:50" x14ac:dyDescent="0.3">
      <c r="A582">
        <v>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4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3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</row>
    <row r="583" spans="1:50" x14ac:dyDescent="0.3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</row>
    <row r="584" spans="1:50" x14ac:dyDescent="0.3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6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1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</row>
    <row r="585" spans="1:50" x14ac:dyDescent="0.3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</row>
    <row r="586" spans="1:50" x14ac:dyDescent="0.3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9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2</v>
      </c>
      <c r="R586">
        <v>0</v>
      </c>
      <c r="S586">
        <v>0</v>
      </c>
      <c r="T586">
        <v>0</v>
      </c>
      <c r="U586">
        <v>2</v>
      </c>
      <c r="V586">
        <v>6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</row>
    <row r="587" spans="1:50" x14ac:dyDescent="0.3">
      <c r="A587">
        <v>3</v>
      </c>
      <c r="B587">
        <v>0</v>
      </c>
      <c r="C587">
        <v>0</v>
      </c>
      <c r="D587">
        <v>16</v>
      </c>
      <c r="E587">
        <v>0</v>
      </c>
      <c r="F587">
        <v>0</v>
      </c>
      <c r="G587">
        <v>8</v>
      </c>
      <c r="H587">
        <v>0</v>
      </c>
      <c r="I587">
        <v>34</v>
      </c>
      <c r="J587">
        <v>6</v>
      </c>
      <c r="K587">
        <v>3</v>
      </c>
      <c r="L587">
        <v>1</v>
      </c>
      <c r="M587">
        <v>0</v>
      </c>
      <c r="N587">
        <v>30</v>
      </c>
      <c r="O587">
        <v>0</v>
      </c>
      <c r="P587">
        <v>14</v>
      </c>
      <c r="Q587">
        <v>117</v>
      </c>
      <c r="R587">
        <v>0</v>
      </c>
      <c r="S587">
        <v>2</v>
      </c>
      <c r="T587">
        <v>123</v>
      </c>
      <c r="U587">
        <v>0</v>
      </c>
      <c r="V587">
        <v>0</v>
      </c>
      <c r="W587">
        <v>9</v>
      </c>
      <c r="X587">
        <v>1</v>
      </c>
      <c r="Y587">
        <v>2</v>
      </c>
      <c r="Z587">
        <v>5</v>
      </c>
      <c r="AA587">
        <v>6</v>
      </c>
      <c r="AB587">
        <v>4</v>
      </c>
      <c r="AC587">
        <v>0</v>
      </c>
      <c r="AD587">
        <v>4</v>
      </c>
      <c r="AE587">
        <v>10</v>
      </c>
      <c r="AF587">
        <v>0</v>
      </c>
      <c r="AG587">
        <v>0</v>
      </c>
      <c r="AH587">
        <v>0</v>
      </c>
      <c r="AI587">
        <v>6</v>
      </c>
      <c r="AJ587">
        <v>0</v>
      </c>
      <c r="AK587">
        <v>58</v>
      </c>
      <c r="AL587">
        <v>1</v>
      </c>
      <c r="AM587">
        <v>0</v>
      </c>
      <c r="AN587">
        <v>1</v>
      </c>
      <c r="AO587">
        <v>3</v>
      </c>
      <c r="AP587">
        <v>0</v>
      </c>
      <c r="AQ587">
        <v>57</v>
      </c>
      <c r="AR587">
        <v>1</v>
      </c>
      <c r="AS587">
        <v>0</v>
      </c>
      <c r="AT587">
        <v>0</v>
      </c>
      <c r="AU587">
        <v>7</v>
      </c>
      <c r="AV587">
        <v>0</v>
      </c>
      <c r="AW587">
        <v>0</v>
      </c>
      <c r="AX587">
        <v>14</v>
      </c>
    </row>
    <row r="588" spans="1:50" x14ac:dyDescent="0.3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</row>
    <row r="589" spans="1:50" x14ac:dyDescent="0.3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4</v>
      </c>
      <c r="H589">
        <v>0</v>
      </c>
      <c r="I589">
        <v>3</v>
      </c>
      <c r="J589">
        <v>0</v>
      </c>
      <c r="K589">
        <v>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0</v>
      </c>
      <c r="T589">
        <v>34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4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1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41</v>
      </c>
      <c r="AR589">
        <v>2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</row>
    <row r="590" spans="1:50" x14ac:dyDescent="0.3">
      <c r="A590">
        <v>0</v>
      </c>
      <c r="B590">
        <v>0</v>
      </c>
      <c r="C590">
        <v>0</v>
      </c>
      <c r="D590">
        <v>6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2</v>
      </c>
      <c r="AJ590">
        <v>0</v>
      </c>
      <c r="AK590">
        <v>19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1</v>
      </c>
      <c r="AT590">
        <v>0</v>
      </c>
      <c r="AU590">
        <v>2</v>
      </c>
      <c r="AV590">
        <v>0</v>
      </c>
      <c r="AW590">
        <v>0</v>
      </c>
      <c r="AX590">
        <v>1</v>
      </c>
    </row>
    <row r="591" spans="1:50" x14ac:dyDescent="0.3">
      <c r="A591">
        <v>0</v>
      </c>
      <c r="B591">
        <v>0</v>
      </c>
      <c r="C591">
        <v>0</v>
      </c>
      <c r="D591">
        <v>2</v>
      </c>
      <c r="E591">
        <v>0</v>
      </c>
      <c r="F591">
        <v>0</v>
      </c>
      <c r="G591">
        <v>1</v>
      </c>
      <c r="H591">
        <v>0</v>
      </c>
      <c r="I591">
        <v>2</v>
      </c>
      <c r="J591">
        <v>2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2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5</v>
      </c>
      <c r="X591">
        <v>0</v>
      </c>
      <c r="Y591">
        <v>0</v>
      </c>
      <c r="Z591">
        <v>2</v>
      </c>
      <c r="AA591">
        <v>0</v>
      </c>
      <c r="AB591">
        <v>0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4</v>
      </c>
      <c r="AJ591">
        <v>0</v>
      </c>
      <c r="AK591">
        <v>20</v>
      </c>
      <c r="AL591">
        <v>6</v>
      </c>
      <c r="AM591">
        <v>0</v>
      </c>
      <c r="AN591">
        <v>0</v>
      </c>
      <c r="AO591">
        <v>1</v>
      </c>
      <c r="AP591">
        <v>1</v>
      </c>
      <c r="AQ591">
        <v>0</v>
      </c>
      <c r="AR591">
        <v>0</v>
      </c>
      <c r="AS591">
        <v>0</v>
      </c>
      <c r="AT591">
        <v>0</v>
      </c>
      <c r="AU591">
        <v>2</v>
      </c>
      <c r="AV591">
        <v>0</v>
      </c>
      <c r="AW591">
        <v>0</v>
      </c>
      <c r="AX591">
        <v>2</v>
      </c>
    </row>
    <row r="592" spans="1:50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1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2</v>
      </c>
      <c r="H593">
        <v>4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2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2</v>
      </c>
      <c r="AJ593">
        <v>0</v>
      </c>
      <c r="AK593">
        <v>14</v>
      </c>
      <c r="AL593">
        <v>1</v>
      </c>
      <c r="AM593">
        <v>0</v>
      </c>
      <c r="AN593">
        <v>0</v>
      </c>
      <c r="AO593">
        <v>0</v>
      </c>
      <c r="AP593">
        <v>0</v>
      </c>
      <c r="AQ593">
        <v>1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</row>
    <row r="594" spans="1:50" x14ac:dyDescent="0.3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1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</row>
    <row r="595" spans="1:50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2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1</v>
      </c>
      <c r="AA595">
        <v>0</v>
      </c>
      <c r="AB595">
        <v>0</v>
      </c>
      <c r="AC595">
        <v>0</v>
      </c>
      <c r="AD595">
        <v>0</v>
      </c>
      <c r="AE595">
        <v>3</v>
      </c>
      <c r="AF595">
        <v>0</v>
      </c>
      <c r="AG595">
        <v>0</v>
      </c>
      <c r="AH595">
        <v>0</v>
      </c>
      <c r="AI595">
        <v>3</v>
      </c>
      <c r="AJ595">
        <v>0</v>
      </c>
      <c r="AK595">
        <v>1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7</v>
      </c>
      <c r="AR595">
        <v>0</v>
      </c>
      <c r="AS595">
        <v>1</v>
      </c>
      <c r="AT595">
        <v>0</v>
      </c>
      <c r="AU595">
        <v>0</v>
      </c>
      <c r="AV595">
        <v>0</v>
      </c>
      <c r="AW595">
        <v>0</v>
      </c>
      <c r="AX595">
        <v>2</v>
      </c>
    </row>
    <row r="596" spans="1:50" x14ac:dyDescent="0.3">
      <c r="A596">
        <v>0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1</v>
      </c>
      <c r="H596">
        <v>0</v>
      </c>
      <c r="I596">
        <v>1</v>
      </c>
      <c r="J596">
        <v>8</v>
      </c>
      <c r="K596">
        <v>4</v>
      </c>
      <c r="L596">
        <v>0</v>
      </c>
      <c r="M596">
        <v>0</v>
      </c>
      <c r="N596">
        <v>1</v>
      </c>
      <c r="O596">
        <v>0</v>
      </c>
      <c r="P596">
        <v>8</v>
      </c>
      <c r="Q596">
        <v>12</v>
      </c>
      <c r="R596">
        <v>0</v>
      </c>
      <c r="S596">
        <v>9</v>
      </c>
      <c r="T596">
        <v>0</v>
      </c>
      <c r="U596">
        <v>1</v>
      </c>
      <c r="V596">
        <v>0</v>
      </c>
      <c r="W596">
        <v>5</v>
      </c>
      <c r="X596">
        <v>0</v>
      </c>
      <c r="Y596">
        <v>3</v>
      </c>
      <c r="Z596">
        <v>1</v>
      </c>
      <c r="AA596">
        <v>0</v>
      </c>
      <c r="AB596">
        <v>6</v>
      </c>
      <c r="AC596">
        <v>0</v>
      </c>
      <c r="AD596">
        <v>1</v>
      </c>
      <c r="AE596">
        <v>6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61</v>
      </c>
      <c r="AR596">
        <v>0</v>
      </c>
      <c r="AS596">
        <v>1</v>
      </c>
      <c r="AT596">
        <v>0</v>
      </c>
      <c r="AU596">
        <v>1</v>
      </c>
      <c r="AV596">
        <v>0</v>
      </c>
      <c r="AW596">
        <v>0</v>
      </c>
      <c r="AX596">
        <v>3</v>
      </c>
    </row>
    <row r="597" spans="1:50" x14ac:dyDescent="0.3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3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2</v>
      </c>
      <c r="R597">
        <v>0</v>
      </c>
      <c r="S597">
        <v>0</v>
      </c>
      <c r="T597">
        <v>2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</row>
    <row r="598" spans="1:50" x14ac:dyDescent="0.3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2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</row>
    <row r="599" spans="1:50" x14ac:dyDescent="0.3">
      <c r="A599">
        <v>2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22</v>
      </c>
      <c r="H599">
        <v>6</v>
      </c>
      <c r="I599">
        <v>19</v>
      </c>
      <c r="J599">
        <v>25</v>
      </c>
      <c r="K599">
        <v>14</v>
      </c>
      <c r="L599">
        <v>0</v>
      </c>
      <c r="M599">
        <v>0</v>
      </c>
      <c r="N599">
        <v>5</v>
      </c>
      <c r="O599">
        <v>2</v>
      </c>
      <c r="P599">
        <v>19</v>
      </c>
      <c r="Q599">
        <v>44</v>
      </c>
      <c r="R599">
        <v>0</v>
      </c>
      <c r="S599">
        <v>14</v>
      </c>
      <c r="T599">
        <v>137</v>
      </c>
      <c r="U599">
        <v>2</v>
      </c>
      <c r="V599">
        <v>0</v>
      </c>
      <c r="W599">
        <v>16</v>
      </c>
      <c r="X599">
        <v>0</v>
      </c>
      <c r="Y599">
        <v>1</v>
      </c>
      <c r="Z599">
        <v>1</v>
      </c>
      <c r="AA599">
        <v>2</v>
      </c>
      <c r="AB599">
        <v>25</v>
      </c>
      <c r="AC599">
        <v>0</v>
      </c>
      <c r="AD599">
        <v>2</v>
      </c>
      <c r="AE599">
        <v>23</v>
      </c>
      <c r="AF599">
        <v>0</v>
      </c>
      <c r="AG599">
        <v>0</v>
      </c>
      <c r="AH599">
        <v>20</v>
      </c>
      <c r="AI599">
        <v>1</v>
      </c>
      <c r="AJ599">
        <v>1</v>
      </c>
      <c r="AK599">
        <v>1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199</v>
      </c>
      <c r="AR599">
        <v>0</v>
      </c>
      <c r="AS599">
        <v>3</v>
      </c>
      <c r="AT599">
        <v>0</v>
      </c>
      <c r="AU599">
        <v>14</v>
      </c>
      <c r="AV599">
        <v>0</v>
      </c>
      <c r="AW599">
        <v>0</v>
      </c>
      <c r="AX599">
        <v>3</v>
      </c>
    </row>
    <row r="600" spans="1:50" x14ac:dyDescent="0.3">
      <c r="A600">
        <v>0</v>
      </c>
      <c r="B600">
        <v>0</v>
      </c>
      <c r="C600">
        <v>0</v>
      </c>
      <c r="D600">
        <v>4</v>
      </c>
      <c r="E600">
        <v>0</v>
      </c>
      <c r="F600">
        <v>0</v>
      </c>
      <c r="G600">
        <v>0</v>
      </c>
      <c r="H600">
        <v>0</v>
      </c>
      <c r="I600">
        <v>13</v>
      </c>
      <c r="J600">
        <v>2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2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1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1</v>
      </c>
      <c r="AI600">
        <v>0</v>
      </c>
      <c r="AJ600">
        <v>0</v>
      </c>
      <c r="AK600">
        <v>8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3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4</v>
      </c>
    </row>
    <row r="601" spans="1:50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</row>
    <row r="602" spans="1:50" x14ac:dyDescent="0.3">
      <c r="A602">
        <v>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9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5</v>
      </c>
      <c r="U602">
        <v>0</v>
      </c>
      <c r="V602">
        <v>0</v>
      </c>
      <c r="W602">
        <v>0</v>
      </c>
      <c r="X602">
        <v>0</v>
      </c>
      <c r="Y602">
        <v>2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2</v>
      </c>
      <c r="AR602">
        <v>0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5</v>
      </c>
    </row>
    <row r="603" spans="1:50" x14ac:dyDescent="0.3">
      <c r="A603">
        <v>0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1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3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</row>
    <row r="604" spans="1:50" x14ac:dyDescent="0.3">
      <c r="A604">
        <v>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3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7</v>
      </c>
    </row>
    <row r="605" spans="1:50" x14ac:dyDescent="0.3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27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1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3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</row>
    <row r="606" spans="1:50" x14ac:dyDescent="0.3">
      <c r="A606">
        <v>0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2</v>
      </c>
      <c r="H606">
        <v>0</v>
      </c>
      <c r="I606">
        <v>0</v>
      </c>
      <c r="J606">
        <v>0</v>
      </c>
      <c r="K606">
        <v>4</v>
      </c>
      <c r="L606">
        <v>0</v>
      </c>
      <c r="M606">
        <v>0</v>
      </c>
      <c r="N606">
        <v>0</v>
      </c>
      <c r="O606">
        <v>0</v>
      </c>
      <c r="P606">
        <v>7</v>
      </c>
      <c r="Q606">
        <v>3</v>
      </c>
      <c r="R606">
        <v>0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1</v>
      </c>
      <c r="Y606">
        <v>0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2</v>
      </c>
      <c r="AF606">
        <v>0</v>
      </c>
      <c r="AG606">
        <v>0</v>
      </c>
      <c r="AH606">
        <v>0</v>
      </c>
      <c r="AI606">
        <v>31</v>
      </c>
      <c r="AJ606">
        <v>0</v>
      </c>
      <c r="AK606">
        <v>5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2</v>
      </c>
      <c r="AR606">
        <v>0</v>
      </c>
      <c r="AS606">
        <v>0</v>
      </c>
      <c r="AT606">
        <v>0</v>
      </c>
      <c r="AU606">
        <v>2</v>
      </c>
      <c r="AV606">
        <v>0</v>
      </c>
      <c r="AW606">
        <v>0</v>
      </c>
      <c r="AX606">
        <v>3</v>
      </c>
    </row>
    <row r="607" spans="1:50" x14ac:dyDescent="0.3">
      <c r="A607">
        <v>13</v>
      </c>
      <c r="B607">
        <v>0</v>
      </c>
      <c r="C607">
        <v>2</v>
      </c>
      <c r="D607">
        <v>0</v>
      </c>
      <c r="E607">
        <v>0</v>
      </c>
      <c r="F607">
        <v>1</v>
      </c>
      <c r="G607">
        <v>8</v>
      </c>
      <c r="H607">
        <v>5</v>
      </c>
      <c r="I607">
        <v>7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12</v>
      </c>
      <c r="Q607">
        <v>4</v>
      </c>
      <c r="R607">
        <v>0</v>
      </c>
      <c r="S607">
        <v>0</v>
      </c>
      <c r="T607">
        <v>52</v>
      </c>
      <c r="U607">
        <v>1</v>
      </c>
      <c r="V607">
        <v>0</v>
      </c>
      <c r="W607">
        <v>0</v>
      </c>
      <c r="X607">
        <v>2</v>
      </c>
      <c r="Y607">
        <v>2</v>
      </c>
      <c r="Z607">
        <v>1</v>
      </c>
      <c r="AA607">
        <v>4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4</v>
      </c>
      <c r="AJ607">
        <v>0</v>
      </c>
      <c r="AK607">
        <v>24</v>
      </c>
      <c r="AL607">
        <v>1</v>
      </c>
      <c r="AM607">
        <v>0</v>
      </c>
      <c r="AN607">
        <v>1</v>
      </c>
      <c r="AO607">
        <v>2</v>
      </c>
      <c r="AP607">
        <v>0</v>
      </c>
      <c r="AQ607">
        <v>51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1</v>
      </c>
      <c r="AX607">
        <v>5</v>
      </c>
    </row>
    <row r="608" spans="1:50" x14ac:dyDescent="0.3">
      <c r="A608">
        <v>10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9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2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1</v>
      </c>
      <c r="AA608">
        <v>1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</row>
    <row r="609" spans="1:50" x14ac:dyDescent="0.3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2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</row>
    <row r="610" spans="1:50" x14ac:dyDescent="0.3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15</v>
      </c>
      <c r="U610">
        <v>2</v>
      </c>
      <c r="V610">
        <v>0</v>
      </c>
      <c r="W610">
        <v>0</v>
      </c>
      <c r="X610">
        <v>0</v>
      </c>
      <c r="Y610">
        <v>1</v>
      </c>
      <c r="Z610">
        <v>0</v>
      </c>
      <c r="AA610">
        <v>5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3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</v>
      </c>
    </row>
    <row r="611" spans="1:50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1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</row>
    <row r="612" spans="1:50" x14ac:dyDescent="0.3">
      <c r="A612">
        <v>4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11</v>
      </c>
      <c r="H612">
        <v>0</v>
      </c>
      <c r="I612">
        <v>2</v>
      </c>
      <c r="J612">
        <v>2</v>
      </c>
      <c r="K612">
        <v>5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8</v>
      </c>
      <c r="R612">
        <v>0</v>
      </c>
      <c r="S612">
        <v>0</v>
      </c>
      <c r="T612">
        <v>3</v>
      </c>
      <c r="U612">
        <v>0</v>
      </c>
      <c r="V612">
        <v>0</v>
      </c>
      <c r="W612">
        <v>2</v>
      </c>
      <c r="X612">
        <v>0</v>
      </c>
      <c r="Y612">
        <v>1</v>
      </c>
      <c r="Z612">
        <v>1</v>
      </c>
      <c r="AA612">
        <v>0</v>
      </c>
      <c r="AB612">
        <v>1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1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102</v>
      </c>
      <c r="AR612">
        <v>1</v>
      </c>
      <c r="AS612">
        <v>0</v>
      </c>
      <c r="AT612">
        <v>0</v>
      </c>
      <c r="AU612">
        <v>1</v>
      </c>
      <c r="AV612">
        <v>0</v>
      </c>
      <c r="AW612">
        <v>0</v>
      </c>
      <c r="AX612">
        <v>0</v>
      </c>
    </row>
    <row r="613" spans="1:50" x14ac:dyDescent="0.3">
      <c r="A613">
        <v>0</v>
      </c>
      <c r="B613">
        <v>0</v>
      </c>
      <c r="C613">
        <v>0</v>
      </c>
      <c r="D613">
        <v>2</v>
      </c>
      <c r="E613">
        <v>0</v>
      </c>
      <c r="F613">
        <v>0</v>
      </c>
      <c r="G613">
        <v>2</v>
      </c>
      <c r="H613">
        <v>0</v>
      </c>
      <c r="I613">
        <v>8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27</v>
      </c>
      <c r="R613">
        <v>0</v>
      </c>
      <c r="S613">
        <v>0</v>
      </c>
      <c r="T613">
        <v>14</v>
      </c>
      <c r="U613">
        <v>0</v>
      </c>
      <c r="V613">
        <v>0</v>
      </c>
      <c r="W613">
        <v>9</v>
      </c>
      <c r="X613">
        <v>0</v>
      </c>
      <c r="Y613">
        <v>0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1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7</v>
      </c>
      <c r="AL613">
        <v>0</v>
      </c>
      <c r="AM613">
        <v>0</v>
      </c>
      <c r="AN613">
        <v>1</v>
      </c>
      <c r="AO613">
        <v>0</v>
      </c>
      <c r="AP613">
        <v>0</v>
      </c>
      <c r="AQ613">
        <v>5</v>
      </c>
      <c r="AR613">
        <v>0</v>
      </c>
      <c r="AS613">
        <v>0</v>
      </c>
      <c r="AT613">
        <v>0</v>
      </c>
      <c r="AU613">
        <v>4</v>
      </c>
      <c r="AV613">
        <v>0</v>
      </c>
      <c r="AW613">
        <v>0</v>
      </c>
      <c r="AX613">
        <v>2</v>
      </c>
    </row>
    <row r="614" spans="1:50" x14ac:dyDescent="0.3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2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1</v>
      </c>
      <c r="AX614">
        <v>0</v>
      </c>
    </row>
    <row r="615" spans="1:50" x14ac:dyDescent="0.3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2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</row>
    <row r="616" spans="1:50" x14ac:dyDescent="0.3">
      <c r="A616">
        <v>2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1</v>
      </c>
      <c r="I616">
        <v>2</v>
      </c>
      <c r="J616">
        <v>0</v>
      </c>
      <c r="K616">
        <v>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7</v>
      </c>
      <c r="Y616">
        <v>2</v>
      </c>
      <c r="Z616">
        <v>2</v>
      </c>
      <c r="AA616">
        <v>0</v>
      </c>
      <c r="AB616">
        <v>0</v>
      </c>
      <c r="AC616">
        <v>0</v>
      </c>
      <c r="AD616">
        <v>0</v>
      </c>
      <c r="AE616">
        <v>4</v>
      </c>
      <c r="AF616">
        <v>0</v>
      </c>
      <c r="AG616">
        <v>0</v>
      </c>
      <c r="AH616">
        <v>0</v>
      </c>
      <c r="AI616">
        <v>2</v>
      </c>
      <c r="AJ616">
        <v>0</v>
      </c>
      <c r="AK616">
        <v>2</v>
      </c>
      <c r="AL616">
        <v>0</v>
      </c>
      <c r="AM616">
        <v>0</v>
      </c>
      <c r="AN616">
        <v>0</v>
      </c>
      <c r="AO616">
        <v>1</v>
      </c>
      <c r="AP616">
        <v>1</v>
      </c>
      <c r="AQ616">
        <v>7</v>
      </c>
      <c r="AR616">
        <v>1</v>
      </c>
      <c r="AS616">
        <v>1</v>
      </c>
      <c r="AT616">
        <v>0</v>
      </c>
      <c r="AU616">
        <v>2</v>
      </c>
      <c r="AV616">
        <v>0</v>
      </c>
      <c r="AW616">
        <v>0</v>
      </c>
      <c r="AX616">
        <v>1</v>
      </c>
    </row>
    <row r="617" spans="1:50" x14ac:dyDescent="0.3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1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</row>
    <row r="618" spans="1:50" x14ac:dyDescent="0.3">
      <c r="A618">
        <v>0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0</v>
      </c>
      <c r="AA618">
        <v>2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5</v>
      </c>
      <c r="AJ618">
        <v>0</v>
      </c>
      <c r="AK618">
        <v>0</v>
      </c>
      <c r="AL618">
        <v>1</v>
      </c>
      <c r="AM618">
        <v>0</v>
      </c>
      <c r="AN618">
        <v>0</v>
      </c>
      <c r="AO618">
        <v>1</v>
      </c>
      <c r="AP618">
        <v>0</v>
      </c>
      <c r="AQ618">
        <v>2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1</v>
      </c>
    </row>
    <row r="619" spans="1:50" x14ac:dyDescent="0.3">
      <c r="A619">
        <v>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2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1</v>
      </c>
      <c r="AT619">
        <v>0</v>
      </c>
      <c r="AU619">
        <v>1</v>
      </c>
      <c r="AV619">
        <v>0</v>
      </c>
      <c r="AW619">
        <v>0</v>
      </c>
      <c r="AX619">
        <v>2</v>
      </c>
    </row>
    <row r="620" spans="1:50" x14ac:dyDescent="0.3">
      <c r="A620">
        <v>1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4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2</v>
      </c>
      <c r="U620">
        <v>1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1</v>
      </c>
      <c r="AK620">
        <v>1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85</v>
      </c>
      <c r="AR620">
        <v>1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</row>
    <row r="621" spans="1:50" x14ac:dyDescent="0.3">
      <c r="A621">
        <v>5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2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1</v>
      </c>
      <c r="Y621">
        <v>2</v>
      </c>
      <c r="Z621">
        <v>1</v>
      </c>
      <c r="AA621">
        <v>3</v>
      </c>
      <c r="AB621">
        <v>0</v>
      </c>
      <c r="AC621">
        <v>0</v>
      </c>
      <c r="AD621">
        <v>0</v>
      </c>
      <c r="AE621">
        <v>0</v>
      </c>
      <c r="AF621">
        <v>1</v>
      </c>
      <c r="AG621">
        <v>0</v>
      </c>
      <c r="AH621">
        <v>1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1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8</v>
      </c>
    </row>
    <row r="622" spans="1:50" x14ac:dyDescent="0.3">
      <c r="A622">
        <v>8</v>
      </c>
      <c r="B622">
        <v>0</v>
      </c>
      <c r="C622">
        <v>3</v>
      </c>
      <c r="D622">
        <v>0</v>
      </c>
      <c r="E622">
        <v>0</v>
      </c>
      <c r="F622">
        <v>0</v>
      </c>
      <c r="G622">
        <v>4</v>
      </c>
      <c r="H622">
        <v>0</v>
      </c>
      <c r="I622">
        <v>1</v>
      </c>
      <c r="J622">
        <v>0</v>
      </c>
      <c r="K622">
        <v>3</v>
      </c>
      <c r="L622">
        <v>1</v>
      </c>
      <c r="M622">
        <v>0</v>
      </c>
      <c r="N622">
        <v>0</v>
      </c>
      <c r="O622">
        <v>0</v>
      </c>
      <c r="P622">
        <v>3</v>
      </c>
      <c r="Q622">
        <v>0</v>
      </c>
      <c r="R622">
        <v>0</v>
      </c>
      <c r="S622">
        <v>0</v>
      </c>
      <c r="T622">
        <v>9</v>
      </c>
      <c r="U622">
        <v>0</v>
      </c>
      <c r="V622">
        <v>0</v>
      </c>
      <c r="W622">
        <v>0</v>
      </c>
      <c r="X622">
        <v>3</v>
      </c>
      <c r="Y622">
        <v>1</v>
      </c>
      <c r="Z622">
        <v>1</v>
      </c>
      <c r="AA622">
        <v>1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12</v>
      </c>
      <c r="AL622">
        <v>0</v>
      </c>
      <c r="AM622">
        <v>0</v>
      </c>
      <c r="AN622">
        <v>1</v>
      </c>
      <c r="AO622">
        <v>0</v>
      </c>
      <c r="AP622">
        <v>0</v>
      </c>
      <c r="AQ622">
        <v>24</v>
      </c>
      <c r="AR622">
        <v>0</v>
      </c>
      <c r="AS622">
        <v>0</v>
      </c>
      <c r="AT622">
        <v>0</v>
      </c>
      <c r="AU622">
        <v>1</v>
      </c>
      <c r="AV622">
        <v>1</v>
      </c>
      <c r="AW622">
        <v>0</v>
      </c>
      <c r="AX622">
        <v>17</v>
      </c>
    </row>
    <row r="623" spans="1:50" x14ac:dyDescent="0.3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1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x14ac:dyDescent="0.3">
      <c r="A624">
        <v>0</v>
      </c>
      <c r="B624">
        <v>0</v>
      </c>
      <c r="C624">
        <v>0</v>
      </c>
      <c r="D624">
        <v>11</v>
      </c>
      <c r="E624">
        <v>0</v>
      </c>
      <c r="F624">
        <v>0</v>
      </c>
      <c r="G624">
        <v>4</v>
      </c>
      <c r="H624">
        <v>0</v>
      </c>
      <c r="I624">
        <v>0</v>
      </c>
      <c r="J624">
        <v>1</v>
      </c>
      <c r="K624">
        <v>5</v>
      </c>
      <c r="L624">
        <v>0</v>
      </c>
      <c r="M624">
        <v>0</v>
      </c>
      <c r="N624">
        <v>0</v>
      </c>
      <c r="O624">
        <v>0</v>
      </c>
      <c r="P624">
        <v>17</v>
      </c>
      <c r="Q624">
        <v>0</v>
      </c>
      <c r="R624">
        <v>0</v>
      </c>
      <c r="S624">
        <v>0</v>
      </c>
      <c r="T624">
        <v>33</v>
      </c>
      <c r="U624">
        <v>0</v>
      </c>
      <c r="V624">
        <v>0</v>
      </c>
      <c r="W624">
        <v>1</v>
      </c>
      <c r="X624">
        <v>0</v>
      </c>
      <c r="Y624">
        <v>0</v>
      </c>
      <c r="Z624">
        <v>1</v>
      </c>
      <c r="AA624">
        <v>1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28</v>
      </c>
      <c r="AJ624">
        <v>0</v>
      </c>
      <c r="AK624">
        <v>134</v>
      </c>
      <c r="AL624">
        <v>2</v>
      </c>
      <c r="AM624">
        <v>0</v>
      </c>
      <c r="AN624">
        <v>0</v>
      </c>
      <c r="AO624">
        <v>0</v>
      </c>
      <c r="AP624">
        <v>0</v>
      </c>
      <c r="AQ624">
        <v>10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2</v>
      </c>
    </row>
    <row r="625" spans="1:50" x14ac:dyDescent="0.3">
      <c r="A625">
        <v>2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2</v>
      </c>
      <c r="AA625">
        <v>0</v>
      </c>
      <c r="AB625">
        <v>0</v>
      </c>
      <c r="AC625">
        <v>0</v>
      </c>
      <c r="AD625">
        <v>0</v>
      </c>
      <c r="AE625">
        <v>1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4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6</v>
      </c>
      <c r="AR625">
        <v>1</v>
      </c>
      <c r="AS625">
        <v>0</v>
      </c>
      <c r="AT625">
        <v>0</v>
      </c>
      <c r="AU625">
        <v>2</v>
      </c>
      <c r="AV625">
        <v>0</v>
      </c>
      <c r="AW625">
        <v>0</v>
      </c>
      <c r="AX625">
        <v>5</v>
      </c>
    </row>
    <row r="626" spans="1:50" x14ac:dyDescent="0.3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2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</row>
    <row r="627" spans="1:50" x14ac:dyDescent="0.3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</row>
    <row r="628" spans="1:50" x14ac:dyDescent="0.3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</row>
    <row r="629" spans="1:50" x14ac:dyDescent="0.3">
      <c r="A629">
        <v>6</v>
      </c>
      <c r="B629">
        <v>0</v>
      </c>
      <c r="C629">
        <v>0</v>
      </c>
      <c r="D629">
        <v>11</v>
      </c>
      <c r="E629">
        <v>0</v>
      </c>
      <c r="F629">
        <v>0</v>
      </c>
      <c r="G629">
        <v>91</v>
      </c>
      <c r="H629">
        <v>2</v>
      </c>
      <c r="I629">
        <v>19</v>
      </c>
      <c r="J629">
        <v>23</v>
      </c>
      <c r="K629">
        <v>11</v>
      </c>
      <c r="L629">
        <v>0</v>
      </c>
      <c r="M629">
        <v>0</v>
      </c>
      <c r="N629">
        <v>3</v>
      </c>
      <c r="O629">
        <v>11</v>
      </c>
      <c r="P629">
        <v>3</v>
      </c>
      <c r="Q629">
        <v>73</v>
      </c>
      <c r="R629">
        <v>0</v>
      </c>
      <c r="S629">
        <v>14</v>
      </c>
      <c r="T629">
        <v>36</v>
      </c>
      <c r="U629">
        <v>0</v>
      </c>
      <c r="V629">
        <v>0</v>
      </c>
      <c r="W629">
        <v>13</v>
      </c>
      <c r="X629">
        <v>0</v>
      </c>
      <c r="Y629">
        <v>5</v>
      </c>
      <c r="Z629">
        <v>1</v>
      </c>
      <c r="AA629">
        <v>0</v>
      </c>
      <c r="AB629">
        <v>14</v>
      </c>
      <c r="AC629">
        <v>0</v>
      </c>
      <c r="AD629">
        <v>18</v>
      </c>
      <c r="AE629">
        <v>20</v>
      </c>
      <c r="AF629">
        <v>0</v>
      </c>
      <c r="AG629">
        <v>6</v>
      </c>
      <c r="AH629">
        <v>22</v>
      </c>
      <c r="AI629">
        <v>0</v>
      </c>
      <c r="AJ629">
        <v>2</v>
      </c>
      <c r="AK629">
        <v>1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169</v>
      </c>
      <c r="AR629">
        <v>1</v>
      </c>
      <c r="AS629">
        <v>8</v>
      </c>
      <c r="AT629">
        <v>0</v>
      </c>
      <c r="AU629">
        <v>13</v>
      </c>
      <c r="AV629">
        <v>0</v>
      </c>
      <c r="AW629">
        <v>0</v>
      </c>
      <c r="AX629">
        <v>10</v>
      </c>
    </row>
    <row r="630" spans="1:50" x14ac:dyDescent="0.3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1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1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</row>
    <row r="631" spans="1:50" x14ac:dyDescent="0.3">
      <c r="A631">
        <v>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2</v>
      </c>
      <c r="Z631">
        <v>1</v>
      </c>
      <c r="AA631">
        <v>0</v>
      </c>
      <c r="AB631">
        <v>0</v>
      </c>
      <c r="AC631">
        <v>0</v>
      </c>
      <c r="AD631">
        <v>0</v>
      </c>
      <c r="AE631">
        <v>1</v>
      </c>
      <c r="AF631">
        <v>0</v>
      </c>
      <c r="AG631">
        <v>0</v>
      </c>
      <c r="AH631">
        <v>0</v>
      </c>
      <c r="AI631">
        <v>12</v>
      </c>
      <c r="AJ631">
        <v>0</v>
      </c>
      <c r="AK631">
        <v>5</v>
      </c>
      <c r="AL631">
        <v>1</v>
      </c>
      <c r="AM631">
        <v>0</v>
      </c>
      <c r="AN631">
        <v>0</v>
      </c>
      <c r="AO631">
        <v>0</v>
      </c>
      <c r="AP631">
        <v>1</v>
      </c>
      <c r="AQ631">
        <v>0</v>
      </c>
      <c r="AR631">
        <v>0</v>
      </c>
      <c r="AS631">
        <v>0</v>
      </c>
      <c r="AT631">
        <v>0</v>
      </c>
      <c r="AU631">
        <v>3</v>
      </c>
      <c r="AV631">
        <v>1</v>
      </c>
      <c r="AW631">
        <v>1</v>
      </c>
      <c r="AX631">
        <v>0</v>
      </c>
    </row>
    <row r="632" spans="1:50" x14ac:dyDescent="0.3">
      <c r="A632">
        <v>19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3</v>
      </c>
      <c r="AA632">
        <v>3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5</v>
      </c>
      <c r="AJ632">
        <v>0</v>
      </c>
      <c r="AK632">
        <v>1</v>
      </c>
      <c r="AL632">
        <v>0</v>
      </c>
      <c r="AM632">
        <v>0</v>
      </c>
      <c r="AN632">
        <v>0</v>
      </c>
      <c r="AO632">
        <v>1</v>
      </c>
      <c r="AP632">
        <v>0</v>
      </c>
      <c r="AQ632">
        <v>1</v>
      </c>
      <c r="AR632">
        <v>0</v>
      </c>
      <c r="AS632">
        <v>0</v>
      </c>
      <c r="AT632">
        <v>0</v>
      </c>
      <c r="AU632">
        <v>0</v>
      </c>
      <c r="AV632">
        <v>2</v>
      </c>
      <c r="AW632">
        <v>0</v>
      </c>
      <c r="AX632">
        <v>6</v>
      </c>
    </row>
    <row r="633" spans="1:50" x14ac:dyDescent="0.3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2</v>
      </c>
      <c r="J633">
        <v>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1</v>
      </c>
      <c r="Z633">
        <v>1</v>
      </c>
      <c r="AA633">
        <v>0</v>
      </c>
      <c r="AB633">
        <v>0</v>
      </c>
      <c r="AC633">
        <v>0</v>
      </c>
      <c r="AD633">
        <v>0</v>
      </c>
      <c r="AE633">
        <v>2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1</v>
      </c>
      <c r="AT633">
        <v>0</v>
      </c>
      <c r="AU633">
        <v>6</v>
      </c>
      <c r="AV633">
        <v>1</v>
      </c>
      <c r="AW633">
        <v>0</v>
      </c>
      <c r="AX633">
        <v>4</v>
      </c>
    </row>
    <row r="634" spans="1:50" x14ac:dyDescent="0.3">
      <c r="A634">
        <v>5</v>
      </c>
      <c r="B634">
        <v>0</v>
      </c>
      <c r="C634">
        <v>0</v>
      </c>
      <c r="D634">
        <v>32</v>
      </c>
      <c r="E634">
        <v>0</v>
      </c>
      <c r="F634">
        <v>0</v>
      </c>
      <c r="G634">
        <v>2</v>
      </c>
      <c r="H634">
        <v>2</v>
      </c>
      <c r="I634">
        <v>9</v>
      </c>
      <c r="J634">
        <v>7</v>
      </c>
      <c r="K634">
        <v>4</v>
      </c>
      <c r="L634">
        <v>1</v>
      </c>
      <c r="M634">
        <v>0</v>
      </c>
      <c r="N634">
        <v>4</v>
      </c>
      <c r="O634">
        <v>1</v>
      </c>
      <c r="P634">
        <v>14</v>
      </c>
      <c r="Q634">
        <v>31</v>
      </c>
      <c r="R634">
        <v>0</v>
      </c>
      <c r="S634">
        <v>3</v>
      </c>
      <c r="T634">
        <v>70</v>
      </c>
      <c r="U634">
        <v>0</v>
      </c>
      <c r="V634">
        <v>0</v>
      </c>
      <c r="W634">
        <v>4</v>
      </c>
      <c r="X634">
        <v>1</v>
      </c>
      <c r="Y634">
        <v>3</v>
      </c>
      <c r="Z634">
        <v>1</v>
      </c>
      <c r="AA634">
        <v>3</v>
      </c>
      <c r="AB634">
        <v>5</v>
      </c>
      <c r="AC634">
        <v>0</v>
      </c>
      <c r="AD634">
        <v>12</v>
      </c>
      <c r="AE634">
        <v>6</v>
      </c>
      <c r="AF634">
        <v>0</v>
      </c>
      <c r="AG634">
        <v>0</v>
      </c>
      <c r="AH634">
        <v>5</v>
      </c>
      <c r="AI634">
        <v>22</v>
      </c>
      <c r="AJ634">
        <v>0</v>
      </c>
      <c r="AK634">
        <v>103</v>
      </c>
      <c r="AL634">
        <v>1</v>
      </c>
      <c r="AM634">
        <v>0</v>
      </c>
      <c r="AN634">
        <v>1</v>
      </c>
      <c r="AO634">
        <v>3</v>
      </c>
      <c r="AP634">
        <v>1</v>
      </c>
      <c r="AQ634">
        <v>7</v>
      </c>
      <c r="AR634">
        <v>0</v>
      </c>
      <c r="AS634">
        <v>1</v>
      </c>
      <c r="AT634">
        <v>0</v>
      </c>
      <c r="AU634">
        <v>7</v>
      </c>
      <c r="AV634">
        <v>0</v>
      </c>
      <c r="AW634">
        <v>0</v>
      </c>
      <c r="AX634">
        <v>12</v>
      </c>
    </row>
    <row r="635" spans="1:50" x14ac:dyDescent="0.3">
      <c r="A635">
        <v>1</v>
      </c>
      <c r="B635">
        <v>0</v>
      </c>
      <c r="C635">
        <v>0</v>
      </c>
      <c r="D635">
        <v>2</v>
      </c>
      <c r="E635">
        <v>0</v>
      </c>
      <c r="F635">
        <v>0</v>
      </c>
      <c r="G635">
        <v>7</v>
      </c>
      <c r="H635">
        <v>2</v>
      </c>
      <c r="I635">
        <v>0</v>
      </c>
      <c r="J635">
        <v>8</v>
      </c>
      <c r="K635">
        <v>10</v>
      </c>
      <c r="L635">
        <v>0</v>
      </c>
      <c r="M635">
        <v>0</v>
      </c>
      <c r="N635">
        <v>0</v>
      </c>
      <c r="O635">
        <v>6</v>
      </c>
      <c r="P635">
        <v>7</v>
      </c>
      <c r="Q635">
        <v>31</v>
      </c>
      <c r="R635">
        <v>0</v>
      </c>
      <c r="S635">
        <v>84</v>
      </c>
      <c r="T635">
        <v>78</v>
      </c>
      <c r="U635">
        <v>0</v>
      </c>
      <c r="V635">
        <v>0</v>
      </c>
      <c r="W635">
        <v>1</v>
      </c>
      <c r="X635">
        <v>1</v>
      </c>
      <c r="Y635">
        <v>0</v>
      </c>
      <c r="Z635">
        <v>1</v>
      </c>
      <c r="AA635">
        <v>1</v>
      </c>
      <c r="AB635">
        <v>2</v>
      </c>
      <c r="AC635">
        <v>2</v>
      </c>
      <c r="AD635">
        <v>0</v>
      </c>
      <c r="AE635">
        <v>84</v>
      </c>
      <c r="AF635">
        <v>1</v>
      </c>
      <c r="AG635">
        <v>54</v>
      </c>
      <c r="AH635">
        <v>2</v>
      </c>
      <c r="AI635">
        <v>0</v>
      </c>
      <c r="AJ635">
        <v>0</v>
      </c>
      <c r="AK635">
        <v>2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42</v>
      </c>
      <c r="AR635">
        <v>6</v>
      </c>
      <c r="AS635">
        <v>1</v>
      </c>
      <c r="AT635">
        <v>4</v>
      </c>
      <c r="AU635">
        <v>1</v>
      </c>
      <c r="AV635">
        <v>0</v>
      </c>
      <c r="AW635">
        <v>0</v>
      </c>
      <c r="AX635">
        <v>2</v>
      </c>
    </row>
    <row r="636" spans="1:50" x14ac:dyDescent="0.3">
      <c r="A636">
        <v>0</v>
      </c>
      <c r="B636">
        <v>0</v>
      </c>
      <c r="C636">
        <v>0</v>
      </c>
      <c r="D636">
        <v>4</v>
      </c>
      <c r="E636">
        <v>0</v>
      </c>
      <c r="F636">
        <v>0</v>
      </c>
      <c r="G636">
        <v>1</v>
      </c>
      <c r="H636">
        <v>6</v>
      </c>
      <c r="I636">
        <v>6</v>
      </c>
      <c r="J636">
        <v>1</v>
      </c>
      <c r="K636">
        <v>4</v>
      </c>
      <c r="L636">
        <v>2</v>
      </c>
      <c r="M636">
        <v>0</v>
      </c>
      <c r="N636">
        <v>0</v>
      </c>
      <c r="O636">
        <v>0</v>
      </c>
      <c r="P636">
        <v>3</v>
      </c>
      <c r="Q636">
        <v>5</v>
      </c>
      <c r="R636">
        <v>0</v>
      </c>
      <c r="S636">
        <v>1</v>
      </c>
      <c r="T636">
        <v>1</v>
      </c>
      <c r="U636">
        <v>0</v>
      </c>
      <c r="V636">
        <v>0</v>
      </c>
      <c r="W636">
        <v>0</v>
      </c>
      <c r="X636">
        <v>1</v>
      </c>
      <c r="Y636">
        <v>1</v>
      </c>
      <c r="Z636">
        <v>1</v>
      </c>
      <c r="AA636">
        <v>0</v>
      </c>
      <c r="AB636">
        <v>0</v>
      </c>
      <c r="AC636">
        <v>0</v>
      </c>
      <c r="AD636">
        <v>1</v>
      </c>
      <c r="AE636">
        <v>4</v>
      </c>
      <c r="AF636">
        <v>0</v>
      </c>
      <c r="AG636">
        <v>0</v>
      </c>
      <c r="AH636">
        <v>0</v>
      </c>
      <c r="AI636">
        <v>13</v>
      </c>
      <c r="AJ636">
        <v>0</v>
      </c>
      <c r="AK636">
        <v>74</v>
      </c>
      <c r="AL636">
        <v>3</v>
      </c>
      <c r="AM636">
        <v>0</v>
      </c>
      <c r="AN636">
        <v>1</v>
      </c>
      <c r="AO636">
        <v>6</v>
      </c>
      <c r="AP636">
        <v>0</v>
      </c>
      <c r="AQ636">
        <v>25</v>
      </c>
      <c r="AR636">
        <v>0</v>
      </c>
      <c r="AS636">
        <v>0</v>
      </c>
      <c r="AT636">
        <v>0</v>
      </c>
      <c r="AU636">
        <v>7</v>
      </c>
      <c r="AV636">
        <v>0</v>
      </c>
      <c r="AW636">
        <v>0</v>
      </c>
      <c r="AX636">
        <v>10</v>
      </c>
    </row>
    <row r="637" spans="1:50" x14ac:dyDescent="0.3">
      <c r="A637">
        <v>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</row>
    <row r="638" spans="1:50" x14ac:dyDescent="0.3">
      <c r="A638">
        <v>7</v>
      </c>
      <c r="B638">
        <v>0</v>
      </c>
      <c r="C638">
        <v>0</v>
      </c>
      <c r="D638">
        <v>9</v>
      </c>
      <c r="E638">
        <v>0</v>
      </c>
      <c r="F638">
        <v>1</v>
      </c>
      <c r="G638">
        <v>19</v>
      </c>
      <c r="H638">
        <v>0</v>
      </c>
      <c r="I638">
        <v>0</v>
      </c>
      <c r="J638">
        <v>0</v>
      </c>
      <c r="K638">
        <v>6</v>
      </c>
      <c r="L638">
        <v>0</v>
      </c>
      <c r="M638">
        <v>0</v>
      </c>
      <c r="N638">
        <v>0</v>
      </c>
      <c r="O638">
        <v>10</v>
      </c>
      <c r="P638">
        <v>2</v>
      </c>
      <c r="Q638">
        <v>0</v>
      </c>
      <c r="R638">
        <v>0</v>
      </c>
      <c r="S638">
        <v>13</v>
      </c>
      <c r="T638">
        <v>18</v>
      </c>
      <c r="U638">
        <v>0</v>
      </c>
      <c r="V638">
        <v>0</v>
      </c>
      <c r="W638">
        <v>2</v>
      </c>
      <c r="X638">
        <v>0</v>
      </c>
      <c r="Y638">
        <v>0</v>
      </c>
      <c r="Z638">
        <v>0</v>
      </c>
      <c r="AA638">
        <v>5</v>
      </c>
      <c r="AB638">
        <v>0</v>
      </c>
      <c r="AC638">
        <v>0</v>
      </c>
      <c r="AD638">
        <v>1</v>
      </c>
      <c r="AE638">
        <v>4</v>
      </c>
      <c r="AF638">
        <v>0</v>
      </c>
      <c r="AG638">
        <v>0</v>
      </c>
      <c r="AH638">
        <v>0</v>
      </c>
      <c r="AI638">
        <v>3</v>
      </c>
      <c r="AJ638">
        <v>0</v>
      </c>
      <c r="AK638">
        <v>3</v>
      </c>
      <c r="AL638">
        <v>0</v>
      </c>
      <c r="AM638">
        <v>0</v>
      </c>
      <c r="AN638">
        <v>1</v>
      </c>
      <c r="AO638">
        <v>1</v>
      </c>
      <c r="AP638">
        <v>0</v>
      </c>
      <c r="AQ638">
        <v>79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1</v>
      </c>
      <c r="AX638">
        <v>0</v>
      </c>
    </row>
    <row r="639" spans="1:50" x14ac:dyDescent="0.3">
      <c r="A639">
        <v>0</v>
      </c>
      <c r="B639">
        <v>0</v>
      </c>
      <c r="C639">
        <v>0</v>
      </c>
      <c r="D639">
        <v>3</v>
      </c>
      <c r="E639">
        <v>0</v>
      </c>
      <c r="F639">
        <v>0</v>
      </c>
      <c r="G639">
        <v>3</v>
      </c>
      <c r="H639">
        <v>20</v>
      </c>
      <c r="I639">
        <v>6</v>
      </c>
      <c r="J639">
        <v>7</v>
      </c>
      <c r="K639">
        <v>16</v>
      </c>
      <c r="L639">
        <v>8</v>
      </c>
      <c r="M639">
        <v>0</v>
      </c>
      <c r="N639">
        <v>0</v>
      </c>
      <c r="O639">
        <v>0</v>
      </c>
      <c r="P639">
        <v>18</v>
      </c>
      <c r="Q639">
        <v>15</v>
      </c>
      <c r="R639">
        <v>0</v>
      </c>
      <c r="S639">
        <v>1</v>
      </c>
      <c r="T639">
        <v>117</v>
      </c>
      <c r="U639">
        <v>1</v>
      </c>
      <c r="V639">
        <v>0</v>
      </c>
      <c r="W639">
        <v>2</v>
      </c>
      <c r="X639">
        <v>1</v>
      </c>
      <c r="Y639">
        <v>1</v>
      </c>
      <c r="Z639">
        <v>1</v>
      </c>
      <c r="AA639">
        <v>0</v>
      </c>
      <c r="AB639">
        <v>0</v>
      </c>
      <c r="AC639">
        <v>1</v>
      </c>
      <c r="AD639">
        <v>0</v>
      </c>
      <c r="AE639">
        <v>4</v>
      </c>
      <c r="AF639">
        <v>2</v>
      </c>
      <c r="AG639">
        <v>2</v>
      </c>
      <c r="AH639">
        <v>1</v>
      </c>
      <c r="AI639">
        <v>5</v>
      </c>
      <c r="AJ639">
        <v>0</v>
      </c>
      <c r="AK639">
        <v>51</v>
      </c>
      <c r="AL639">
        <v>0</v>
      </c>
      <c r="AM639">
        <v>0</v>
      </c>
      <c r="AN639">
        <v>1</v>
      </c>
      <c r="AO639">
        <v>5</v>
      </c>
      <c r="AP639">
        <v>0</v>
      </c>
      <c r="AQ639">
        <v>204</v>
      </c>
      <c r="AR639">
        <v>0</v>
      </c>
      <c r="AS639">
        <v>3</v>
      </c>
      <c r="AT639">
        <v>0</v>
      </c>
      <c r="AU639">
        <v>4</v>
      </c>
      <c r="AV639">
        <v>0</v>
      </c>
      <c r="AW639">
        <v>0</v>
      </c>
      <c r="AX639">
        <v>13</v>
      </c>
    </row>
    <row r="640" spans="1:50" x14ac:dyDescent="0.3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1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</row>
    <row r="641" spans="1:50" x14ac:dyDescent="0.3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1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</row>
    <row r="642" spans="1:50" x14ac:dyDescent="0.3">
      <c r="A642">
        <v>3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7</v>
      </c>
      <c r="H642">
        <v>0</v>
      </c>
      <c r="I642">
        <v>1</v>
      </c>
      <c r="J642">
        <v>0</v>
      </c>
      <c r="K642">
        <v>7</v>
      </c>
      <c r="L642">
        <v>0</v>
      </c>
      <c r="M642">
        <v>0</v>
      </c>
      <c r="N642">
        <v>0</v>
      </c>
      <c r="O642">
        <v>2</v>
      </c>
      <c r="P642">
        <v>0</v>
      </c>
      <c r="Q642">
        <v>2</v>
      </c>
      <c r="R642">
        <v>0</v>
      </c>
      <c r="S642">
        <v>1</v>
      </c>
      <c r="T642">
        <v>16</v>
      </c>
      <c r="U642">
        <v>2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v>1</v>
      </c>
      <c r="AE642">
        <v>1</v>
      </c>
      <c r="AF642">
        <v>0</v>
      </c>
      <c r="AG642">
        <v>1</v>
      </c>
      <c r="AH642">
        <v>0</v>
      </c>
      <c r="AI642">
        <v>0</v>
      </c>
      <c r="AJ642">
        <v>0</v>
      </c>
      <c r="AK642">
        <v>2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101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2</v>
      </c>
      <c r="AX642">
        <v>7</v>
      </c>
    </row>
    <row r="643" spans="1:50" x14ac:dyDescent="0.3">
      <c r="A643">
        <v>3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8</v>
      </c>
      <c r="H643">
        <v>0</v>
      </c>
      <c r="I643">
        <v>0</v>
      </c>
      <c r="J643">
        <v>0</v>
      </c>
      <c r="K643">
        <v>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3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1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1</v>
      </c>
      <c r="AQ643">
        <v>22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1:50" x14ac:dyDescent="0.3">
      <c r="A644">
        <v>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</row>
    <row r="645" spans="1:50" x14ac:dyDescent="0.3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6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</row>
    <row r="646" spans="1:50" x14ac:dyDescent="0.3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x14ac:dyDescent="0.3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</row>
    <row r="648" spans="1:50" x14ac:dyDescent="0.3">
      <c r="A648">
        <v>2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8</v>
      </c>
      <c r="H648">
        <v>0</v>
      </c>
      <c r="I648">
        <v>0</v>
      </c>
      <c r="J648">
        <v>0</v>
      </c>
      <c r="K648">
        <v>15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3</v>
      </c>
      <c r="R648">
        <v>0</v>
      </c>
      <c r="S648">
        <v>0</v>
      </c>
      <c r="T648">
        <v>0</v>
      </c>
      <c r="U648">
        <v>3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1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56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1</v>
      </c>
      <c r="AX648">
        <v>1</v>
      </c>
    </row>
    <row r="649" spans="1:50" x14ac:dyDescent="0.3">
      <c r="A649">
        <v>5</v>
      </c>
      <c r="B649">
        <v>0</v>
      </c>
      <c r="C649">
        <v>0</v>
      </c>
      <c r="D649">
        <v>0</v>
      </c>
      <c r="E649">
        <v>0</v>
      </c>
      <c r="F649">
        <v>4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2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</row>
    <row r="650" spans="1:50" x14ac:dyDescent="0.3">
      <c r="A650">
        <v>1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2</v>
      </c>
      <c r="H650">
        <v>3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3</v>
      </c>
      <c r="Q650">
        <v>1</v>
      </c>
      <c r="R650">
        <v>0</v>
      </c>
      <c r="S650">
        <v>0</v>
      </c>
      <c r="T650">
        <v>2</v>
      </c>
      <c r="U650">
        <v>0</v>
      </c>
      <c r="V650">
        <v>0</v>
      </c>
      <c r="W650">
        <v>0</v>
      </c>
      <c r="X650">
        <v>2</v>
      </c>
      <c r="Y650">
        <v>0</v>
      </c>
      <c r="Z650">
        <v>0</v>
      </c>
      <c r="AA650">
        <v>3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1</v>
      </c>
      <c r="AJ650">
        <v>0</v>
      </c>
      <c r="AK650">
        <v>2</v>
      </c>
      <c r="AL650">
        <v>0</v>
      </c>
      <c r="AM650">
        <v>0</v>
      </c>
      <c r="AN650">
        <v>0</v>
      </c>
      <c r="AO650">
        <v>2</v>
      </c>
      <c r="AP650">
        <v>0</v>
      </c>
      <c r="AQ650">
        <v>71</v>
      </c>
      <c r="AR650">
        <v>0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1</v>
      </c>
    </row>
    <row r="651" spans="1:50" x14ac:dyDescent="0.3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16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32</v>
      </c>
      <c r="R651">
        <v>0</v>
      </c>
      <c r="S651">
        <v>0</v>
      </c>
      <c r="T651">
        <v>25</v>
      </c>
      <c r="U651">
        <v>0</v>
      </c>
      <c r="V651">
        <v>1</v>
      </c>
      <c r="W651">
        <v>2</v>
      </c>
      <c r="X651">
        <v>0</v>
      </c>
      <c r="Y651">
        <v>0</v>
      </c>
      <c r="Z651">
        <v>0</v>
      </c>
      <c r="AA651">
        <v>0</v>
      </c>
      <c r="AB651">
        <v>3</v>
      </c>
      <c r="AC651">
        <v>0</v>
      </c>
      <c r="AD651">
        <v>3</v>
      </c>
      <c r="AE651">
        <v>3</v>
      </c>
      <c r="AF651">
        <v>0</v>
      </c>
      <c r="AG651">
        <v>2</v>
      </c>
      <c r="AH651">
        <v>0</v>
      </c>
      <c r="AI651">
        <v>0</v>
      </c>
      <c r="AJ651">
        <v>0</v>
      </c>
      <c r="AK651">
        <v>2</v>
      </c>
      <c r="AL651">
        <v>0</v>
      </c>
      <c r="AM651">
        <v>0</v>
      </c>
      <c r="AN651">
        <v>0</v>
      </c>
      <c r="AO651">
        <v>1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</row>
    <row r="652" spans="1:50" x14ac:dyDescent="0.3">
      <c r="A652">
        <v>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4</v>
      </c>
      <c r="H652">
        <v>0</v>
      </c>
      <c r="I652">
        <v>12</v>
      </c>
      <c r="J652">
        <v>1</v>
      </c>
      <c r="K652">
        <v>3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1</v>
      </c>
      <c r="R652">
        <v>0</v>
      </c>
      <c r="S652">
        <v>0</v>
      </c>
      <c r="T652">
        <v>27</v>
      </c>
      <c r="U652">
        <v>0</v>
      </c>
      <c r="V652">
        <v>0</v>
      </c>
      <c r="W652">
        <v>0</v>
      </c>
      <c r="X652">
        <v>0</v>
      </c>
      <c r="Y652">
        <v>2</v>
      </c>
      <c r="Z652">
        <v>0</v>
      </c>
      <c r="AA652">
        <v>5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2</v>
      </c>
      <c r="AL652">
        <v>1</v>
      </c>
      <c r="AM652">
        <v>0</v>
      </c>
      <c r="AN652">
        <v>0</v>
      </c>
      <c r="AO652">
        <v>5</v>
      </c>
      <c r="AP652">
        <v>0</v>
      </c>
      <c r="AQ652">
        <v>46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20</v>
      </c>
    </row>
    <row r="653" spans="1:50" x14ac:dyDescent="0.3">
      <c r="A653">
        <v>2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11</v>
      </c>
      <c r="H653">
        <v>0</v>
      </c>
      <c r="I653">
        <v>158</v>
      </c>
      <c r="J653">
        <v>4</v>
      </c>
      <c r="K653">
        <v>0</v>
      </c>
      <c r="L653">
        <v>0</v>
      </c>
      <c r="M653">
        <v>0</v>
      </c>
      <c r="N653">
        <v>0</v>
      </c>
      <c r="O653">
        <v>8</v>
      </c>
      <c r="P653">
        <v>52</v>
      </c>
      <c r="Q653">
        <v>403</v>
      </c>
      <c r="R653">
        <v>0</v>
      </c>
      <c r="S653">
        <v>0</v>
      </c>
      <c r="T653">
        <v>32</v>
      </c>
      <c r="U653">
        <v>7</v>
      </c>
      <c r="V653">
        <v>0</v>
      </c>
      <c r="W653">
        <v>33</v>
      </c>
      <c r="X653">
        <v>0</v>
      </c>
      <c r="Y653">
        <v>5</v>
      </c>
      <c r="Z653">
        <v>1</v>
      </c>
      <c r="AA653">
        <v>0</v>
      </c>
      <c r="AB653">
        <v>61</v>
      </c>
      <c r="AC653">
        <v>1</v>
      </c>
      <c r="AD653">
        <v>247</v>
      </c>
      <c r="AE653">
        <v>29</v>
      </c>
      <c r="AF653">
        <v>5</v>
      </c>
      <c r="AG653">
        <v>0</v>
      </c>
      <c r="AH653">
        <v>117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17</v>
      </c>
      <c r="AR653">
        <v>0</v>
      </c>
      <c r="AS653">
        <v>1</v>
      </c>
      <c r="AT653">
        <v>0</v>
      </c>
      <c r="AU653">
        <v>28</v>
      </c>
      <c r="AV653">
        <v>0</v>
      </c>
      <c r="AW653">
        <v>0</v>
      </c>
      <c r="AX653">
        <v>0</v>
      </c>
    </row>
    <row r="654" spans="1:50" x14ac:dyDescent="0.3">
      <c r="A654">
        <v>4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8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6</v>
      </c>
      <c r="Q654">
        <v>2</v>
      </c>
      <c r="R654">
        <v>0</v>
      </c>
      <c r="S654">
        <v>0</v>
      </c>
      <c r="T654">
        <v>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1</v>
      </c>
      <c r="AA654">
        <v>0</v>
      </c>
      <c r="AB654">
        <v>0</v>
      </c>
      <c r="AC654">
        <v>0</v>
      </c>
      <c r="AD654">
        <v>0</v>
      </c>
      <c r="AE654">
        <v>1</v>
      </c>
      <c r="AF654">
        <v>0</v>
      </c>
      <c r="AG654">
        <v>0</v>
      </c>
      <c r="AH654">
        <v>0</v>
      </c>
      <c r="AI654">
        <v>3</v>
      </c>
      <c r="AJ654">
        <v>0</v>
      </c>
      <c r="AK654">
        <v>7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1</v>
      </c>
      <c r="AR654">
        <v>0</v>
      </c>
      <c r="AS654">
        <v>0</v>
      </c>
      <c r="AT654">
        <v>0</v>
      </c>
      <c r="AU654">
        <v>6</v>
      </c>
      <c r="AV654">
        <v>0</v>
      </c>
      <c r="AW654">
        <v>0</v>
      </c>
      <c r="AX654">
        <v>1</v>
      </c>
    </row>
    <row r="655" spans="1:50" x14ac:dyDescent="0.3">
      <c r="A655">
        <v>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2</v>
      </c>
      <c r="H655">
        <v>0</v>
      </c>
      <c r="I655">
        <v>0</v>
      </c>
      <c r="J655">
        <v>0</v>
      </c>
      <c r="K655">
        <v>4</v>
      </c>
      <c r="L655">
        <v>0</v>
      </c>
      <c r="M655">
        <v>0</v>
      </c>
      <c r="N655">
        <v>0</v>
      </c>
      <c r="O655">
        <v>0</v>
      </c>
      <c r="P655">
        <v>1</v>
      </c>
      <c r="Q655">
        <v>0</v>
      </c>
      <c r="R655">
        <v>0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4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2</v>
      </c>
      <c r="AJ655">
        <v>0</v>
      </c>
      <c r="AK655">
        <v>4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1</v>
      </c>
      <c r="AX655">
        <v>0</v>
      </c>
    </row>
    <row r="656" spans="1:50" x14ac:dyDescent="0.3">
      <c r="A656">
        <v>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</v>
      </c>
      <c r="Q656">
        <v>0</v>
      </c>
      <c r="R656">
        <v>0</v>
      </c>
      <c r="S656">
        <v>0</v>
      </c>
      <c r="T656">
        <v>4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6</v>
      </c>
      <c r="AJ656">
        <v>0</v>
      </c>
      <c r="AK656">
        <v>3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5</v>
      </c>
      <c r="AV656">
        <v>0</v>
      </c>
      <c r="AW656">
        <v>0</v>
      </c>
      <c r="AX656">
        <v>5</v>
      </c>
    </row>
    <row r="657" spans="1:50" x14ac:dyDescent="0.3">
      <c r="A657">
        <v>6</v>
      </c>
      <c r="B657">
        <v>0</v>
      </c>
      <c r="C657">
        <v>0</v>
      </c>
      <c r="D657">
        <v>5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25</v>
      </c>
      <c r="U657">
        <v>0</v>
      </c>
      <c r="V657">
        <v>0</v>
      </c>
      <c r="W657">
        <v>1</v>
      </c>
      <c r="X657">
        <v>0</v>
      </c>
      <c r="Y657">
        <v>0</v>
      </c>
      <c r="Z657">
        <v>1</v>
      </c>
      <c r="AA657">
        <v>4</v>
      </c>
      <c r="AB657">
        <v>0</v>
      </c>
      <c r="AC657">
        <v>0</v>
      </c>
      <c r="AD657">
        <v>0</v>
      </c>
      <c r="AE657">
        <v>2</v>
      </c>
      <c r="AF657">
        <v>0</v>
      </c>
      <c r="AG657">
        <v>0</v>
      </c>
      <c r="AH657">
        <v>0</v>
      </c>
      <c r="AI657">
        <v>4</v>
      </c>
      <c r="AJ657">
        <v>0</v>
      </c>
      <c r="AK657">
        <v>106</v>
      </c>
      <c r="AL657">
        <v>3</v>
      </c>
      <c r="AM657">
        <v>0</v>
      </c>
      <c r="AN657">
        <v>0</v>
      </c>
      <c r="AO657">
        <v>0</v>
      </c>
      <c r="AP657">
        <v>0</v>
      </c>
      <c r="AQ657">
        <v>2</v>
      </c>
      <c r="AR657">
        <v>0</v>
      </c>
      <c r="AS657">
        <v>0</v>
      </c>
      <c r="AT657">
        <v>0</v>
      </c>
      <c r="AU657">
        <v>8</v>
      </c>
      <c r="AV657">
        <v>0</v>
      </c>
      <c r="AW657">
        <v>0</v>
      </c>
      <c r="AX657">
        <v>7</v>
      </c>
    </row>
    <row r="658" spans="1:50" x14ac:dyDescent="0.3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1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</row>
    <row r="659" spans="1:50" x14ac:dyDescent="0.3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2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</row>
    <row r="660" spans="1:50" x14ac:dyDescent="0.3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</row>
    <row r="661" spans="1:50" x14ac:dyDescent="0.3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21</v>
      </c>
      <c r="H661">
        <v>0</v>
      </c>
      <c r="I661">
        <v>0</v>
      </c>
      <c r="J661">
        <v>0</v>
      </c>
      <c r="K661">
        <v>11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2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3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8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</row>
    <row r="662" spans="1:50" x14ac:dyDescent="0.3">
      <c r="A662">
        <v>5</v>
      </c>
      <c r="B662">
        <v>0</v>
      </c>
      <c r="C662">
        <v>1</v>
      </c>
      <c r="D662">
        <v>25</v>
      </c>
      <c r="E662">
        <v>1</v>
      </c>
      <c r="F662">
        <v>0</v>
      </c>
      <c r="G662">
        <v>17</v>
      </c>
      <c r="H662">
        <v>2</v>
      </c>
      <c r="I662">
        <v>44</v>
      </c>
      <c r="J662">
        <v>41</v>
      </c>
      <c r="K662">
        <v>14</v>
      </c>
      <c r="L662">
        <v>0</v>
      </c>
      <c r="M662">
        <v>0</v>
      </c>
      <c r="N662">
        <v>5</v>
      </c>
      <c r="O662">
        <v>13</v>
      </c>
      <c r="P662">
        <v>35</v>
      </c>
      <c r="Q662">
        <v>262</v>
      </c>
      <c r="R662">
        <v>0</v>
      </c>
      <c r="S662">
        <v>62</v>
      </c>
      <c r="T662">
        <v>302</v>
      </c>
      <c r="U662">
        <v>6</v>
      </c>
      <c r="V662">
        <v>0</v>
      </c>
      <c r="W662">
        <v>25</v>
      </c>
      <c r="X662">
        <v>0</v>
      </c>
      <c r="Y662">
        <v>34</v>
      </c>
      <c r="Z662">
        <v>1</v>
      </c>
      <c r="AA662">
        <v>6</v>
      </c>
      <c r="AB662">
        <v>129</v>
      </c>
      <c r="AC662">
        <v>1</v>
      </c>
      <c r="AD662">
        <v>132</v>
      </c>
      <c r="AE662">
        <v>106</v>
      </c>
      <c r="AF662">
        <v>1</v>
      </c>
      <c r="AG662">
        <v>48</v>
      </c>
      <c r="AH662">
        <v>89</v>
      </c>
      <c r="AI662">
        <v>0</v>
      </c>
      <c r="AJ662">
        <v>0</v>
      </c>
      <c r="AK662">
        <v>1</v>
      </c>
      <c r="AL662">
        <v>2</v>
      </c>
      <c r="AM662">
        <v>0</v>
      </c>
      <c r="AN662">
        <v>0</v>
      </c>
      <c r="AO662">
        <v>2</v>
      </c>
      <c r="AP662">
        <v>0</v>
      </c>
      <c r="AQ662">
        <v>197</v>
      </c>
      <c r="AR662">
        <v>0</v>
      </c>
      <c r="AS662">
        <v>12</v>
      </c>
      <c r="AT662">
        <v>1</v>
      </c>
      <c r="AU662">
        <v>66</v>
      </c>
      <c r="AV662">
        <v>0</v>
      </c>
      <c r="AW662">
        <v>0</v>
      </c>
      <c r="AX662">
        <v>5</v>
      </c>
    </row>
    <row r="664" spans="1:50" x14ac:dyDescent="0.3">
      <c r="A664" t="str">
        <f>VLOOKUP(A1,Dados!$A$1:$A$51,1,FALSE)</f>
        <v>Anhembi</v>
      </c>
      <c r="B664" t="str">
        <f>VLOOKUP(B1,Dados!$A$1:$A$51,1,FALSE)</f>
        <v>Araraquara</v>
      </c>
      <c r="C664" t="str">
        <f>VLOOKUP(C1,Dados!$A$1:$A$51,1,FALSE)</f>
        <v>Atibaia</v>
      </c>
      <c r="D664" t="str">
        <f>VLOOKUP(D1,Dados!$A$1:$A$51,1,FALSE)</f>
        <v>Bertioga</v>
      </c>
      <c r="E664" t="str">
        <f>VLOOKUP(E1,Dados!$A$1:$A$51,1,FALSE)</f>
        <v>Botucatu</v>
      </c>
      <c r="F664" t="str">
        <f>VLOOKUP(F1,Dados!$A$1:$A$51,1,FALSE)</f>
        <v>Brotas</v>
      </c>
      <c r="G664" t="str">
        <f>VLOOKUP(G1,Dados!$A$1:$A$51,1,FALSE)</f>
        <v>Campinas</v>
      </c>
      <c r="H664" t="str">
        <f>VLOOKUP(H1,Dados!$A$1:$A$51,1,FALSE)</f>
        <v>Campos do Jordão</v>
      </c>
      <c r="I664" t="str">
        <f>VLOOKUP(I1,Dados!$A$1:$A$51,1,FALSE)</f>
        <v>Cananéia</v>
      </c>
      <c r="J664" t="str">
        <f>VLOOKUP(J1,Dados!$A$1:$A$51,1,FALSE)</f>
        <v>Caraguatatuba</v>
      </c>
      <c r="K664" t="str">
        <f>VLOOKUP(K1,Dados!$A$1:$A$51,1,FALSE)</f>
        <v>Cotia</v>
      </c>
      <c r="L664" t="str">
        <f>VLOOKUP(L1,Dados!$A$1:$A$51,1,FALSE)</f>
        <v>Cunha</v>
      </c>
      <c r="M664" t="str">
        <f>VLOOKUP(M1,Dados!$A$1:$A$51,1,FALSE)</f>
        <v>Dourado</v>
      </c>
      <c r="N664" t="str">
        <f>VLOOKUP(N1,Dados!$A$1:$A$51,1,FALSE)</f>
        <v>Eldorado</v>
      </c>
      <c r="O664" t="str">
        <f>VLOOKUP(O1,Dados!$A$1:$A$51,1,FALSE)</f>
        <v>Guarujá</v>
      </c>
      <c r="P664" t="str">
        <f>VLOOKUP(P1,Dados!$A$1:$A$51,1,FALSE)</f>
        <v>Ibiúna</v>
      </c>
      <c r="Q664" t="str">
        <f>VLOOKUP(Q1,Dados!$A$1:$A$51,1,FALSE)</f>
        <v>Iguape</v>
      </c>
      <c r="R664" t="str">
        <f>VLOOKUP(R1,Dados!$A$1:$A$51,1,FALSE)</f>
        <v>Ilha Comprida</v>
      </c>
      <c r="S664" t="str">
        <f>VLOOKUP(S1,Dados!$A$1:$A$51,1,FALSE)</f>
        <v>Itanhaém</v>
      </c>
      <c r="T664" t="str">
        <f>VLOOKUP(T1,Dados!$A$1:$A$51,1,FALSE)</f>
        <v>Itapetininga</v>
      </c>
      <c r="U664" t="str">
        <f>VLOOKUP(U1,Dados!$A$1:$A$51,1,FALSE)</f>
        <v>Itatiba</v>
      </c>
      <c r="V664" t="str">
        <f>VLOOKUP(V1,Dados!$A$1:$A$51,1,FALSE)</f>
        <v>Itirapina</v>
      </c>
      <c r="W664" t="str">
        <f>VLOOKUP(W1,Dados!$A$1:$A$51,1,FALSE)</f>
        <v>Jacupiranga</v>
      </c>
      <c r="X664" t="str">
        <f>VLOOKUP(X1,Dados!$A$1:$A$51,1,FALSE)</f>
        <v>Jundiaí</v>
      </c>
      <c r="Y664" t="str">
        <f>VLOOKUP(Y1,Dados!$A$1:$A$51,1,FALSE)</f>
        <v>Juquiá</v>
      </c>
      <c r="Z664" t="str">
        <f>VLOOKUP(Z1,Dados!$A$1:$A$51,1,FALSE)</f>
        <v>Juquitiba</v>
      </c>
      <c r="AA664" t="str">
        <f>VLOOKUP(AA1,Dados!$A$1:$A$51,1,FALSE)</f>
        <v>Lençóis Paulista</v>
      </c>
      <c r="AB664" t="str">
        <f>VLOOKUP(AB1,Dados!$A$1:$A$51,1,FALSE)</f>
        <v>Miracatu</v>
      </c>
      <c r="AC664" t="str">
        <f>VLOOKUP(AC1,Dados!$A$1:$A$51,1,FALSE)</f>
        <v>Mogi das Cruzes</v>
      </c>
      <c r="AD664" t="str">
        <f>VLOOKUP(AD1,Dados!$A$1:$A$51,1,FALSE)</f>
        <v>Pariquera-Açú</v>
      </c>
      <c r="AE664" t="str">
        <f>VLOOKUP(AE1,Dados!$A$1:$A$51,1,FALSE)</f>
        <v>Peruíbe</v>
      </c>
      <c r="AF664" t="str">
        <f>VLOOKUP(AF1,Dados!$A$1:$A$51,1,FALSE)</f>
        <v>Piracicaba</v>
      </c>
      <c r="AG664" t="str">
        <f>VLOOKUP(AG1,Dados!$A$1:$A$51,1,FALSE)</f>
        <v>Praia Grande</v>
      </c>
      <c r="AH664" t="str">
        <f>VLOOKUP(AH1,Dados!$A$1:$A$51,1,FALSE)</f>
        <v>Registro</v>
      </c>
      <c r="AI664" t="str">
        <f>VLOOKUP(AI1,Dados!$A$1:$A$51,1,FALSE)</f>
        <v>Ribeirão Grande</v>
      </c>
      <c r="AJ664" t="str">
        <f>VLOOKUP(AJ1,Dados!$A$1:$A$51,1,FALSE)</f>
        <v>Rio Claro</v>
      </c>
      <c r="AK664" t="str">
        <f>VLOOKUP(AK1,Dados!$A$1:$A$51,1,FALSE)</f>
        <v>Salesópolis</v>
      </c>
      <c r="AL664" t="str">
        <f>VLOOKUP(AL1,Dados!$A$1:$A$51,1,FALSE)</f>
        <v>Santo André</v>
      </c>
      <c r="AM664" t="str">
        <f>VLOOKUP(AM1,Dados!$A$1:$A$51,1,FALSE)</f>
        <v>São Carlos</v>
      </c>
      <c r="AN664" t="str">
        <f>VLOOKUP(AN1,Dados!$A$1:$A$51,1,FALSE)</f>
        <v>São José dos Campos</v>
      </c>
      <c r="AO664" t="str">
        <f>VLOOKUP(AO1,Dados!$A$1:$A$51,1,FALSE)</f>
        <v>São Luiz do Paraitinga</v>
      </c>
      <c r="AP664" t="str">
        <f>VLOOKUP(AP1,Dados!$A$1:$A$51,1,FALSE)</f>
        <v>São Miguel Arcanjo</v>
      </c>
      <c r="AQ664" t="str">
        <f>VLOOKUP(AQ1,Dados!$A$1:$A$51,1,FALSE)</f>
        <v>São Paulo</v>
      </c>
      <c r="AR664" t="str">
        <f>VLOOKUP(AR1,Dados!$A$1:$A$51,1,FALSE)</f>
        <v>São Pedro</v>
      </c>
      <c r="AS664" t="str">
        <f>VLOOKUP(AS1,Dados!$A$1:$A$51,1,FALSE)</f>
        <v>São Sebastião</v>
      </c>
      <c r="AT664" t="str">
        <f>VLOOKUP(AT1,Dados!$A$1:$A$51,1,FALSE)</f>
        <v>São Vicente</v>
      </c>
      <c r="AU664" t="str">
        <f>VLOOKUP(AU1,Dados!$A$1:$A$51,1,FALSE)</f>
        <v>Sete Barras</v>
      </c>
      <c r="AV664" t="str">
        <f>VLOOKUP(AV1,Dados!$A$1:$A$51,1,FALSE)</f>
        <v>Tapiraí</v>
      </c>
      <c r="AW664" t="str">
        <f>VLOOKUP(AW1,Dados!$A$1:$A$51,1,FALSE)</f>
        <v>Teodoro Sampaio</v>
      </c>
      <c r="AX664" t="str">
        <f>VLOOKUP(AX1,Dados!$A$1:$A$51,1,FALSE)</f>
        <v>Ubatuba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</vt:lpstr>
      <vt:lpstr>Mapas</vt:lpstr>
      <vt:lpstr>Maps</vt:lpstr>
      <vt:lpstr>WAVE</vt:lpstr>
      <vt:lpstr>WAVR</vt:lpstr>
      <vt:lpstr>SLIE</vt:lpstr>
      <vt:lpstr>SLIR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de Faria</dc:creator>
  <cp:lastModifiedBy>Beatriz de Faria</cp:lastModifiedBy>
  <dcterms:created xsi:type="dcterms:W3CDTF">2021-07-02T12:03:45Z</dcterms:created>
  <dcterms:modified xsi:type="dcterms:W3CDTF">2021-07-02T18:48:16Z</dcterms:modified>
</cp:coreProperties>
</file>