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yofpagedale-my.sharepoint.com/personal/bfarnam_cityofpagedale_org/Documents/#VA/#RFDigital/New folder/"/>
    </mc:Choice>
  </mc:AlternateContent>
  <xr:revisionPtr revIDLastSave="0" documentId="8_{83530606-C47D-44BB-919B-3B6D5F619659}" xr6:coauthVersionLast="46" xr6:coauthVersionMax="46" xr10:uidLastSave="{00000000-0000-0000-0000-000000000000}"/>
  <bookViews>
    <workbookView xWindow="28680" yWindow="-45" windowWidth="29040" windowHeight="15840" activeTab="1" xr2:uid="{D02F30BA-F521-44B4-8D77-9E3C403D7418}"/>
  </bookViews>
  <sheets>
    <sheet name="Panasonic ERJ-3EKF" sheetId="1" r:id="rId1"/>
    <sheet name="Stackpole RMCF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6" i="2" l="1"/>
  <c r="A135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8" i="2"/>
  <c r="H7" i="2"/>
  <c r="H6" i="2"/>
  <c r="H5" i="2"/>
  <c r="H9" i="2"/>
  <c r="E8" i="2"/>
  <c r="A130" i="2"/>
  <c r="A131" i="2"/>
  <c r="A129" i="2"/>
  <c r="C126" i="2"/>
  <c r="E126" i="2"/>
  <c r="C125" i="2"/>
  <c r="E125" i="2" s="1"/>
  <c r="C124" i="2"/>
  <c r="C123" i="2"/>
  <c r="C122" i="2"/>
  <c r="E122" i="2" s="1"/>
  <c r="C121" i="2"/>
  <c r="E121" i="2" s="1"/>
  <c r="C120" i="2"/>
  <c r="C119" i="2"/>
  <c r="C118" i="2"/>
  <c r="E118" i="2" s="1"/>
  <c r="C117" i="2"/>
  <c r="E117" i="2" s="1"/>
  <c r="C116" i="2"/>
  <c r="C115" i="2"/>
  <c r="C114" i="2"/>
  <c r="E114" i="2" s="1"/>
  <c r="C113" i="2"/>
  <c r="E113" i="2" s="1"/>
  <c r="C112" i="2"/>
  <c r="C111" i="2"/>
  <c r="C110" i="2"/>
  <c r="E110" i="2" s="1"/>
  <c r="C109" i="2"/>
  <c r="E109" i="2" s="1"/>
  <c r="C108" i="2"/>
  <c r="C107" i="2"/>
  <c r="C106" i="2"/>
  <c r="E106" i="2" s="1"/>
  <c r="C105" i="2"/>
  <c r="E105" i="2" s="1"/>
  <c r="C104" i="2"/>
  <c r="C103" i="2"/>
  <c r="C102" i="2"/>
  <c r="E102" i="2" s="1"/>
  <c r="C101" i="2"/>
  <c r="E101" i="2" s="1"/>
  <c r="C100" i="2"/>
  <c r="C99" i="2"/>
  <c r="C98" i="2"/>
  <c r="E98" i="2" s="1"/>
  <c r="C97" i="2"/>
  <c r="E97" i="2" s="1"/>
  <c r="C96" i="2"/>
  <c r="C95" i="2"/>
  <c r="C94" i="2"/>
  <c r="E94" i="2" s="1"/>
  <c r="C93" i="2"/>
  <c r="E93" i="2" s="1"/>
  <c r="C92" i="2"/>
  <c r="C91" i="2"/>
  <c r="C90" i="2"/>
  <c r="E90" i="2" s="1"/>
  <c r="C89" i="2"/>
  <c r="E89" i="2" s="1"/>
  <c r="C88" i="2"/>
  <c r="C87" i="2"/>
  <c r="C86" i="2"/>
  <c r="E86" i="2" s="1"/>
  <c r="C85" i="2"/>
  <c r="E85" i="2" s="1"/>
  <c r="C84" i="2"/>
  <c r="C83" i="2"/>
  <c r="C82" i="2"/>
  <c r="E82" i="2" s="1"/>
  <c r="C81" i="2"/>
  <c r="E81" i="2" s="1"/>
  <c r="C80" i="2"/>
  <c r="C79" i="2"/>
  <c r="C78" i="2"/>
  <c r="E78" i="2"/>
  <c r="C77" i="2"/>
  <c r="C76" i="2"/>
  <c r="C75" i="2"/>
  <c r="C74" i="2"/>
  <c r="E74" i="2" s="1"/>
  <c r="C73" i="2"/>
  <c r="C72" i="2"/>
  <c r="C71" i="2"/>
  <c r="C70" i="2"/>
  <c r="E70" i="2" s="1"/>
  <c r="C69" i="2"/>
  <c r="C68" i="2"/>
  <c r="C67" i="2"/>
  <c r="C66" i="2"/>
  <c r="E66" i="2" s="1"/>
  <c r="C65" i="2"/>
  <c r="C64" i="2"/>
  <c r="C63" i="2"/>
  <c r="C62" i="2"/>
  <c r="E62" i="2" s="1"/>
  <c r="C61" i="2"/>
  <c r="C60" i="2"/>
  <c r="C59" i="2"/>
  <c r="C58" i="2"/>
  <c r="E58" i="2" s="1"/>
  <c r="C57" i="2"/>
  <c r="C56" i="2"/>
  <c r="C55" i="2"/>
  <c r="E55" i="2" s="1"/>
  <c r="C54" i="2"/>
  <c r="E54" i="2" s="1"/>
  <c r="C53" i="2"/>
  <c r="E53" i="2" s="1"/>
  <c r="C52" i="2"/>
  <c r="E52" i="2" s="1"/>
  <c r="C51" i="2"/>
  <c r="C50" i="2"/>
  <c r="C49" i="2"/>
  <c r="E49" i="2" s="1"/>
  <c r="C48" i="2"/>
  <c r="E48" i="2" s="1"/>
  <c r="C47" i="2"/>
  <c r="C46" i="2"/>
  <c r="C45" i="2"/>
  <c r="E45" i="2" s="1"/>
  <c r="C44" i="2"/>
  <c r="E44" i="2" s="1"/>
  <c r="C43" i="2"/>
  <c r="C42" i="2"/>
  <c r="C41" i="2"/>
  <c r="E41" i="2" s="1"/>
  <c r="C40" i="2"/>
  <c r="E40" i="2" s="1"/>
  <c r="C39" i="2"/>
  <c r="C38" i="2"/>
  <c r="C37" i="2"/>
  <c r="E37" i="2" s="1"/>
  <c r="C36" i="2"/>
  <c r="E36" i="2" s="1"/>
  <c r="C35" i="2"/>
  <c r="C34" i="2"/>
  <c r="C33" i="2"/>
  <c r="E33" i="2" s="1"/>
  <c r="C32" i="2"/>
  <c r="E32" i="2" s="1"/>
  <c r="C31" i="2"/>
  <c r="C30" i="2"/>
  <c r="C29" i="2"/>
  <c r="C28" i="2"/>
  <c r="E28" i="2" s="1"/>
  <c r="C27" i="2"/>
  <c r="C26" i="2"/>
  <c r="E26" i="2" s="1"/>
  <c r="C25" i="2"/>
  <c r="C24" i="2"/>
  <c r="E24" i="2" s="1"/>
  <c r="C23" i="2"/>
  <c r="C22" i="2"/>
  <c r="E22" i="2" s="1"/>
  <c r="C21" i="2"/>
  <c r="C20" i="2"/>
  <c r="E20" i="2" s="1"/>
  <c r="C19" i="2"/>
  <c r="C18" i="2"/>
  <c r="E18" i="2" s="1"/>
  <c r="C17" i="2"/>
  <c r="C16" i="2"/>
  <c r="E16" i="2" s="1"/>
  <c r="C15" i="2"/>
  <c r="C14" i="2"/>
  <c r="E14" i="2" s="1"/>
  <c r="C13" i="2"/>
  <c r="C12" i="2"/>
  <c r="E12" i="2" s="1"/>
  <c r="C11" i="2"/>
  <c r="C10" i="2"/>
  <c r="E10" i="2" s="1"/>
  <c r="C9" i="2"/>
  <c r="C8" i="2"/>
  <c r="C7" i="2"/>
  <c r="C6" i="2"/>
  <c r="E124" i="2"/>
  <c r="E123" i="2"/>
  <c r="E120" i="2"/>
  <c r="E119" i="2"/>
  <c r="E116" i="2"/>
  <c r="E115" i="2"/>
  <c r="E112" i="2"/>
  <c r="E111" i="2"/>
  <c r="E108" i="2"/>
  <c r="E107" i="2"/>
  <c r="E104" i="2"/>
  <c r="E103" i="2"/>
  <c r="E100" i="2"/>
  <c r="E99" i="2"/>
  <c r="E96" i="2"/>
  <c r="E95" i="2"/>
  <c r="E92" i="2"/>
  <c r="E91" i="2"/>
  <c r="E88" i="2"/>
  <c r="E87" i="2"/>
  <c r="E84" i="2"/>
  <c r="E83" i="2"/>
  <c r="E80" i="2"/>
  <c r="E79" i="2"/>
  <c r="E77" i="2"/>
  <c r="E76" i="2"/>
  <c r="E75" i="2"/>
  <c r="E73" i="2"/>
  <c r="E72" i="2"/>
  <c r="E71" i="2"/>
  <c r="E69" i="2"/>
  <c r="E68" i="2"/>
  <c r="E67" i="2"/>
  <c r="E65" i="2"/>
  <c r="E64" i="2"/>
  <c r="E63" i="2"/>
  <c r="E61" i="2"/>
  <c r="E60" i="2"/>
  <c r="E59" i="2"/>
  <c r="E57" i="2"/>
  <c r="E56" i="2"/>
  <c r="E51" i="2"/>
  <c r="E50" i="2"/>
  <c r="E47" i="2"/>
  <c r="E46" i="2"/>
  <c r="E43" i="2"/>
  <c r="E42" i="2"/>
  <c r="E39" i="2"/>
  <c r="E38" i="2"/>
  <c r="E35" i="2"/>
  <c r="E34" i="2"/>
  <c r="E31" i="2"/>
  <c r="E30" i="2"/>
  <c r="E29" i="2"/>
  <c r="E27" i="2"/>
  <c r="E25" i="2"/>
  <c r="E23" i="2"/>
  <c r="E21" i="2"/>
  <c r="E19" i="2"/>
  <c r="E17" i="2"/>
  <c r="E15" i="2"/>
  <c r="E13" i="2"/>
  <c r="E11" i="2"/>
  <c r="E9" i="2"/>
  <c r="E7" i="2"/>
  <c r="E6" i="2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E30" i="1" s="1"/>
  <c r="C31" i="1"/>
  <c r="C32" i="1"/>
  <c r="E32" i="1" s="1"/>
  <c r="C33" i="1"/>
  <c r="E33" i="1" s="1"/>
  <c r="C34" i="1"/>
  <c r="E34" i="1" s="1"/>
  <c r="C35" i="1"/>
  <c r="C36" i="1"/>
  <c r="C37" i="1"/>
  <c r="E37" i="1" s="1"/>
  <c r="C38" i="1"/>
  <c r="E38" i="1" s="1"/>
  <c r="C39" i="1"/>
  <c r="C40" i="1"/>
  <c r="E40" i="1" s="1"/>
  <c r="C41" i="1"/>
  <c r="E41" i="1" s="1"/>
  <c r="C42" i="1"/>
  <c r="C43" i="1"/>
  <c r="C44" i="1"/>
  <c r="C45" i="1"/>
  <c r="C46" i="1"/>
  <c r="E46" i="1" s="1"/>
  <c r="C47" i="1"/>
  <c r="C48" i="1"/>
  <c r="C49" i="1"/>
  <c r="C50" i="1"/>
  <c r="E50" i="1" s="1"/>
  <c r="C51" i="1"/>
  <c r="C52" i="1"/>
  <c r="E52" i="1" s="1"/>
  <c r="C53" i="1"/>
  <c r="E53" i="1" s="1"/>
  <c r="E51" i="1"/>
  <c r="E47" i="1"/>
  <c r="E42" i="1"/>
  <c r="E35" i="1"/>
  <c r="E31" i="1"/>
  <c r="E45" i="1"/>
  <c r="E49" i="1"/>
  <c r="C54" i="1"/>
  <c r="C55" i="1"/>
  <c r="C56" i="1"/>
  <c r="C57" i="1"/>
  <c r="E57" i="1" s="1"/>
  <c r="C58" i="1"/>
  <c r="C59" i="1"/>
  <c r="C60" i="1"/>
  <c r="C61" i="1"/>
  <c r="E61" i="1" s="1"/>
  <c r="C62" i="1"/>
  <c r="C63" i="1"/>
  <c r="C64" i="1"/>
  <c r="C65" i="1"/>
  <c r="E65" i="1" s="1"/>
  <c r="C66" i="1"/>
  <c r="C67" i="1"/>
  <c r="C68" i="1"/>
  <c r="C69" i="1"/>
  <c r="E69" i="1" s="1"/>
  <c r="C70" i="1"/>
  <c r="C71" i="1"/>
  <c r="C72" i="1"/>
  <c r="C73" i="1"/>
  <c r="E73" i="1" s="1"/>
  <c r="C74" i="1"/>
  <c r="C75" i="1"/>
  <c r="C76" i="1"/>
  <c r="C77" i="1"/>
  <c r="E77" i="1" s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6" i="1"/>
  <c r="E75" i="1"/>
  <c r="E74" i="1"/>
  <c r="E72" i="1"/>
  <c r="E71" i="1"/>
  <c r="E70" i="1"/>
  <c r="E68" i="1"/>
  <c r="E67" i="1"/>
  <c r="E66" i="1"/>
  <c r="E64" i="1"/>
  <c r="E63" i="1"/>
  <c r="E62" i="1"/>
  <c r="E60" i="1"/>
  <c r="E59" i="1"/>
  <c r="E58" i="1"/>
  <c r="E56" i="1"/>
  <c r="E55" i="1"/>
  <c r="E54" i="1"/>
  <c r="E48" i="1"/>
  <c r="E44" i="1"/>
  <c r="E43" i="1"/>
  <c r="E39" i="1"/>
  <c r="E36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2"/>
  <c r="A74" i="2"/>
  <c r="A66" i="2"/>
  <c r="A58" i="2"/>
  <c r="A53" i="2"/>
  <c r="A52" i="2"/>
  <c r="A76" i="2" s="1"/>
  <c r="A100" i="2" s="1"/>
  <c r="A124" i="2" s="1"/>
  <c r="A51" i="2"/>
  <c r="A75" i="2" s="1"/>
  <c r="A50" i="2"/>
  <c r="A49" i="2"/>
  <c r="A48" i="2"/>
  <c r="A72" i="2" s="1"/>
  <c r="A96" i="2" s="1"/>
  <c r="A120" i="2" s="1"/>
  <c r="A47" i="2"/>
  <c r="A71" i="2" s="1"/>
  <c r="A46" i="2"/>
  <c r="A45" i="2"/>
  <c r="A44" i="2"/>
  <c r="A68" i="2" s="1"/>
  <c r="A92" i="2" s="1"/>
  <c r="A116" i="2" s="1"/>
  <c r="A43" i="2"/>
  <c r="A67" i="2" s="1"/>
  <c r="A42" i="2"/>
  <c r="A41" i="2"/>
  <c r="A40" i="2"/>
  <c r="A64" i="2" s="1"/>
  <c r="A88" i="2" s="1"/>
  <c r="A112" i="2" s="1"/>
  <c r="A39" i="2"/>
  <c r="A63" i="2" s="1"/>
  <c r="A38" i="2"/>
  <c r="A37" i="2"/>
  <c r="A36" i="2"/>
  <c r="A60" i="2" s="1"/>
  <c r="A84" i="2" s="1"/>
  <c r="A108" i="2" s="1"/>
  <c r="A35" i="2"/>
  <c r="A59" i="2" s="1"/>
  <c r="A34" i="2"/>
  <c r="A33" i="2"/>
  <c r="A32" i="2"/>
  <c r="A56" i="2" s="1"/>
  <c r="A80" i="2" s="1"/>
  <c r="A104" i="2" s="1"/>
  <c r="A31" i="2"/>
  <c r="A55" i="2" s="1"/>
  <c r="A30" i="2"/>
  <c r="A130" i="1"/>
  <c r="A129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A119" i="1"/>
  <c r="A123" i="1"/>
  <c r="A98" i="1"/>
  <c r="A122" i="1" s="1"/>
  <c r="A58" i="1"/>
  <c r="A62" i="1"/>
  <c r="A66" i="1"/>
  <c r="A70" i="1"/>
  <c r="A74" i="1"/>
  <c r="A82" i="1"/>
  <c r="A106" i="1" s="1"/>
  <c r="A53" i="1"/>
  <c r="A52" i="1"/>
  <c r="A51" i="1"/>
  <c r="A75" i="1" s="1"/>
  <c r="A99" i="1" s="1"/>
  <c r="A50" i="1"/>
  <c r="A49" i="1"/>
  <c r="A48" i="1"/>
  <c r="A47" i="1"/>
  <c r="A71" i="1" s="1"/>
  <c r="A95" i="1" s="1"/>
  <c r="A46" i="1"/>
  <c r="A45" i="1"/>
  <c r="A44" i="1"/>
  <c r="A43" i="1"/>
  <c r="A67" i="1" s="1"/>
  <c r="A91" i="1" s="1"/>
  <c r="A115" i="1" s="1"/>
  <c r="A42" i="1"/>
  <c r="A41" i="1"/>
  <c r="A40" i="1"/>
  <c r="A39" i="1"/>
  <c r="A63" i="1" s="1"/>
  <c r="A87" i="1" s="1"/>
  <c r="A111" i="1" s="1"/>
  <c r="A38" i="1"/>
  <c r="A37" i="1"/>
  <c r="A36" i="1"/>
  <c r="A35" i="1"/>
  <c r="A59" i="1" s="1"/>
  <c r="A83" i="1" s="1"/>
  <c r="A107" i="1" s="1"/>
  <c r="A34" i="1"/>
  <c r="A33" i="1"/>
  <c r="A32" i="1"/>
  <c r="A31" i="1"/>
  <c r="A55" i="1" s="1"/>
  <c r="A79" i="1" s="1"/>
  <c r="A103" i="1" s="1"/>
  <c r="A30" i="1"/>
  <c r="A91" i="2" l="1"/>
  <c r="A87" i="2"/>
  <c r="A83" i="2"/>
  <c r="A99" i="2"/>
  <c r="A79" i="2"/>
  <c r="A95" i="2"/>
  <c r="A54" i="2"/>
  <c r="A62" i="2"/>
  <c r="A70" i="2"/>
  <c r="A82" i="2"/>
  <c r="A90" i="2"/>
  <c r="A98" i="2"/>
  <c r="A57" i="2"/>
  <c r="A61" i="2"/>
  <c r="A65" i="2"/>
  <c r="A69" i="2"/>
  <c r="A73" i="2"/>
  <c r="A77" i="2"/>
  <c r="A56" i="1"/>
  <c r="A60" i="1"/>
  <c r="A64" i="1"/>
  <c r="A68" i="1"/>
  <c r="A72" i="1"/>
  <c r="A76" i="1"/>
  <c r="A94" i="1"/>
  <c r="A118" i="1" s="1"/>
  <c r="A86" i="1"/>
  <c r="A110" i="1" s="1"/>
  <c r="A77" i="1"/>
  <c r="A69" i="1"/>
  <c r="A61" i="1"/>
  <c r="A90" i="1"/>
  <c r="A114" i="1" s="1"/>
  <c r="A73" i="1"/>
  <c r="A65" i="1"/>
  <c r="A57" i="1"/>
  <c r="A54" i="1"/>
  <c r="A89" i="2" l="1"/>
  <c r="A81" i="2"/>
  <c r="A103" i="2"/>
  <c r="A93" i="2"/>
  <c r="A78" i="2"/>
  <c r="A119" i="2"/>
  <c r="A122" i="2"/>
  <c r="A123" i="2"/>
  <c r="A111" i="2"/>
  <c r="A101" i="2"/>
  <c r="A85" i="2"/>
  <c r="A114" i="2"/>
  <c r="A107" i="2"/>
  <c r="A115" i="2"/>
  <c r="A94" i="2"/>
  <c r="A97" i="2"/>
  <c r="A106" i="2"/>
  <c r="A86" i="2"/>
  <c r="A81" i="1"/>
  <c r="A105" i="1" s="1"/>
  <c r="A89" i="1"/>
  <c r="A113" i="1" s="1"/>
  <c r="A85" i="1"/>
  <c r="A109" i="1" s="1"/>
  <c r="A100" i="1"/>
  <c r="A124" i="1" s="1"/>
  <c r="A92" i="1"/>
  <c r="A116" i="1" s="1"/>
  <c r="A84" i="1"/>
  <c r="A108" i="1" s="1"/>
  <c r="A78" i="1"/>
  <c r="A102" i="1" s="1"/>
  <c r="A126" i="1" s="1"/>
  <c r="A97" i="1"/>
  <c r="A121" i="1" s="1"/>
  <c r="A93" i="1"/>
  <c r="A117" i="1" s="1"/>
  <c r="A101" i="1"/>
  <c r="A125" i="1" s="1"/>
  <c r="A96" i="1"/>
  <c r="A120" i="1" s="1"/>
  <c r="A88" i="1"/>
  <c r="A112" i="1" s="1"/>
  <c r="A80" i="1"/>
  <c r="A104" i="1" s="1"/>
  <c r="A118" i="2" l="1"/>
  <c r="A102" i="2"/>
  <c r="A110" i="2"/>
  <c r="A121" i="2"/>
  <c r="A125" i="2"/>
  <c r="A117" i="2"/>
  <c r="A105" i="2"/>
  <c r="A113" i="2"/>
  <c r="A109" i="2"/>
  <c r="A126" i="2" l="1"/>
</calcChain>
</file>

<file path=xl/sharedStrings.xml><?xml version="1.0" encoding="utf-8"?>
<sst xmlns="http://schemas.openxmlformats.org/spreadsheetml/2006/main" count="375" uniqueCount="12">
  <si>
    <t>V</t>
  </si>
  <si>
    <t>10-1M</t>
  </si>
  <si>
    <t>E24</t>
  </si>
  <si>
    <t>E96</t>
  </si>
  <si>
    <t>https://industrial.panasonic.com/cdbs/www-data/pdf/RDA0000/AOA0000C304.pdf</t>
  </si>
  <si>
    <t>https://www.seielect.com/catalog/sei-rmcf_rmcp.pdf</t>
  </si>
  <si>
    <t>RMCF0603FT</t>
  </si>
  <si>
    <t>RCMF0603ZT</t>
  </si>
  <si>
    <t>0R00</t>
  </si>
  <si>
    <t>ERJ-3EKF-</t>
  </si>
  <si>
    <t>100 @ .0068</t>
  </si>
  <si>
    <t>10 @ 0.017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</si>
</sst>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dustrial.panasonic.com/cdbs/www-data/pdf/RDA0000/AOA0000C304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eielect.com/catalog/sei-rmcf_rmcp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A3050-279D-44A7-9314-3289E0C0D28D}">
  <dimension ref="A2:AC130"/>
  <sheetViews>
    <sheetView workbookViewId="0">
      <selection activeCell="D2" sqref="D2"/>
    </sheetView>
  </sheetViews>
  <sheetFormatPr defaultRowHeight="15" x14ac:dyDescent="0.25"/>
  <cols>
    <col min="1" max="1" width="8" bestFit="1" customWidth="1"/>
    <col min="2" max="2" width="9.42578125" bestFit="1" customWidth="1"/>
    <col min="3" max="3" width="5" bestFit="1" customWidth="1"/>
    <col min="4" max="4" width="2.28515625" bestFit="1" customWidth="1"/>
    <col min="5" max="5" width="14.85546875" bestFit="1" customWidth="1"/>
    <col min="6" max="29" width="3" bestFit="1" customWidth="1"/>
  </cols>
  <sheetData>
    <row r="2" spans="1:29" x14ac:dyDescent="0.25">
      <c r="F2" s="2" t="s">
        <v>4</v>
      </c>
    </row>
    <row r="3" spans="1:29" x14ac:dyDescent="0.25">
      <c r="B3" t="s">
        <v>1</v>
      </c>
      <c r="E3" t="s">
        <v>2</v>
      </c>
      <c r="F3">
        <v>10</v>
      </c>
      <c r="G3">
        <v>11</v>
      </c>
      <c r="H3">
        <v>12</v>
      </c>
      <c r="I3">
        <v>13</v>
      </c>
      <c r="J3">
        <v>15</v>
      </c>
      <c r="K3">
        <v>16</v>
      </c>
      <c r="L3">
        <v>18</v>
      </c>
      <c r="M3">
        <v>20</v>
      </c>
      <c r="N3">
        <v>22</v>
      </c>
      <c r="O3">
        <v>24</v>
      </c>
      <c r="P3">
        <v>27</v>
      </c>
      <c r="Q3">
        <v>30</v>
      </c>
      <c r="R3">
        <v>33</v>
      </c>
      <c r="S3">
        <v>36</v>
      </c>
      <c r="T3">
        <v>39</v>
      </c>
      <c r="U3">
        <v>43</v>
      </c>
      <c r="V3">
        <v>47</v>
      </c>
      <c r="W3">
        <v>51</v>
      </c>
      <c r="X3">
        <v>56</v>
      </c>
      <c r="Y3">
        <v>62</v>
      </c>
      <c r="Z3">
        <v>68</v>
      </c>
      <c r="AA3">
        <v>75</v>
      </c>
      <c r="AB3">
        <v>82</v>
      </c>
      <c r="AC3">
        <v>91</v>
      </c>
    </row>
    <row r="4" spans="1:29" x14ac:dyDescent="0.25">
      <c r="B4" s="1">
        <v>0.01</v>
      </c>
      <c r="E4" t="s">
        <v>3</v>
      </c>
    </row>
    <row r="6" spans="1:29" x14ac:dyDescent="0.25">
      <c r="A6">
        <v>10</v>
      </c>
      <c r="B6" t="s">
        <v>9</v>
      </c>
      <c r="C6" t="str">
        <f>A6&amp;"R"</f>
        <v>10R</v>
      </c>
      <c r="D6" t="s">
        <v>0</v>
      </c>
      <c r="E6" t="str">
        <f>B6&amp;C6&amp;D6</f>
        <v>ERJ-3EKF-10RV</v>
      </c>
    </row>
    <row r="7" spans="1:29" x14ac:dyDescent="0.25">
      <c r="A7">
        <v>11</v>
      </c>
      <c r="B7" t="s">
        <v>9</v>
      </c>
      <c r="C7" t="str">
        <f t="shared" ref="C7:C29" si="0">A7&amp;"R"</f>
        <v>11R</v>
      </c>
      <c r="D7" t="s">
        <v>0</v>
      </c>
      <c r="E7" t="str">
        <f t="shared" ref="E7:E70" si="1">B7&amp;C7&amp;D7</f>
        <v>ERJ-3EKF-11RV</v>
      </c>
    </row>
    <row r="8" spans="1:29" x14ac:dyDescent="0.25">
      <c r="A8">
        <v>12</v>
      </c>
      <c r="B8" t="s">
        <v>9</v>
      </c>
      <c r="C8" t="str">
        <f t="shared" si="0"/>
        <v>12R</v>
      </c>
      <c r="D8" t="s">
        <v>0</v>
      </c>
      <c r="E8" t="str">
        <f t="shared" si="1"/>
        <v>ERJ-3EKF-12RV</v>
      </c>
    </row>
    <row r="9" spans="1:29" x14ac:dyDescent="0.25">
      <c r="A9">
        <v>13</v>
      </c>
      <c r="B9" t="s">
        <v>9</v>
      </c>
      <c r="C9" t="str">
        <f t="shared" si="0"/>
        <v>13R</v>
      </c>
      <c r="D9" t="s">
        <v>0</v>
      </c>
      <c r="E9" t="str">
        <f t="shared" si="1"/>
        <v>ERJ-3EKF-13RV</v>
      </c>
    </row>
    <row r="10" spans="1:29" x14ac:dyDescent="0.25">
      <c r="A10">
        <v>15</v>
      </c>
      <c r="B10" t="s">
        <v>9</v>
      </c>
      <c r="C10" t="str">
        <f t="shared" si="0"/>
        <v>15R</v>
      </c>
      <c r="D10" t="s">
        <v>0</v>
      </c>
      <c r="E10" t="str">
        <f t="shared" si="1"/>
        <v>ERJ-3EKF-15RV</v>
      </c>
    </row>
    <row r="11" spans="1:29" x14ac:dyDescent="0.25">
      <c r="A11">
        <v>16</v>
      </c>
      <c r="B11" t="s">
        <v>9</v>
      </c>
      <c r="C11" t="str">
        <f t="shared" si="0"/>
        <v>16R</v>
      </c>
      <c r="D11" t="s">
        <v>0</v>
      </c>
      <c r="E11" t="str">
        <f t="shared" si="1"/>
        <v>ERJ-3EKF-16RV</v>
      </c>
    </row>
    <row r="12" spans="1:29" x14ac:dyDescent="0.25">
      <c r="A12">
        <v>18</v>
      </c>
      <c r="B12" t="s">
        <v>9</v>
      </c>
      <c r="C12" t="str">
        <f t="shared" si="0"/>
        <v>18R</v>
      </c>
      <c r="D12" t="s">
        <v>0</v>
      </c>
      <c r="E12" t="str">
        <f t="shared" si="1"/>
        <v>ERJ-3EKF-18RV</v>
      </c>
    </row>
    <row r="13" spans="1:29" x14ac:dyDescent="0.25">
      <c r="A13">
        <v>20</v>
      </c>
      <c r="B13" t="s">
        <v>9</v>
      </c>
      <c r="C13" t="str">
        <f t="shared" si="0"/>
        <v>20R</v>
      </c>
      <c r="D13" t="s">
        <v>0</v>
      </c>
      <c r="E13" t="str">
        <f t="shared" si="1"/>
        <v>ERJ-3EKF-20RV</v>
      </c>
    </row>
    <row r="14" spans="1:29" x14ac:dyDescent="0.25">
      <c r="A14">
        <v>22</v>
      </c>
      <c r="B14" t="s">
        <v>9</v>
      </c>
      <c r="C14" t="str">
        <f t="shared" si="0"/>
        <v>22R</v>
      </c>
      <c r="D14" t="s">
        <v>0</v>
      </c>
      <c r="E14" t="str">
        <f t="shared" si="1"/>
        <v>ERJ-3EKF-22RV</v>
      </c>
    </row>
    <row r="15" spans="1:29" x14ac:dyDescent="0.25">
      <c r="A15">
        <v>24</v>
      </c>
      <c r="B15" t="s">
        <v>9</v>
      </c>
      <c r="C15" t="str">
        <f t="shared" si="0"/>
        <v>24R</v>
      </c>
      <c r="D15" t="s">
        <v>0</v>
      </c>
      <c r="E15" t="str">
        <f t="shared" si="1"/>
        <v>ERJ-3EKF-24RV</v>
      </c>
    </row>
    <row r="16" spans="1:29" x14ac:dyDescent="0.25">
      <c r="A16">
        <v>27</v>
      </c>
      <c r="B16" t="s">
        <v>9</v>
      </c>
      <c r="C16" t="str">
        <f t="shared" si="0"/>
        <v>27R</v>
      </c>
      <c r="D16" t="s">
        <v>0</v>
      </c>
      <c r="E16" t="str">
        <f t="shared" si="1"/>
        <v>ERJ-3EKF-27RV</v>
      </c>
    </row>
    <row r="17" spans="1:5" x14ac:dyDescent="0.25">
      <c r="A17">
        <v>30</v>
      </c>
      <c r="B17" t="s">
        <v>9</v>
      </c>
      <c r="C17" t="str">
        <f t="shared" si="0"/>
        <v>30R</v>
      </c>
      <c r="D17" t="s">
        <v>0</v>
      </c>
      <c r="E17" t="str">
        <f t="shared" si="1"/>
        <v>ERJ-3EKF-30RV</v>
      </c>
    </row>
    <row r="18" spans="1:5" x14ac:dyDescent="0.25">
      <c r="A18">
        <v>33</v>
      </c>
      <c r="B18" t="s">
        <v>9</v>
      </c>
      <c r="C18" t="str">
        <f t="shared" si="0"/>
        <v>33R</v>
      </c>
      <c r="D18" t="s">
        <v>0</v>
      </c>
      <c r="E18" t="str">
        <f t="shared" si="1"/>
        <v>ERJ-3EKF-33RV</v>
      </c>
    </row>
    <row r="19" spans="1:5" x14ac:dyDescent="0.25">
      <c r="A19">
        <v>36</v>
      </c>
      <c r="B19" t="s">
        <v>9</v>
      </c>
      <c r="C19" t="str">
        <f t="shared" si="0"/>
        <v>36R</v>
      </c>
      <c r="D19" t="s">
        <v>0</v>
      </c>
      <c r="E19" t="str">
        <f t="shared" si="1"/>
        <v>ERJ-3EKF-36RV</v>
      </c>
    </row>
    <row r="20" spans="1:5" x14ac:dyDescent="0.25">
      <c r="A20">
        <v>39</v>
      </c>
      <c r="B20" t="s">
        <v>9</v>
      </c>
      <c r="C20" t="str">
        <f t="shared" si="0"/>
        <v>39R</v>
      </c>
      <c r="D20" t="s">
        <v>0</v>
      </c>
      <c r="E20" t="str">
        <f t="shared" si="1"/>
        <v>ERJ-3EKF-39RV</v>
      </c>
    </row>
    <row r="21" spans="1:5" x14ac:dyDescent="0.25">
      <c r="A21">
        <v>43</v>
      </c>
      <c r="B21" t="s">
        <v>9</v>
      </c>
      <c r="C21" t="str">
        <f t="shared" si="0"/>
        <v>43R</v>
      </c>
      <c r="D21" t="s">
        <v>0</v>
      </c>
      <c r="E21" t="str">
        <f t="shared" si="1"/>
        <v>ERJ-3EKF-43RV</v>
      </c>
    </row>
    <row r="22" spans="1:5" x14ac:dyDescent="0.25">
      <c r="A22">
        <v>47</v>
      </c>
      <c r="B22" t="s">
        <v>9</v>
      </c>
      <c r="C22" t="str">
        <f t="shared" si="0"/>
        <v>47R</v>
      </c>
      <c r="D22" t="s">
        <v>0</v>
      </c>
      <c r="E22" t="str">
        <f t="shared" si="1"/>
        <v>ERJ-3EKF-47RV</v>
      </c>
    </row>
    <row r="23" spans="1:5" x14ac:dyDescent="0.25">
      <c r="A23">
        <v>51</v>
      </c>
      <c r="B23" t="s">
        <v>9</v>
      </c>
      <c r="C23" t="str">
        <f t="shared" si="0"/>
        <v>51R</v>
      </c>
      <c r="D23" t="s">
        <v>0</v>
      </c>
      <c r="E23" t="str">
        <f t="shared" si="1"/>
        <v>ERJ-3EKF-51RV</v>
      </c>
    </row>
    <row r="24" spans="1:5" x14ac:dyDescent="0.25">
      <c r="A24">
        <v>56</v>
      </c>
      <c r="B24" t="s">
        <v>9</v>
      </c>
      <c r="C24" t="str">
        <f t="shared" si="0"/>
        <v>56R</v>
      </c>
      <c r="D24" t="s">
        <v>0</v>
      </c>
      <c r="E24" t="str">
        <f t="shared" si="1"/>
        <v>ERJ-3EKF-56RV</v>
      </c>
    </row>
    <row r="25" spans="1:5" x14ac:dyDescent="0.25">
      <c r="A25">
        <v>62</v>
      </c>
      <c r="B25" t="s">
        <v>9</v>
      </c>
      <c r="C25" t="str">
        <f t="shared" si="0"/>
        <v>62R</v>
      </c>
      <c r="D25" t="s">
        <v>0</v>
      </c>
      <c r="E25" t="str">
        <f t="shared" si="1"/>
        <v>ERJ-3EKF-62RV</v>
      </c>
    </row>
    <row r="26" spans="1:5" x14ac:dyDescent="0.25">
      <c r="A26">
        <v>68</v>
      </c>
      <c r="B26" t="s">
        <v>9</v>
      </c>
      <c r="C26" t="str">
        <f t="shared" si="0"/>
        <v>68R</v>
      </c>
      <c r="D26" t="s">
        <v>0</v>
      </c>
      <c r="E26" t="str">
        <f t="shared" si="1"/>
        <v>ERJ-3EKF-68RV</v>
      </c>
    </row>
    <row r="27" spans="1:5" x14ac:dyDescent="0.25">
      <c r="A27">
        <v>75</v>
      </c>
      <c r="B27" t="s">
        <v>9</v>
      </c>
      <c r="C27" t="str">
        <f t="shared" si="0"/>
        <v>75R</v>
      </c>
      <c r="D27" t="s">
        <v>0</v>
      </c>
      <c r="E27" t="str">
        <f t="shared" si="1"/>
        <v>ERJ-3EKF-75RV</v>
      </c>
    </row>
    <row r="28" spans="1:5" x14ac:dyDescent="0.25">
      <c r="A28">
        <v>82</v>
      </c>
      <c r="B28" t="s">
        <v>9</v>
      </c>
      <c r="C28" t="str">
        <f t="shared" si="0"/>
        <v>82R</v>
      </c>
      <c r="D28" t="s">
        <v>0</v>
      </c>
      <c r="E28" t="str">
        <f t="shared" si="1"/>
        <v>ERJ-3EKF-82RV</v>
      </c>
    </row>
    <row r="29" spans="1:5" x14ac:dyDescent="0.25">
      <c r="A29">
        <v>91</v>
      </c>
      <c r="B29" t="s">
        <v>9</v>
      </c>
      <c r="C29" t="str">
        <f t="shared" si="0"/>
        <v>91R</v>
      </c>
      <c r="D29" t="s">
        <v>0</v>
      </c>
      <c r="E29" t="str">
        <f t="shared" si="1"/>
        <v>ERJ-3EKF-91RV</v>
      </c>
    </row>
    <row r="30" spans="1:5" x14ac:dyDescent="0.25">
      <c r="A30">
        <f>A6*10</f>
        <v>100</v>
      </c>
      <c r="B30" t="s">
        <v>9</v>
      </c>
      <c r="C30" t="str">
        <f>A30&amp;"0"</f>
        <v>1000</v>
      </c>
      <c r="D30" t="s">
        <v>0</v>
      </c>
      <c r="E30" t="str">
        <f t="shared" si="1"/>
        <v>ERJ-3EKF-1000V</v>
      </c>
    </row>
    <row r="31" spans="1:5" x14ac:dyDescent="0.25">
      <c r="A31">
        <f t="shared" ref="A31:A94" si="2">A7*10</f>
        <v>110</v>
      </c>
      <c r="B31" t="s">
        <v>9</v>
      </c>
      <c r="C31" t="str">
        <f t="shared" ref="C31:C53" si="3">A31&amp;"0"</f>
        <v>1100</v>
      </c>
      <c r="D31" t="s">
        <v>0</v>
      </c>
      <c r="E31" t="str">
        <f t="shared" si="1"/>
        <v>ERJ-3EKF-1100V</v>
      </c>
    </row>
    <row r="32" spans="1:5" x14ac:dyDescent="0.25">
      <c r="A32">
        <f t="shared" si="2"/>
        <v>120</v>
      </c>
      <c r="B32" t="s">
        <v>9</v>
      </c>
      <c r="C32" t="str">
        <f t="shared" si="3"/>
        <v>1200</v>
      </c>
      <c r="D32" t="s">
        <v>0</v>
      </c>
      <c r="E32" t="str">
        <f t="shared" si="1"/>
        <v>ERJ-3EKF-1200V</v>
      </c>
    </row>
    <row r="33" spans="1:5" x14ac:dyDescent="0.25">
      <c r="A33">
        <f t="shared" si="2"/>
        <v>130</v>
      </c>
      <c r="B33" t="s">
        <v>9</v>
      </c>
      <c r="C33" t="str">
        <f t="shared" si="3"/>
        <v>1300</v>
      </c>
      <c r="D33" t="s">
        <v>0</v>
      </c>
      <c r="E33" t="str">
        <f t="shared" si="1"/>
        <v>ERJ-3EKF-1300V</v>
      </c>
    </row>
    <row r="34" spans="1:5" x14ac:dyDescent="0.25">
      <c r="A34">
        <f t="shared" si="2"/>
        <v>150</v>
      </c>
      <c r="B34" t="s">
        <v>9</v>
      </c>
      <c r="C34" t="str">
        <f t="shared" si="3"/>
        <v>1500</v>
      </c>
      <c r="D34" t="s">
        <v>0</v>
      </c>
      <c r="E34" t="str">
        <f t="shared" si="1"/>
        <v>ERJ-3EKF-1500V</v>
      </c>
    </row>
    <row r="35" spans="1:5" x14ac:dyDescent="0.25">
      <c r="A35">
        <f t="shared" si="2"/>
        <v>160</v>
      </c>
      <c r="B35" t="s">
        <v>9</v>
      </c>
      <c r="C35" t="str">
        <f t="shared" si="3"/>
        <v>1600</v>
      </c>
      <c r="D35" t="s">
        <v>0</v>
      </c>
      <c r="E35" t="str">
        <f t="shared" si="1"/>
        <v>ERJ-3EKF-1600V</v>
      </c>
    </row>
    <row r="36" spans="1:5" x14ac:dyDescent="0.25">
      <c r="A36">
        <f t="shared" si="2"/>
        <v>180</v>
      </c>
      <c r="B36" t="s">
        <v>9</v>
      </c>
      <c r="C36" t="str">
        <f t="shared" si="3"/>
        <v>1800</v>
      </c>
      <c r="D36" t="s">
        <v>0</v>
      </c>
      <c r="E36" t="str">
        <f t="shared" si="1"/>
        <v>ERJ-3EKF-1800V</v>
      </c>
    </row>
    <row r="37" spans="1:5" x14ac:dyDescent="0.25">
      <c r="A37">
        <f t="shared" si="2"/>
        <v>200</v>
      </c>
      <c r="B37" t="s">
        <v>9</v>
      </c>
      <c r="C37" t="str">
        <f t="shared" si="3"/>
        <v>2000</v>
      </c>
      <c r="D37" t="s">
        <v>0</v>
      </c>
      <c r="E37" t="str">
        <f t="shared" si="1"/>
        <v>ERJ-3EKF-2000V</v>
      </c>
    </row>
    <row r="38" spans="1:5" x14ac:dyDescent="0.25">
      <c r="A38">
        <f t="shared" si="2"/>
        <v>220</v>
      </c>
      <c r="B38" t="s">
        <v>9</v>
      </c>
      <c r="C38" t="str">
        <f t="shared" si="3"/>
        <v>2200</v>
      </c>
      <c r="D38" t="s">
        <v>0</v>
      </c>
      <c r="E38" t="str">
        <f t="shared" si="1"/>
        <v>ERJ-3EKF-2200V</v>
      </c>
    </row>
    <row r="39" spans="1:5" x14ac:dyDescent="0.25">
      <c r="A39">
        <f t="shared" si="2"/>
        <v>240</v>
      </c>
      <c r="B39" t="s">
        <v>9</v>
      </c>
      <c r="C39" t="str">
        <f t="shared" si="3"/>
        <v>2400</v>
      </c>
      <c r="D39" t="s">
        <v>0</v>
      </c>
      <c r="E39" t="str">
        <f t="shared" si="1"/>
        <v>ERJ-3EKF-2400V</v>
      </c>
    </row>
    <row r="40" spans="1:5" x14ac:dyDescent="0.25">
      <c r="A40">
        <f t="shared" si="2"/>
        <v>270</v>
      </c>
      <c r="B40" t="s">
        <v>9</v>
      </c>
      <c r="C40" t="str">
        <f t="shared" si="3"/>
        <v>2700</v>
      </c>
      <c r="D40" t="s">
        <v>0</v>
      </c>
      <c r="E40" t="str">
        <f t="shared" si="1"/>
        <v>ERJ-3EKF-2700V</v>
      </c>
    </row>
    <row r="41" spans="1:5" x14ac:dyDescent="0.25">
      <c r="A41">
        <f t="shared" si="2"/>
        <v>300</v>
      </c>
      <c r="B41" t="s">
        <v>9</v>
      </c>
      <c r="C41" t="str">
        <f t="shared" si="3"/>
        <v>3000</v>
      </c>
      <c r="D41" t="s">
        <v>0</v>
      </c>
      <c r="E41" t="str">
        <f t="shared" si="1"/>
        <v>ERJ-3EKF-3000V</v>
      </c>
    </row>
    <row r="42" spans="1:5" x14ac:dyDescent="0.25">
      <c r="A42">
        <f t="shared" si="2"/>
        <v>330</v>
      </c>
      <c r="B42" t="s">
        <v>9</v>
      </c>
      <c r="C42" t="str">
        <f t="shared" si="3"/>
        <v>3300</v>
      </c>
      <c r="D42" t="s">
        <v>0</v>
      </c>
      <c r="E42" t="str">
        <f t="shared" si="1"/>
        <v>ERJ-3EKF-3300V</v>
      </c>
    </row>
    <row r="43" spans="1:5" x14ac:dyDescent="0.25">
      <c r="A43">
        <f t="shared" si="2"/>
        <v>360</v>
      </c>
      <c r="B43" t="s">
        <v>9</v>
      </c>
      <c r="C43" t="str">
        <f t="shared" si="3"/>
        <v>3600</v>
      </c>
      <c r="D43" t="s">
        <v>0</v>
      </c>
      <c r="E43" t="str">
        <f t="shared" si="1"/>
        <v>ERJ-3EKF-3600V</v>
      </c>
    </row>
    <row r="44" spans="1:5" x14ac:dyDescent="0.25">
      <c r="A44">
        <f t="shared" si="2"/>
        <v>390</v>
      </c>
      <c r="B44" t="s">
        <v>9</v>
      </c>
      <c r="C44" t="str">
        <f t="shared" si="3"/>
        <v>3900</v>
      </c>
      <c r="D44" t="s">
        <v>0</v>
      </c>
      <c r="E44" t="str">
        <f t="shared" si="1"/>
        <v>ERJ-3EKF-3900V</v>
      </c>
    </row>
    <row r="45" spans="1:5" x14ac:dyDescent="0.25">
      <c r="A45">
        <f t="shared" si="2"/>
        <v>430</v>
      </c>
      <c r="B45" t="s">
        <v>9</v>
      </c>
      <c r="C45" t="str">
        <f t="shared" si="3"/>
        <v>4300</v>
      </c>
      <c r="D45" t="s">
        <v>0</v>
      </c>
      <c r="E45" t="str">
        <f t="shared" si="1"/>
        <v>ERJ-3EKF-4300V</v>
      </c>
    </row>
    <row r="46" spans="1:5" x14ac:dyDescent="0.25">
      <c r="A46">
        <f t="shared" si="2"/>
        <v>470</v>
      </c>
      <c r="B46" t="s">
        <v>9</v>
      </c>
      <c r="C46" t="str">
        <f t="shared" si="3"/>
        <v>4700</v>
      </c>
      <c r="D46" t="s">
        <v>0</v>
      </c>
      <c r="E46" t="str">
        <f t="shared" si="1"/>
        <v>ERJ-3EKF-4700V</v>
      </c>
    </row>
    <row r="47" spans="1:5" x14ac:dyDescent="0.25">
      <c r="A47">
        <f t="shared" si="2"/>
        <v>510</v>
      </c>
      <c r="B47" t="s">
        <v>9</v>
      </c>
      <c r="C47" t="str">
        <f t="shared" si="3"/>
        <v>5100</v>
      </c>
      <c r="D47" t="s">
        <v>0</v>
      </c>
      <c r="E47" t="str">
        <f t="shared" si="1"/>
        <v>ERJ-3EKF-5100V</v>
      </c>
    </row>
    <row r="48" spans="1:5" x14ac:dyDescent="0.25">
      <c r="A48">
        <f t="shared" si="2"/>
        <v>560</v>
      </c>
      <c r="B48" t="s">
        <v>9</v>
      </c>
      <c r="C48" t="str">
        <f t="shared" si="3"/>
        <v>5600</v>
      </c>
      <c r="D48" t="s">
        <v>0</v>
      </c>
      <c r="E48" t="str">
        <f t="shared" si="1"/>
        <v>ERJ-3EKF-5600V</v>
      </c>
    </row>
    <row r="49" spans="1:5" x14ac:dyDescent="0.25">
      <c r="A49">
        <f t="shared" si="2"/>
        <v>620</v>
      </c>
      <c r="B49" t="s">
        <v>9</v>
      </c>
      <c r="C49" t="str">
        <f t="shared" si="3"/>
        <v>6200</v>
      </c>
      <c r="D49" t="s">
        <v>0</v>
      </c>
      <c r="E49" t="str">
        <f t="shared" si="1"/>
        <v>ERJ-3EKF-6200V</v>
      </c>
    </row>
    <row r="50" spans="1:5" x14ac:dyDescent="0.25">
      <c r="A50">
        <f t="shared" si="2"/>
        <v>680</v>
      </c>
      <c r="B50" t="s">
        <v>9</v>
      </c>
      <c r="C50" t="str">
        <f t="shared" si="3"/>
        <v>6800</v>
      </c>
      <c r="D50" t="s">
        <v>0</v>
      </c>
      <c r="E50" t="str">
        <f t="shared" si="1"/>
        <v>ERJ-3EKF-6800V</v>
      </c>
    </row>
    <row r="51" spans="1:5" x14ac:dyDescent="0.25">
      <c r="A51">
        <f t="shared" si="2"/>
        <v>750</v>
      </c>
      <c r="B51" t="s">
        <v>9</v>
      </c>
      <c r="C51" t="str">
        <f t="shared" si="3"/>
        <v>7500</v>
      </c>
      <c r="D51" t="s">
        <v>0</v>
      </c>
      <c r="E51" t="str">
        <f t="shared" si="1"/>
        <v>ERJ-3EKF-7500V</v>
      </c>
    </row>
    <row r="52" spans="1:5" x14ac:dyDescent="0.25">
      <c r="A52">
        <f t="shared" si="2"/>
        <v>820</v>
      </c>
      <c r="B52" t="s">
        <v>9</v>
      </c>
      <c r="C52" t="str">
        <f t="shared" si="3"/>
        <v>8200</v>
      </c>
      <c r="D52" t="s">
        <v>0</v>
      </c>
      <c r="E52" t="str">
        <f t="shared" si="1"/>
        <v>ERJ-3EKF-8200V</v>
      </c>
    </row>
    <row r="53" spans="1:5" x14ac:dyDescent="0.25">
      <c r="A53">
        <f t="shared" si="2"/>
        <v>910</v>
      </c>
      <c r="B53" t="s">
        <v>9</v>
      </c>
      <c r="C53" t="str">
        <f t="shared" si="3"/>
        <v>9100</v>
      </c>
      <c r="D53" t="s">
        <v>0</v>
      </c>
      <c r="E53" t="str">
        <f t="shared" si="1"/>
        <v>ERJ-3EKF-9100V</v>
      </c>
    </row>
    <row r="54" spans="1:5" x14ac:dyDescent="0.25">
      <c r="A54">
        <f t="shared" si="2"/>
        <v>1000</v>
      </c>
      <c r="B54" t="s">
        <v>9</v>
      </c>
      <c r="C54" t="str">
        <f>LEFT(A54,3)&amp;"1"</f>
        <v>1001</v>
      </c>
      <c r="D54" t="s">
        <v>0</v>
      </c>
      <c r="E54" t="str">
        <f t="shared" si="1"/>
        <v>ERJ-3EKF-1001V</v>
      </c>
    </row>
    <row r="55" spans="1:5" x14ac:dyDescent="0.25">
      <c r="A55">
        <f t="shared" si="2"/>
        <v>1100</v>
      </c>
      <c r="B55" t="s">
        <v>9</v>
      </c>
      <c r="C55" t="str">
        <f t="shared" ref="C55:C77" si="4">LEFT(A55,3)&amp;"1"</f>
        <v>1101</v>
      </c>
      <c r="D55" t="s">
        <v>0</v>
      </c>
      <c r="E55" t="str">
        <f t="shared" si="1"/>
        <v>ERJ-3EKF-1101V</v>
      </c>
    </row>
    <row r="56" spans="1:5" x14ac:dyDescent="0.25">
      <c r="A56">
        <f t="shared" si="2"/>
        <v>1200</v>
      </c>
      <c r="B56" t="s">
        <v>9</v>
      </c>
      <c r="C56" t="str">
        <f t="shared" si="4"/>
        <v>1201</v>
      </c>
      <c r="D56" t="s">
        <v>0</v>
      </c>
      <c r="E56" t="str">
        <f t="shared" si="1"/>
        <v>ERJ-3EKF-1201V</v>
      </c>
    </row>
    <row r="57" spans="1:5" x14ac:dyDescent="0.25">
      <c r="A57">
        <f t="shared" si="2"/>
        <v>1300</v>
      </c>
      <c r="B57" t="s">
        <v>9</v>
      </c>
      <c r="C57" t="str">
        <f t="shared" si="4"/>
        <v>1301</v>
      </c>
      <c r="D57" t="s">
        <v>0</v>
      </c>
      <c r="E57" t="str">
        <f t="shared" si="1"/>
        <v>ERJ-3EKF-1301V</v>
      </c>
    </row>
    <row r="58" spans="1:5" x14ac:dyDescent="0.25">
      <c r="A58">
        <f t="shared" si="2"/>
        <v>1500</v>
      </c>
      <c r="B58" t="s">
        <v>9</v>
      </c>
      <c r="C58" t="str">
        <f t="shared" si="4"/>
        <v>1501</v>
      </c>
      <c r="D58" t="s">
        <v>0</v>
      </c>
      <c r="E58" t="str">
        <f t="shared" si="1"/>
        <v>ERJ-3EKF-1501V</v>
      </c>
    </row>
    <row r="59" spans="1:5" x14ac:dyDescent="0.25">
      <c r="A59">
        <f t="shared" si="2"/>
        <v>1600</v>
      </c>
      <c r="B59" t="s">
        <v>9</v>
      </c>
      <c r="C59" t="str">
        <f t="shared" si="4"/>
        <v>1601</v>
      </c>
      <c r="D59" t="s">
        <v>0</v>
      </c>
      <c r="E59" t="str">
        <f t="shared" si="1"/>
        <v>ERJ-3EKF-1601V</v>
      </c>
    </row>
    <row r="60" spans="1:5" x14ac:dyDescent="0.25">
      <c r="A60">
        <f t="shared" si="2"/>
        <v>1800</v>
      </c>
      <c r="B60" t="s">
        <v>9</v>
      </c>
      <c r="C60" t="str">
        <f t="shared" si="4"/>
        <v>1801</v>
      </c>
      <c r="D60" t="s">
        <v>0</v>
      </c>
      <c r="E60" t="str">
        <f t="shared" si="1"/>
        <v>ERJ-3EKF-1801V</v>
      </c>
    </row>
    <row r="61" spans="1:5" x14ac:dyDescent="0.25">
      <c r="A61">
        <f t="shared" si="2"/>
        <v>2000</v>
      </c>
      <c r="B61" t="s">
        <v>9</v>
      </c>
      <c r="C61" t="str">
        <f t="shared" si="4"/>
        <v>2001</v>
      </c>
      <c r="D61" t="s">
        <v>0</v>
      </c>
      <c r="E61" t="str">
        <f t="shared" si="1"/>
        <v>ERJ-3EKF-2001V</v>
      </c>
    </row>
    <row r="62" spans="1:5" x14ac:dyDescent="0.25">
      <c r="A62">
        <f t="shared" si="2"/>
        <v>2200</v>
      </c>
      <c r="B62" t="s">
        <v>9</v>
      </c>
      <c r="C62" t="str">
        <f t="shared" si="4"/>
        <v>2201</v>
      </c>
      <c r="D62" t="s">
        <v>0</v>
      </c>
      <c r="E62" t="str">
        <f t="shared" si="1"/>
        <v>ERJ-3EKF-2201V</v>
      </c>
    </row>
    <row r="63" spans="1:5" x14ac:dyDescent="0.25">
      <c r="A63">
        <f t="shared" si="2"/>
        <v>2400</v>
      </c>
      <c r="B63" t="s">
        <v>9</v>
      </c>
      <c r="C63" t="str">
        <f t="shared" si="4"/>
        <v>2401</v>
      </c>
      <c r="D63" t="s">
        <v>0</v>
      </c>
      <c r="E63" t="str">
        <f t="shared" si="1"/>
        <v>ERJ-3EKF-2401V</v>
      </c>
    </row>
    <row r="64" spans="1:5" x14ac:dyDescent="0.25">
      <c r="A64">
        <f t="shared" si="2"/>
        <v>2700</v>
      </c>
      <c r="B64" t="s">
        <v>9</v>
      </c>
      <c r="C64" t="str">
        <f t="shared" si="4"/>
        <v>2701</v>
      </c>
      <c r="D64" t="s">
        <v>0</v>
      </c>
      <c r="E64" t="str">
        <f t="shared" si="1"/>
        <v>ERJ-3EKF-2701V</v>
      </c>
    </row>
    <row r="65" spans="1:5" x14ac:dyDescent="0.25">
      <c r="A65">
        <f t="shared" si="2"/>
        <v>3000</v>
      </c>
      <c r="B65" t="s">
        <v>9</v>
      </c>
      <c r="C65" t="str">
        <f t="shared" si="4"/>
        <v>3001</v>
      </c>
      <c r="D65" t="s">
        <v>0</v>
      </c>
      <c r="E65" t="str">
        <f t="shared" si="1"/>
        <v>ERJ-3EKF-3001V</v>
      </c>
    </row>
    <row r="66" spans="1:5" x14ac:dyDescent="0.25">
      <c r="A66">
        <f t="shared" si="2"/>
        <v>3300</v>
      </c>
      <c r="B66" t="s">
        <v>9</v>
      </c>
      <c r="C66" t="str">
        <f t="shared" si="4"/>
        <v>3301</v>
      </c>
      <c r="D66" t="s">
        <v>0</v>
      </c>
      <c r="E66" t="str">
        <f t="shared" si="1"/>
        <v>ERJ-3EKF-3301V</v>
      </c>
    </row>
    <row r="67" spans="1:5" x14ac:dyDescent="0.25">
      <c r="A67">
        <f t="shared" si="2"/>
        <v>3600</v>
      </c>
      <c r="B67" t="s">
        <v>9</v>
      </c>
      <c r="C67" t="str">
        <f t="shared" si="4"/>
        <v>3601</v>
      </c>
      <c r="D67" t="s">
        <v>0</v>
      </c>
      <c r="E67" t="str">
        <f t="shared" si="1"/>
        <v>ERJ-3EKF-3601V</v>
      </c>
    </row>
    <row r="68" spans="1:5" x14ac:dyDescent="0.25">
      <c r="A68">
        <f t="shared" si="2"/>
        <v>3900</v>
      </c>
      <c r="B68" t="s">
        <v>9</v>
      </c>
      <c r="C68" t="str">
        <f t="shared" si="4"/>
        <v>3901</v>
      </c>
      <c r="D68" t="s">
        <v>0</v>
      </c>
      <c r="E68" t="str">
        <f t="shared" si="1"/>
        <v>ERJ-3EKF-3901V</v>
      </c>
    </row>
    <row r="69" spans="1:5" x14ac:dyDescent="0.25">
      <c r="A69">
        <f t="shared" si="2"/>
        <v>4300</v>
      </c>
      <c r="B69" t="s">
        <v>9</v>
      </c>
      <c r="C69" t="str">
        <f t="shared" si="4"/>
        <v>4301</v>
      </c>
      <c r="D69" t="s">
        <v>0</v>
      </c>
      <c r="E69" t="str">
        <f t="shared" si="1"/>
        <v>ERJ-3EKF-4301V</v>
      </c>
    </row>
    <row r="70" spans="1:5" x14ac:dyDescent="0.25">
      <c r="A70">
        <f t="shared" si="2"/>
        <v>4700</v>
      </c>
      <c r="B70" t="s">
        <v>9</v>
      </c>
      <c r="C70" t="str">
        <f t="shared" si="4"/>
        <v>4701</v>
      </c>
      <c r="D70" t="s">
        <v>0</v>
      </c>
      <c r="E70" t="str">
        <f t="shared" si="1"/>
        <v>ERJ-3EKF-4701V</v>
      </c>
    </row>
    <row r="71" spans="1:5" x14ac:dyDescent="0.25">
      <c r="A71">
        <f t="shared" si="2"/>
        <v>5100</v>
      </c>
      <c r="B71" t="s">
        <v>9</v>
      </c>
      <c r="C71" t="str">
        <f t="shared" si="4"/>
        <v>5101</v>
      </c>
      <c r="D71" t="s">
        <v>0</v>
      </c>
      <c r="E71" t="str">
        <f t="shared" ref="E71:E126" si="5">B71&amp;C71&amp;D71</f>
        <v>ERJ-3EKF-5101V</v>
      </c>
    </row>
    <row r="72" spans="1:5" x14ac:dyDescent="0.25">
      <c r="A72">
        <f t="shared" si="2"/>
        <v>5600</v>
      </c>
      <c r="B72" t="s">
        <v>9</v>
      </c>
      <c r="C72" t="str">
        <f t="shared" si="4"/>
        <v>5601</v>
      </c>
      <c r="D72" t="s">
        <v>0</v>
      </c>
      <c r="E72" t="str">
        <f t="shared" si="5"/>
        <v>ERJ-3EKF-5601V</v>
      </c>
    </row>
    <row r="73" spans="1:5" x14ac:dyDescent="0.25">
      <c r="A73">
        <f t="shared" si="2"/>
        <v>6200</v>
      </c>
      <c r="B73" t="s">
        <v>9</v>
      </c>
      <c r="C73" t="str">
        <f t="shared" si="4"/>
        <v>6201</v>
      </c>
      <c r="D73" t="s">
        <v>0</v>
      </c>
      <c r="E73" t="str">
        <f t="shared" si="5"/>
        <v>ERJ-3EKF-6201V</v>
      </c>
    </row>
    <row r="74" spans="1:5" x14ac:dyDescent="0.25">
      <c r="A74">
        <f t="shared" si="2"/>
        <v>6800</v>
      </c>
      <c r="B74" t="s">
        <v>9</v>
      </c>
      <c r="C74" t="str">
        <f t="shared" si="4"/>
        <v>6801</v>
      </c>
      <c r="D74" t="s">
        <v>0</v>
      </c>
      <c r="E74" t="str">
        <f t="shared" si="5"/>
        <v>ERJ-3EKF-6801V</v>
      </c>
    </row>
    <row r="75" spans="1:5" x14ac:dyDescent="0.25">
      <c r="A75">
        <f t="shared" si="2"/>
        <v>7500</v>
      </c>
      <c r="B75" t="s">
        <v>9</v>
      </c>
      <c r="C75" t="str">
        <f t="shared" si="4"/>
        <v>7501</v>
      </c>
      <c r="D75" t="s">
        <v>0</v>
      </c>
      <c r="E75" t="str">
        <f t="shared" si="5"/>
        <v>ERJ-3EKF-7501V</v>
      </c>
    </row>
    <row r="76" spans="1:5" x14ac:dyDescent="0.25">
      <c r="A76">
        <f t="shared" si="2"/>
        <v>8200</v>
      </c>
      <c r="B76" t="s">
        <v>9</v>
      </c>
      <c r="C76" t="str">
        <f t="shared" si="4"/>
        <v>8201</v>
      </c>
      <c r="D76" t="s">
        <v>0</v>
      </c>
      <c r="E76" t="str">
        <f t="shared" si="5"/>
        <v>ERJ-3EKF-8201V</v>
      </c>
    </row>
    <row r="77" spans="1:5" x14ac:dyDescent="0.25">
      <c r="A77">
        <f t="shared" si="2"/>
        <v>9100</v>
      </c>
      <c r="B77" t="s">
        <v>9</v>
      </c>
      <c r="C77" t="str">
        <f t="shared" si="4"/>
        <v>9101</v>
      </c>
      <c r="D77" t="s">
        <v>0</v>
      </c>
      <c r="E77" t="str">
        <f t="shared" si="5"/>
        <v>ERJ-3EKF-9101V</v>
      </c>
    </row>
    <row r="78" spans="1:5" x14ac:dyDescent="0.25">
      <c r="A78">
        <f t="shared" si="2"/>
        <v>10000</v>
      </c>
      <c r="B78" t="s">
        <v>9</v>
      </c>
      <c r="C78" t="str">
        <f>LEFT(A78,3)&amp;"2"</f>
        <v>1002</v>
      </c>
      <c r="D78" t="s">
        <v>0</v>
      </c>
      <c r="E78" t="str">
        <f t="shared" si="5"/>
        <v>ERJ-3EKF-1002V</v>
      </c>
    </row>
    <row r="79" spans="1:5" x14ac:dyDescent="0.25">
      <c r="A79">
        <f t="shared" si="2"/>
        <v>11000</v>
      </c>
      <c r="B79" t="s">
        <v>9</v>
      </c>
      <c r="C79" t="str">
        <f t="shared" ref="C79:C102" si="6">LEFT(A79,3)&amp;"2"</f>
        <v>1102</v>
      </c>
      <c r="D79" t="s">
        <v>0</v>
      </c>
      <c r="E79" t="str">
        <f t="shared" si="5"/>
        <v>ERJ-3EKF-1102V</v>
      </c>
    </row>
    <row r="80" spans="1:5" x14ac:dyDescent="0.25">
      <c r="A80">
        <f t="shared" si="2"/>
        <v>12000</v>
      </c>
      <c r="B80" t="s">
        <v>9</v>
      </c>
      <c r="C80" t="str">
        <f t="shared" si="6"/>
        <v>1202</v>
      </c>
      <c r="D80" t="s">
        <v>0</v>
      </c>
      <c r="E80" t="str">
        <f t="shared" si="5"/>
        <v>ERJ-3EKF-1202V</v>
      </c>
    </row>
    <row r="81" spans="1:5" x14ac:dyDescent="0.25">
      <c r="A81">
        <f t="shared" si="2"/>
        <v>13000</v>
      </c>
      <c r="B81" t="s">
        <v>9</v>
      </c>
      <c r="C81" t="str">
        <f t="shared" si="6"/>
        <v>1302</v>
      </c>
      <c r="D81" t="s">
        <v>0</v>
      </c>
      <c r="E81" t="str">
        <f t="shared" si="5"/>
        <v>ERJ-3EKF-1302V</v>
      </c>
    </row>
    <row r="82" spans="1:5" x14ac:dyDescent="0.25">
      <c r="A82">
        <f t="shared" si="2"/>
        <v>15000</v>
      </c>
      <c r="B82" t="s">
        <v>9</v>
      </c>
      <c r="C82" t="str">
        <f t="shared" si="6"/>
        <v>1502</v>
      </c>
      <c r="D82" t="s">
        <v>0</v>
      </c>
      <c r="E82" t="str">
        <f t="shared" si="5"/>
        <v>ERJ-3EKF-1502V</v>
      </c>
    </row>
    <row r="83" spans="1:5" x14ac:dyDescent="0.25">
      <c r="A83">
        <f t="shared" si="2"/>
        <v>16000</v>
      </c>
      <c r="B83" t="s">
        <v>9</v>
      </c>
      <c r="C83" t="str">
        <f t="shared" si="6"/>
        <v>1602</v>
      </c>
      <c r="D83" t="s">
        <v>0</v>
      </c>
      <c r="E83" t="str">
        <f t="shared" si="5"/>
        <v>ERJ-3EKF-1602V</v>
      </c>
    </row>
    <row r="84" spans="1:5" x14ac:dyDescent="0.25">
      <c r="A84">
        <f t="shared" si="2"/>
        <v>18000</v>
      </c>
      <c r="B84" t="s">
        <v>9</v>
      </c>
      <c r="C84" t="str">
        <f t="shared" si="6"/>
        <v>1802</v>
      </c>
      <c r="D84" t="s">
        <v>0</v>
      </c>
      <c r="E84" t="str">
        <f t="shared" si="5"/>
        <v>ERJ-3EKF-1802V</v>
      </c>
    </row>
    <row r="85" spans="1:5" x14ac:dyDescent="0.25">
      <c r="A85">
        <f t="shared" si="2"/>
        <v>20000</v>
      </c>
      <c r="B85" t="s">
        <v>9</v>
      </c>
      <c r="C85" t="str">
        <f t="shared" si="6"/>
        <v>2002</v>
      </c>
      <c r="D85" t="s">
        <v>0</v>
      </c>
      <c r="E85" t="str">
        <f t="shared" si="5"/>
        <v>ERJ-3EKF-2002V</v>
      </c>
    </row>
    <row r="86" spans="1:5" x14ac:dyDescent="0.25">
      <c r="A86">
        <f t="shared" si="2"/>
        <v>22000</v>
      </c>
      <c r="B86" t="s">
        <v>9</v>
      </c>
      <c r="C86" t="str">
        <f t="shared" si="6"/>
        <v>2202</v>
      </c>
      <c r="D86" t="s">
        <v>0</v>
      </c>
      <c r="E86" t="str">
        <f t="shared" si="5"/>
        <v>ERJ-3EKF-2202V</v>
      </c>
    </row>
    <row r="87" spans="1:5" x14ac:dyDescent="0.25">
      <c r="A87">
        <f t="shared" si="2"/>
        <v>24000</v>
      </c>
      <c r="B87" t="s">
        <v>9</v>
      </c>
      <c r="C87" t="str">
        <f t="shared" si="6"/>
        <v>2402</v>
      </c>
      <c r="D87" t="s">
        <v>0</v>
      </c>
      <c r="E87" t="str">
        <f t="shared" si="5"/>
        <v>ERJ-3EKF-2402V</v>
      </c>
    </row>
    <row r="88" spans="1:5" x14ac:dyDescent="0.25">
      <c r="A88">
        <f t="shared" si="2"/>
        <v>27000</v>
      </c>
      <c r="B88" t="s">
        <v>9</v>
      </c>
      <c r="C88" t="str">
        <f t="shared" si="6"/>
        <v>2702</v>
      </c>
      <c r="D88" t="s">
        <v>0</v>
      </c>
      <c r="E88" t="str">
        <f t="shared" si="5"/>
        <v>ERJ-3EKF-2702V</v>
      </c>
    </row>
    <row r="89" spans="1:5" x14ac:dyDescent="0.25">
      <c r="A89">
        <f t="shared" si="2"/>
        <v>30000</v>
      </c>
      <c r="B89" t="s">
        <v>9</v>
      </c>
      <c r="C89" t="str">
        <f t="shared" si="6"/>
        <v>3002</v>
      </c>
      <c r="D89" t="s">
        <v>0</v>
      </c>
      <c r="E89" t="str">
        <f t="shared" si="5"/>
        <v>ERJ-3EKF-3002V</v>
      </c>
    </row>
    <row r="90" spans="1:5" x14ac:dyDescent="0.25">
      <c r="A90">
        <f t="shared" si="2"/>
        <v>33000</v>
      </c>
      <c r="B90" t="s">
        <v>9</v>
      </c>
      <c r="C90" t="str">
        <f t="shared" si="6"/>
        <v>3302</v>
      </c>
      <c r="D90" t="s">
        <v>0</v>
      </c>
      <c r="E90" t="str">
        <f t="shared" si="5"/>
        <v>ERJ-3EKF-3302V</v>
      </c>
    </row>
    <row r="91" spans="1:5" x14ac:dyDescent="0.25">
      <c r="A91">
        <f t="shared" si="2"/>
        <v>36000</v>
      </c>
      <c r="B91" t="s">
        <v>9</v>
      </c>
      <c r="C91" t="str">
        <f t="shared" si="6"/>
        <v>3602</v>
      </c>
      <c r="D91" t="s">
        <v>0</v>
      </c>
      <c r="E91" t="str">
        <f t="shared" si="5"/>
        <v>ERJ-3EKF-3602V</v>
      </c>
    </row>
    <row r="92" spans="1:5" x14ac:dyDescent="0.25">
      <c r="A92">
        <f t="shared" si="2"/>
        <v>39000</v>
      </c>
      <c r="B92" t="s">
        <v>9</v>
      </c>
      <c r="C92" t="str">
        <f t="shared" si="6"/>
        <v>3902</v>
      </c>
      <c r="D92" t="s">
        <v>0</v>
      </c>
      <c r="E92" t="str">
        <f t="shared" si="5"/>
        <v>ERJ-3EKF-3902V</v>
      </c>
    </row>
    <row r="93" spans="1:5" x14ac:dyDescent="0.25">
      <c r="A93">
        <f t="shared" si="2"/>
        <v>43000</v>
      </c>
      <c r="B93" t="s">
        <v>9</v>
      </c>
      <c r="C93" t="str">
        <f t="shared" si="6"/>
        <v>4302</v>
      </c>
      <c r="D93" t="s">
        <v>0</v>
      </c>
      <c r="E93" t="str">
        <f t="shared" si="5"/>
        <v>ERJ-3EKF-4302V</v>
      </c>
    </row>
    <row r="94" spans="1:5" x14ac:dyDescent="0.25">
      <c r="A94">
        <f t="shared" si="2"/>
        <v>47000</v>
      </c>
      <c r="B94" t="s">
        <v>9</v>
      </c>
      <c r="C94" t="str">
        <f t="shared" si="6"/>
        <v>4702</v>
      </c>
      <c r="D94" t="s">
        <v>0</v>
      </c>
      <c r="E94" t="str">
        <f t="shared" si="5"/>
        <v>ERJ-3EKF-4702V</v>
      </c>
    </row>
    <row r="95" spans="1:5" x14ac:dyDescent="0.25">
      <c r="A95">
        <f t="shared" ref="A95:A126" si="7">A71*10</f>
        <v>51000</v>
      </c>
      <c r="B95" t="s">
        <v>9</v>
      </c>
      <c r="C95" t="str">
        <f t="shared" si="6"/>
        <v>5102</v>
      </c>
      <c r="D95" t="s">
        <v>0</v>
      </c>
      <c r="E95" t="str">
        <f t="shared" si="5"/>
        <v>ERJ-3EKF-5102V</v>
      </c>
    </row>
    <row r="96" spans="1:5" x14ac:dyDescent="0.25">
      <c r="A96">
        <f t="shared" si="7"/>
        <v>56000</v>
      </c>
      <c r="B96" t="s">
        <v>9</v>
      </c>
      <c r="C96" t="str">
        <f t="shared" si="6"/>
        <v>5602</v>
      </c>
      <c r="D96" t="s">
        <v>0</v>
      </c>
      <c r="E96" t="str">
        <f t="shared" si="5"/>
        <v>ERJ-3EKF-5602V</v>
      </c>
    </row>
    <row r="97" spans="1:5" x14ac:dyDescent="0.25">
      <c r="A97">
        <f t="shared" si="7"/>
        <v>62000</v>
      </c>
      <c r="B97" t="s">
        <v>9</v>
      </c>
      <c r="C97" t="str">
        <f t="shared" si="6"/>
        <v>6202</v>
      </c>
      <c r="D97" t="s">
        <v>0</v>
      </c>
      <c r="E97" t="str">
        <f t="shared" si="5"/>
        <v>ERJ-3EKF-6202V</v>
      </c>
    </row>
    <row r="98" spans="1:5" x14ac:dyDescent="0.25">
      <c r="A98">
        <f t="shared" si="7"/>
        <v>68000</v>
      </c>
      <c r="B98" t="s">
        <v>9</v>
      </c>
      <c r="C98" t="str">
        <f t="shared" si="6"/>
        <v>6802</v>
      </c>
      <c r="D98" t="s">
        <v>0</v>
      </c>
      <c r="E98" t="str">
        <f t="shared" si="5"/>
        <v>ERJ-3EKF-6802V</v>
      </c>
    </row>
    <row r="99" spans="1:5" x14ac:dyDescent="0.25">
      <c r="A99">
        <f t="shared" si="7"/>
        <v>75000</v>
      </c>
      <c r="B99" t="s">
        <v>9</v>
      </c>
      <c r="C99" t="str">
        <f t="shared" si="6"/>
        <v>7502</v>
      </c>
      <c r="D99" t="s">
        <v>0</v>
      </c>
      <c r="E99" t="str">
        <f t="shared" si="5"/>
        <v>ERJ-3EKF-7502V</v>
      </c>
    </row>
    <row r="100" spans="1:5" x14ac:dyDescent="0.25">
      <c r="A100">
        <f t="shared" si="7"/>
        <v>82000</v>
      </c>
      <c r="B100" t="s">
        <v>9</v>
      </c>
      <c r="C100" t="str">
        <f t="shared" si="6"/>
        <v>8202</v>
      </c>
      <c r="D100" t="s">
        <v>0</v>
      </c>
      <c r="E100" t="str">
        <f t="shared" si="5"/>
        <v>ERJ-3EKF-8202V</v>
      </c>
    </row>
    <row r="101" spans="1:5" x14ac:dyDescent="0.25">
      <c r="A101">
        <f t="shared" si="7"/>
        <v>91000</v>
      </c>
      <c r="B101" t="s">
        <v>9</v>
      </c>
      <c r="C101" t="str">
        <f t="shared" si="6"/>
        <v>9102</v>
      </c>
      <c r="D101" t="s">
        <v>0</v>
      </c>
      <c r="E101" t="str">
        <f t="shared" si="5"/>
        <v>ERJ-3EKF-9102V</v>
      </c>
    </row>
    <row r="102" spans="1:5" x14ac:dyDescent="0.25">
      <c r="A102">
        <f t="shared" si="7"/>
        <v>100000</v>
      </c>
      <c r="B102" t="s">
        <v>9</v>
      </c>
      <c r="C102" t="str">
        <f>LEFT(A102,3)&amp;"3"</f>
        <v>1003</v>
      </c>
      <c r="D102" t="s">
        <v>0</v>
      </c>
      <c r="E102" t="str">
        <f t="shared" si="5"/>
        <v>ERJ-3EKF-1003V</v>
      </c>
    </row>
    <row r="103" spans="1:5" x14ac:dyDescent="0.25">
      <c r="A103">
        <f t="shared" si="7"/>
        <v>110000</v>
      </c>
      <c r="B103" t="s">
        <v>9</v>
      </c>
      <c r="C103" t="str">
        <f t="shared" ref="C103:C126" si="8">LEFT(A103,3)&amp;"3"</f>
        <v>1103</v>
      </c>
      <c r="D103" t="s">
        <v>0</v>
      </c>
      <c r="E103" t="str">
        <f t="shared" si="5"/>
        <v>ERJ-3EKF-1103V</v>
      </c>
    </row>
    <row r="104" spans="1:5" x14ac:dyDescent="0.25">
      <c r="A104">
        <f t="shared" si="7"/>
        <v>120000</v>
      </c>
      <c r="B104" t="s">
        <v>9</v>
      </c>
      <c r="C104" t="str">
        <f t="shared" si="8"/>
        <v>1203</v>
      </c>
      <c r="D104" t="s">
        <v>0</v>
      </c>
      <c r="E104" t="str">
        <f t="shared" si="5"/>
        <v>ERJ-3EKF-1203V</v>
      </c>
    </row>
    <row r="105" spans="1:5" x14ac:dyDescent="0.25">
      <c r="A105">
        <f t="shared" si="7"/>
        <v>130000</v>
      </c>
      <c r="B105" t="s">
        <v>9</v>
      </c>
      <c r="C105" t="str">
        <f t="shared" si="8"/>
        <v>1303</v>
      </c>
      <c r="D105" t="s">
        <v>0</v>
      </c>
      <c r="E105" t="str">
        <f t="shared" si="5"/>
        <v>ERJ-3EKF-1303V</v>
      </c>
    </row>
    <row r="106" spans="1:5" x14ac:dyDescent="0.25">
      <c r="A106">
        <f t="shared" si="7"/>
        <v>150000</v>
      </c>
      <c r="B106" t="s">
        <v>9</v>
      </c>
      <c r="C106" t="str">
        <f t="shared" si="8"/>
        <v>1503</v>
      </c>
      <c r="D106" t="s">
        <v>0</v>
      </c>
      <c r="E106" t="str">
        <f t="shared" si="5"/>
        <v>ERJ-3EKF-1503V</v>
      </c>
    </row>
    <row r="107" spans="1:5" x14ac:dyDescent="0.25">
      <c r="A107">
        <f t="shared" si="7"/>
        <v>160000</v>
      </c>
      <c r="B107" t="s">
        <v>9</v>
      </c>
      <c r="C107" t="str">
        <f t="shared" si="8"/>
        <v>1603</v>
      </c>
      <c r="D107" t="s">
        <v>0</v>
      </c>
      <c r="E107" t="str">
        <f t="shared" si="5"/>
        <v>ERJ-3EKF-1603V</v>
      </c>
    </row>
    <row r="108" spans="1:5" x14ac:dyDescent="0.25">
      <c r="A108">
        <f t="shared" si="7"/>
        <v>180000</v>
      </c>
      <c r="B108" t="s">
        <v>9</v>
      </c>
      <c r="C108" t="str">
        <f t="shared" si="8"/>
        <v>1803</v>
      </c>
      <c r="D108" t="s">
        <v>0</v>
      </c>
      <c r="E108" t="str">
        <f t="shared" si="5"/>
        <v>ERJ-3EKF-1803V</v>
      </c>
    </row>
    <row r="109" spans="1:5" x14ac:dyDescent="0.25">
      <c r="A109">
        <f t="shared" si="7"/>
        <v>200000</v>
      </c>
      <c r="B109" t="s">
        <v>9</v>
      </c>
      <c r="C109" t="str">
        <f t="shared" si="8"/>
        <v>2003</v>
      </c>
      <c r="D109" t="s">
        <v>0</v>
      </c>
      <c r="E109" t="str">
        <f t="shared" si="5"/>
        <v>ERJ-3EKF-2003V</v>
      </c>
    </row>
    <row r="110" spans="1:5" x14ac:dyDescent="0.25">
      <c r="A110">
        <f t="shared" si="7"/>
        <v>220000</v>
      </c>
      <c r="B110" t="s">
        <v>9</v>
      </c>
      <c r="C110" t="str">
        <f t="shared" si="8"/>
        <v>2203</v>
      </c>
      <c r="D110" t="s">
        <v>0</v>
      </c>
      <c r="E110" t="str">
        <f t="shared" si="5"/>
        <v>ERJ-3EKF-2203V</v>
      </c>
    </row>
    <row r="111" spans="1:5" x14ac:dyDescent="0.25">
      <c r="A111">
        <f t="shared" si="7"/>
        <v>240000</v>
      </c>
      <c r="B111" t="s">
        <v>9</v>
      </c>
      <c r="C111" t="str">
        <f t="shared" si="8"/>
        <v>2403</v>
      </c>
      <c r="D111" t="s">
        <v>0</v>
      </c>
      <c r="E111" t="str">
        <f t="shared" si="5"/>
        <v>ERJ-3EKF-2403V</v>
      </c>
    </row>
    <row r="112" spans="1:5" x14ac:dyDescent="0.25">
      <c r="A112">
        <f t="shared" si="7"/>
        <v>270000</v>
      </c>
      <c r="B112" t="s">
        <v>9</v>
      </c>
      <c r="C112" t="str">
        <f t="shared" si="8"/>
        <v>2703</v>
      </c>
      <c r="D112" t="s">
        <v>0</v>
      </c>
      <c r="E112" t="str">
        <f t="shared" si="5"/>
        <v>ERJ-3EKF-2703V</v>
      </c>
    </row>
    <row r="113" spans="1:5" x14ac:dyDescent="0.25">
      <c r="A113">
        <f t="shared" si="7"/>
        <v>300000</v>
      </c>
      <c r="B113" t="s">
        <v>9</v>
      </c>
      <c r="C113" t="str">
        <f t="shared" si="8"/>
        <v>3003</v>
      </c>
      <c r="D113" t="s">
        <v>0</v>
      </c>
      <c r="E113" t="str">
        <f t="shared" si="5"/>
        <v>ERJ-3EKF-3003V</v>
      </c>
    </row>
    <row r="114" spans="1:5" x14ac:dyDescent="0.25">
      <c r="A114">
        <f t="shared" si="7"/>
        <v>330000</v>
      </c>
      <c r="B114" t="s">
        <v>9</v>
      </c>
      <c r="C114" t="str">
        <f t="shared" si="8"/>
        <v>3303</v>
      </c>
      <c r="D114" t="s">
        <v>0</v>
      </c>
      <c r="E114" t="str">
        <f t="shared" si="5"/>
        <v>ERJ-3EKF-3303V</v>
      </c>
    </row>
    <row r="115" spans="1:5" x14ac:dyDescent="0.25">
      <c r="A115">
        <f t="shared" si="7"/>
        <v>360000</v>
      </c>
      <c r="B115" t="s">
        <v>9</v>
      </c>
      <c r="C115" t="str">
        <f t="shared" si="8"/>
        <v>3603</v>
      </c>
      <c r="D115" t="s">
        <v>0</v>
      </c>
      <c r="E115" t="str">
        <f t="shared" si="5"/>
        <v>ERJ-3EKF-3603V</v>
      </c>
    </row>
    <row r="116" spans="1:5" x14ac:dyDescent="0.25">
      <c r="A116">
        <f t="shared" si="7"/>
        <v>390000</v>
      </c>
      <c r="B116" t="s">
        <v>9</v>
      </c>
      <c r="C116" t="str">
        <f t="shared" si="8"/>
        <v>3903</v>
      </c>
      <c r="D116" t="s">
        <v>0</v>
      </c>
      <c r="E116" t="str">
        <f t="shared" si="5"/>
        <v>ERJ-3EKF-3903V</v>
      </c>
    </row>
    <row r="117" spans="1:5" x14ac:dyDescent="0.25">
      <c r="A117">
        <f t="shared" si="7"/>
        <v>430000</v>
      </c>
      <c r="B117" t="s">
        <v>9</v>
      </c>
      <c r="C117" t="str">
        <f t="shared" si="8"/>
        <v>4303</v>
      </c>
      <c r="D117" t="s">
        <v>0</v>
      </c>
      <c r="E117" t="str">
        <f t="shared" si="5"/>
        <v>ERJ-3EKF-4303V</v>
      </c>
    </row>
    <row r="118" spans="1:5" x14ac:dyDescent="0.25">
      <c r="A118">
        <f t="shared" si="7"/>
        <v>470000</v>
      </c>
      <c r="B118" t="s">
        <v>9</v>
      </c>
      <c r="C118" t="str">
        <f t="shared" si="8"/>
        <v>4703</v>
      </c>
      <c r="D118" t="s">
        <v>0</v>
      </c>
      <c r="E118" t="str">
        <f t="shared" si="5"/>
        <v>ERJ-3EKF-4703V</v>
      </c>
    </row>
    <row r="119" spans="1:5" x14ac:dyDescent="0.25">
      <c r="A119">
        <f t="shared" si="7"/>
        <v>510000</v>
      </c>
      <c r="B119" t="s">
        <v>9</v>
      </c>
      <c r="C119" t="str">
        <f t="shared" si="8"/>
        <v>5103</v>
      </c>
      <c r="D119" t="s">
        <v>0</v>
      </c>
      <c r="E119" t="str">
        <f t="shared" si="5"/>
        <v>ERJ-3EKF-5103V</v>
      </c>
    </row>
    <row r="120" spans="1:5" x14ac:dyDescent="0.25">
      <c r="A120">
        <f t="shared" si="7"/>
        <v>560000</v>
      </c>
      <c r="B120" t="s">
        <v>9</v>
      </c>
      <c r="C120" t="str">
        <f t="shared" si="8"/>
        <v>5603</v>
      </c>
      <c r="D120" t="s">
        <v>0</v>
      </c>
      <c r="E120" t="str">
        <f t="shared" si="5"/>
        <v>ERJ-3EKF-5603V</v>
      </c>
    </row>
    <row r="121" spans="1:5" x14ac:dyDescent="0.25">
      <c r="A121">
        <f t="shared" si="7"/>
        <v>620000</v>
      </c>
      <c r="B121" t="s">
        <v>9</v>
      </c>
      <c r="C121" t="str">
        <f t="shared" si="8"/>
        <v>6203</v>
      </c>
      <c r="D121" t="s">
        <v>0</v>
      </c>
      <c r="E121" t="str">
        <f t="shared" si="5"/>
        <v>ERJ-3EKF-6203V</v>
      </c>
    </row>
    <row r="122" spans="1:5" x14ac:dyDescent="0.25">
      <c r="A122">
        <f t="shared" si="7"/>
        <v>680000</v>
      </c>
      <c r="B122" t="s">
        <v>9</v>
      </c>
      <c r="C122" t="str">
        <f t="shared" si="8"/>
        <v>6803</v>
      </c>
      <c r="D122" t="s">
        <v>0</v>
      </c>
      <c r="E122" t="str">
        <f t="shared" si="5"/>
        <v>ERJ-3EKF-6803V</v>
      </c>
    </row>
    <row r="123" spans="1:5" x14ac:dyDescent="0.25">
      <c r="A123">
        <f t="shared" si="7"/>
        <v>750000</v>
      </c>
      <c r="B123" t="s">
        <v>9</v>
      </c>
      <c r="C123" t="str">
        <f t="shared" si="8"/>
        <v>7503</v>
      </c>
      <c r="D123" t="s">
        <v>0</v>
      </c>
      <c r="E123" t="str">
        <f t="shared" si="5"/>
        <v>ERJ-3EKF-7503V</v>
      </c>
    </row>
    <row r="124" spans="1:5" x14ac:dyDescent="0.25">
      <c r="A124">
        <f t="shared" si="7"/>
        <v>820000</v>
      </c>
      <c r="B124" t="s">
        <v>9</v>
      </c>
      <c r="C124" t="str">
        <f t="shared" si="8"/>
        <v>8203</v>
      </c>
      <c r="D124" t="s">
        <v>0</v>
      </c>
      <c r="E124" t="str">
        <f t="shared" si="5"/>
        <v>ERJ-3EKF-8203V</v>
      </c>
    </row>
    <row r="125" spans="1:5" x14ac:dyDescent="0.25">
      <c r="A125">
        <f t="shared" si="7"/>
        <v>910000</v>
      </c>
      <c r="B125" t="s">
        <v>9</v>
      </c>
      <c r="C125" t="str">
        <f t="shared" si="8"/>
        <v>9103</v>
      </c>
      <c r="D125" t="s">
        <v>0</v>
      </c>
      <c r="E125" t="str">
        <f t="shared" si="5"/>
        <v>ERJ-3EKF-9103V</v>
      </c>
    </row>
    <row r="126" spans="1:5" x14ac:dyDescent="0.25">
      <c r="A126">
        <f t="shared" si="7"/>
        <v>1000000</v>
      </c>
      <c r="B126" t="s">
        <v>9</v>
      </c>
      <c r="C126" t="str">
        <f>LEFT(A126,3)&amp;"4"</f>
        <v>1004</v>
      </c>
      <c r="D126" t="s">
        <v>0</v>
      </c>
      <c r="E126" t="str">
        <f t="shared" si="5"/>
        <v>ERJ-3EKF-1004V</v>
      </c>
    </row>
    <row r="129" spans="1:1" x14ac:dyDescent="0.25">
      <c r="A129">
        <f>COUNT(A6:A126)</f>
        <v>121</v>
      </c>
    </row>
    <row r="130" spans="1:1" x14ac:dyDescent="0.25">
      <c r="A130">
        <f>A129*200</f>
        <v>24200</v>
      </c>
    </row>
  </sheetData>
  <hyperlinks>
    <hyperlink ref="F2" r:id="rId1" xr:uid="{E839EB10-B7EF-44D9-B871-50B9C5F6BCE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99B8-05DD-44AC-823E-3CE83C71F522}">
  <dimension ref="A2:AC136"/>
  <sheetViews>
    <sheetView tabSelected="1" workbookViewId="0">
      <selection activeCell="A137" sqref="A137"/>
    </sheetView>
  </sheetViews>
  <sheetFormatPr defaultRowHeight="15" x14ac:dyDescent="0.25"/>
  <cols>
    <col min="1" max="1" width="8" bestFit="1" customWidth="1"/>
    <col min="2" max="2" width="12" bestFit="1" customWidth="1"/>
    <col min="3" max="3" width="5.7109375" bestFit="1" customWidth="1"/>
    <col min="4" max="4" width="3" bestFit="1" customWidth="1"/>
    <col min="5" max="5" width="16.85546875" bestFit="1" customWidth="1"/>
    <col min="6" max="29" width="3" bestFit="1" customWidth="1"/>
  </cols>
  <sheetData>
    <row r="2" spans="1:29" x14ac:dyDescent="0.25">
      <c r="F2" s="2" t="s">
        <v>5</v>
      </c>
    </row>
    <row r="3" spans="1:29" x14ac:dyDescent="0.25">
      <c r="B3" t="s">
        <v>1</v>
      </c>
      <c r="E3" t="s">
        <v>2</v>
      </c>
      <c r="F3">
        <v>10</v>
      </c>
      <c r="G3">
        <v>11</v>
      </c>
      <c r="H3">
        <v>12</v>
      </c>
      <c r="I3">
        <v>13</v>
      </c>
      <c r="J3">
        <v>15</v>
      </c>
      <c r="K3">
        <v>16</v>
      </c>
      <c r="L3">
        <v>18</v>
      </c>
      <c r="M3">
        <v>20</v>
      </c>
      <c r="N3">
        <v>22</v>
      </c>
      <c r="O3">
        <v>24</v>
      </c>
      <c r="P3">
        <v>27</v>
      </c>
      <c r="Q3">
        <v>30</v>
      </c>
      <c r="R3">
        <v>33</v>
      </c>
      <c r="S3">
        <v>36</v>
      </c>
      <c r="T3">
        <v>39</v>
      </c>
      <c r="U3">
        <v>43</v>
      </c>
      <c r="V3">
        <v>47</v>
      </c>
      <c r="W3">
        <v>51</v>
      </c>
      <c r="X3">
        <v>56</v>
      </c>
      <c r="Y3">
        <v>62</v>
      </c>
      <c r="Z3">
        <v>68</v>
      </c>
      <c r="AA3">
        <v>75</v>
      </c>
      <c r="AB3">
        <v>82</v>
      </c>
      <c r="AC3">
        <v>91</v>
      </c>
    </row>
    <row r="4" spans="1:29" x14ac:dyDescent="0.25">
      <c r="B4" s="1">
        <v>0.01</v>
      </c>
      <c r="E4" t="s">
        <v>3</v>
      </c>
    </row>
    <row r="5" spans="1:29" x14ac:dyDescent="0.25">
      <c r="A5">
        <v>0</v>
      </c>
      <c r="B5" t="s">
        <v>7</v>
      </c>
      <c r="C5" t="s">
        <v>8</v>
      </c>
      <c r="E5" t="str">
        <f>B5&amp;C5&amp;D5</f>
        <v>RCMF0603ZT0R00</v>
      </c>
      <c r="H5" t="str">
        <f t="shared" ref="H5:H8" si="0">"20,"&amp;E5</f>
        <v>20,RCMF0603ZT0R00</v>
      </c>
    </row>
    <row r="6" spans="1:29" x14ac:dyDescent="0.25">
      <c r="A6">
        <v>10</v>
      </c>
      <c r="B6" t="s">
        <v>6</v>
      </c>
      <c r="C6" t="str">
        <f>A6&amp;"R0"</f>
        <v>10R0</v>
      </c>
      <c r="E6" t="str">
        <f t="shared" ref="E6:E69" si="1">B6&amp;C6&amp;D6</f>
        <v>RMCF0603FT10R0</v>
      </c>
      <c r="H6" t="str">
        <f t="shared" si="0"/>
        <v>20,RMCF0603FT10R0</v>
      </c>
    </row>
    <row r="7" spans="1:29" x14ac:dyDescent="0.25">
      <c r="A7">
        <v>11</v>
      </c>
      <c r="B7" t="s">
        <v>6</v>
      </c>
      <c r="C7" t="str">
        <f t="shared" ref="C7:C29" si="2">A7&amp;"R0"</f>
        <v>11R0</v>
      </c>
      <c r="E7" t="str">
        <f t="shared" si="1"/>
        <v>RMCF0603FT11R0</v>
      </c>
      <c r="H7" t="str">
        <f t="shared" si="0"/>
        <v>20,RMCF0603FT11R0</v>
      </c>
    </row>
    <row r="8" spans="1:29" x14ac:dyDescent="0.25">
      <c r="A8">
        <v>12</v>
      </c>
      <c r="B8" t="s">
        <v>6</v>
      </c>
      <c r="C8" t="str">
        <f t="shared" si="2"/>
        <v>12R0</v>
      </c>
      <c r="E8" t="str">
        <f>B8&amp;C8&amp;D8</f>
        <v>RMCF0603FT12R0</v>
      </c>
      <c r="H8" t="str">
        <f t="shared" si="0"/>
        <v>20,RMCF0603FT12R0</v>
      </c>
    </row>
    <row r="9" spans="1:29" x14ac:dyDescent="0.25">
      <c r="A9">
        <v>13</v>
      </c>
      <c r="B9" t="s">
        <v>6</v>
      </c>
      <c r="C9" t="str">
        <f t="shared" si="2"/>
        <v>13R0</v>
      </c>
      <c r="E9" t="str">
        <f t="shared" si="1"/>
        <v>RMCF0603FT13R0</v>
      </c>
      <c r="H9" t="str">
        <f>"20,"&amp;E9</f>
        <v>20,RMCF0603FT13R0</v>
      </c>
    </row>
    <row r="10" spans="1:29" x14ac:dyDescent="0.25">
      <c r="A10">
        <v>15</v>
      </c>
      <c r="B10" t="s">
        <v>6</v>
      </c>
      <c r="C10" t="str">
        <f t="shared" si="2"/>
        <v>15R0</v>
      </c>
      <c r="E10" t="str">
        <f t="shared" si="1"/>
        <v>RMCF0603FT15R0</v>
      </c>
      <c r="H10" t="str">
        <f t="shared" ref="H10:H73" si="3">"20,"&amp;E10</f>
        <v>20,RMCF0603FT15R0</v>
      </c>
    </row>
    <row r="11" spans="1:29" x14ac:dyDescent="0.25">
      <c r="A11">
        <v>16</v>
      </c>
      <c r="B11" t="s">
        <v>6</v>
      </c>
      <c r="C11" t="str">
        <f t="shared" si="2"/>
        <v>16R0</v>
      </c>
      <c r="E11" t="str">
        <f t="shared" si="1"/>
        <v>RMCF0603FT16R0</v>
      </c>
      <c r="H11" t="str">
        <f t="shared" si="3"/>
        <v>20,RMCF0603FT16R0</v>
      </c>
    </row>
    <row r="12" spans="1:29" x14ac:dyDescent="0.25">
      <c r="A12">
        <v>18</v>
      </c>
      <c r="B12" t="s">
        <v>6</v>
      </c>
      <c r="C12" t="str">
        <f t="shared" si="2"/>
        <v>18R0</v>
      </c>
      <c r="E12" t="str">
        <f t="shared" si="1"/>
        <v>RMCF0603FT18R0</v>
      </c>
      <c r="H12" t="str">
        <f t="shared" si="3"/>
        <v>20,RMCF0603FT18R0</v>
      </c>
    </row>
    <row r="13" spans="1:29" x14ac:dyDescent="0.25">
      <c r="A13">
        <v>20</v>
      </c>
      <c r="B13" t="s">
        <v>6</v>
      </c>
      <c r="C13" t="str">
        <f t="shared" si="2"/>
        <v>20R0</v>
      </c>
      <c r="E13" t="str">
        <f t="shared" si="1"/>
        <v>RMCF0603FT20R0</v>
      </c>
      <c r="H13" t="str">
        <f t="shared" si="3"/>
        <v>20,RMCF0603FT20R0</v>
      </c>
    </row>
    <row r="14" spans="1:29" x14ac:dyDescent="0.25">
      <c r="A14">
        <v>22</v>
      </c>
      <c r="B14" t="s">
        <v>6</v>
      </c>
      <c r="C14" t="str">
        <f t="shared" si="2"/>
        <v>22R0</v>
      </c>
      <c r="E14" t="str">
        <f t="shared" si="1"/>
        <v>RMCF0603FT22R0</v>
      </c>
      <c r="H14" t="str">
        <f t="shared" si="3"/>
        <v>20,RMCF0603FT22R0</v>
      </c>
    </row>
    <row r="15" spans="1:29" x14ac:dyDescent="0.25">
      <c r="A15">
        <v>24</v>
      </c>
      <c r="B15" t="s">
        <v>6</v>
      </c>
      <c r="C15" t="str">
        <f t="shared" si="2"/>
        <v>24R0</v>
      </c>
      <c r="E15" t="str">
        <f t="shared" si="1"/>
        <v>RMCF0603FT24R0</v>
      </c>
      <c r="H15" t="str">
        <f t="shared" si="3"/>
        <v>20,RMCF0603FT24R0</v>
      </c>
    </row>
    <row r="16" spans="1:29" x14ac:dyDescent="0.25">
      <c r="A16">
        <v>27</v>
      </c>
      <c r="B16" t="s">
        <v>6</v>
      </c>
      <c r="C16" t="str">
        <f t="shared" si="2"/>
        <v>27R0</v>
      </c>
      <c r="E16" t="str">
        <f t="shared" si="1"/>
        <v>RMCF0603FT27R0</v>
      </c>
      <c r="H16" t="str">
        <f t="shared" si="3"/>
        <v>20,RMCF0603FT27R0</v>
      </c>
    </row>
    <row r="17" spans="1:8" x14ac:dyDescent="0.25">
      <c r="A17">
        <v>30</v>
      </c>
      <c r="B17" t="s">
        <v>6</v>
      </c>
      <c r="C17" t="str">
        <f t="shared" si="2"/>
        <v>30R0</v>
      </c>
      <c r="E17" t="str">
        <f t="shared" si="1"/>
        <v>RMCF0603FT30R0</v>
      </c>
      <c r="H17" t="str">
        <f t="shared" si="3"/>
        <v>20,RMCF0603FT30R0</v>
      </c>
    </row>
    <row r="18" spans="1:8" x14ac:dyDescent="0.25">
      <c r="A18">
        <v>33</v>
      </c>
      <c r="B18" t="s">
        <v>6</v>
      </c>
      <c r="C18" t="str">
        <f t="shared" si="2"/>
        <v>33R0</v>
      </c>
      <c r="E18" t="str">
        <f t="shared" si="1"/>
        <v>RMCF0603FT33R0</v>
      </c>
      <c r="H18" t="str">
        <f t="shared" si="3"/>
        <v>20,RMCF0603FT33R0</v>
      </c>
    </row>
    <row r="19" spans="1:8" x14ac:dyDescent="0.25">
      <c r="A19">
        <v>36</v>
      </c>
      <c r="B19" t="s">
        <v>6</v>
      </c>
      <c r="C19" t="str">
        <f t="shared" si="2"/>
        <v>36R0</v>
      </c>
      <c r="E19" t="str">
        <f t="shared" si="1"/>
        <v>RMCF0603FT36R0</v>
      </c>
      <c r="H19" t="str">
        <f t="shared" si="3"/>
        <v>20,RMCF0603FT36R0</v>
      </c>
    </row>
    <row r="20" spans="1:8" x14ac:dyDescent="0.25">
      <c r="A20">
        <v>39</v>
      </c>
      <c r="B20" t="s">
        <v>6</v>
      </c>
      <c r="C20" t="str">
        <f t="shared" si="2"/>
        <v>39R0</v>
      </c>
      <c r="E20" t="str">
        <f t="shared" si="1"/>
        <v>RMCF0603FT39R0</v>
      </c>
      <c r="H20" t="str">
        <f t="shared" si="3"/>
        <v>20,RMCF0603FT39R0</v>
      </c>
    </row>
    <row r="21" spans="1:8" x14ac:dyDescent="0.25">
      <c r="A21">
        <v>43</v>
      </c>
      <c r="B21" t="s">
        <v>6</v>
      </c>
      <c r="C21" t="str">
        <f t="shared" si="2"/>
        <v>43R0</v>
      </c>
      <c r="E21" t="str">
        <f t="shared" si="1"/>
        <v>RMCF0603FT43R0</v>
      </c>
      <c r="H21" t="str">
        <f t="shared" si="3"/>
        <v>20,RMCF0603FT43R0</v>
      </c>
    </row>
    <row r="22" spans="1:8" x14ac:dyDescent="0.25">
      <c r="A22">
        <v>47</v>
      </c>
      <c r="B22" t="s">
        <v>6</v>
      </c>
      <c r="C22" t="str">
        <f t="shared" si="2"/>
        <v>47R0</v>
      </c>
      <c r="E22" t="str">
        <f t="shared" si="1"/>
        <v>RMCF0603FT47R0</v>
      </c>
      <c r="H22" t="str">
        <f t="shared" si="3"/>
        <v>20,RMCF0603FT47R0</v>
      </c>
    </row>
    <row r="23" spans="1:8" x14ac:dyDescent="0.25">
      <c r="A23">
        <v>51</v>
      </c>
      <c r="B23" t="s">
        <v>6</v>
      </c>
      <c r="C23" t="str">
        <f t="shared" si="2"/>
        <v>51R0</v>
      </c>
      <c r="E23" t="str">
        <f t="shared" si="1"/>
        <v>RMCF0603FT51R0</v>
      </c>
      <c r="H23" t="str">
        <f t="shared" si="3"/>
        <v>20,RMCF0603FT51R0</v>
      </c>
    </row>
    <row r="24" spans="1:8" x14ac:dyDescent="0.25">
      <c r="A24">
        <v>56</v>
      </c>
      <c r="B24" t="s">
        <v>6</v>
      </c>
      <c r="C24" t="str">
        <f t="shared" si="2"/>
        <v>56R0</v>
      </c>
      <c r="E24" t="str">
        <f t="shared" si="1"/>
        <v>RMCF0603FT56R0</v>
      </c>
      <c r="H24" t="str">
        <f t="shared" si="3"/>
        <v>20,RMCF0603FT56R0</v>
      </c>
    </row>
    <row r="25" spans="1:8" x14ac:dyDescent="0.25">
      <c r="A25">
        <v>62</v>
      </c>
      <c r="B25" t="s">
        <v>6</v>
      </c>
      <c r="C25" t="str">
        <f t="shared" si="2"/>
        <v>62R0</v>
      </c>
      <c r="E25" t="str">
        <f t="shared" si="1"/>
        <v>RMCF0603FT62R0</v>
      </c>
      <c r="H25" t="str">
        <f t="shared" si="3"/>
        <v>20,RMCF0603FT62R0</v>
      </c>
    </row>
    <row r="26" spans="1:8" x14ac:dyDescent="0.25">
      <c r="A26">
        <v>68</v>
      </c>
      <c r="B26" t="s">
        <v>6</v>
      </c>
      <c r="C26" t="str">
        <f t="shared" si="2"/>
        <v>68R0</v>
      </c>
      <c r="E26" t="str">
        <f t="shared" si="1"/>
        <v>RMCF0603FT68R0</v>
      </c>
      <c r="H26" t="str">
        <f t="shared" si="3"/>
        <v>20,RMCF0603FT68R0</v>
      </c>
    </row>
    <row r="27" spans="1:8" x14ac:dyDescent="0.25">
      <c r="A27">
        <v>75</v>
      </c>
      <c r="B27" t="s">
        <v>6</v>
      </c>
      <c r="C27" t="str">
        <f t="shared" si="2"/>
        <v>75R0</v>
      </c>
      <c r="E27" t="str">
        <f t="shared" si="1"/>
        <v>RMCF0603FT75R0</v>
      </c>
      <c r="H27" t="str">
        <f t="shared" si="3"/>
        <v>20,RMCF0603FT75R0</v>
      </c>
    </row>
    <row r="28" spans="1:8" x14ac:dyDescent="0.25">
      <c r="A28">
        <v>82</v>
      </c>
      <c r="B28" t="s">
        <v>6</v>
      </c>
      <c r="C28" t="str">
        <f t="shared" si="2"/>
        <v>82R0</v>
      </c>
      <c r="E28" t="str">
        <f t="shared" si="1"/>
        <v>RMCF0603FT82R0</v>
      </c>
      <c r="H28" t="str">
        <f t="shared" si="3"/>
        <v>20,RMCF0603FT82R0</v>
      </c>
    </row>
    <row r="29" spans="1:8" x14ac:dyDescent="0.25">
      <c r="A29">
        <v>91</v>
      </c>
      <c r="B29" t="s">
        <v>6</v>
      </c>
      <c r="C29" t="str">
        <f t="shared" si="2"/>
        <v>91R0</v>
      </c>
      <c r="E29" t="str">
        <f t="shared" si="1"/>
        <v>RMCF0603FT91R0</v>
      </c>
      <c r="H29" t="str">
        <f t="shared" si="3"/>
        <v>20,RMCF0603FT91R0</v>
      </c>
    </row>
    <row r="30" spans="1:8" x14ac:dyDescent="0.25">
      <c r="A30">
        <f>A6*10</f>
        <v>100</v>
      </c>
      <c r="B30" t="s">
        <v>6</v>
      </c>
      <c r="C30" t="str">
        <f>A30&amp;"R"</f>
        <v>100R</v>
      </c>
      <c r="E30" t="str">
        <f t="shared" si="1"/>
        <v>RMCF0603FT100R</v>
      </c>
      <c r="H30" t="str">
        <f t="shared" si="3"/>
        <v>20,RMCF0603FT100R</v>
      </c>
    </row>
    <row r="31" spans="1:8" x14ac:dyDescent="0.25">
      <c r="A31">
        <f t="shared" ref="A31:A94" si="4">A7*10</f>
        <v>110</v>
      </c>
      <c r="B31" t="s">
        <v>6</v>
      </c>
      <c r="C31" t="str">
        <f t="shared" ref="C31:C53" si="5">A31&amp;"R"</f>
        <v>110R</v>
      </c>
      <c r="E31" t="str">
        <f t="shared" si="1"/>
        <v>RMCF0603FT110R</v>
      </c>
      <c r="H31" t="str">
        <f t="shared" si="3"/>
        <v>20,RMCF0603FT110R</v>
      </c>
    </row>
    <row r="32" spans="1:8" x14ac:dyDescent="0.25">
      <c r="A32">
        <f t="shared" si="4"/>
        <v>120</v>
      </c>
      <c r="B32" t="s">
        <v>6</v>
      </c>
      <c r="C32" t="str">
        <f t="shared" si="5"/>
        <v>120R</v>
      </c>
      <c r="E32" t="str">
        <f t="shared" si="1"/>
        <v>RMCF0603FT120R</v>
      </c>
      <c r="H32" t="str">
        <f t="shared" si="3"/>
        <v>20,RMCF0603FT120R</v>
      </c>
    </row>
    <row r="33" spans="1:8" x14ac:dyDescent="0.25">
      <c r="A33">
        <f t="shared" si="4"/>
        <v>130</v>
      </c>
      <c r="B33" t="s">
        <v>6</v>
      </c>
      <c r="C33" t="str">
        <f t="shared" si="5"/>
        <v>130R</v>
      </c>
      <c r="E33" t="str">
        <f t="shared" si="1"/>
        <v>RMCF0603FT130R</v>
      </c>
      <c r="H33" t="str">
        <f t="shared" si="3"/>
        <v>20,RMCF0603FT130R</v>
      </c>
    </row>
    <row r="34" spans="1:8" x14ac:dyDescent="0.25">
      <c r="A34">
        <f t="shared" si="4"/>
        <v>150</v>
      </c>
      <c r="B34" t="s">
        <v>6</v>
      </c>
      <c r="C34" t="str">
        <f t="shared" si="5"/>
        <v>150R</v>
      </c>
      <c r="E34" t="str">
        <f t="shared" si="1"/>
        <v>RMCF0603FT150R</v>
      </c>
      <c r="H34" t="str">
        <f t="shared" si="3"/>
        <v>20,RMCF0603FT150R</v>
      </c>
    </row>
    <row r="35" spans="1:8" x14ac:dyDescent="0.25">
      <c r="A35">
        <f t="shared" si="4"/>
        <v>160</v>
      </c>
      <c r="B35" t="s">
        <v>6</v>
      </c>
      <c r="C35" t="str">
        <f t="shared" si="5"/>
        <v>160R</v>
      </c>
      <c r="E35" t="str">
        <f t="shared" si="1"/>
        <v>RMCF0603FT160R</v>
      </c>
      <c r="H35" t="str">
        <f t="shared" si="3"/>
        <v>20,RMCF0603FT160R</v>
      </c>
    </row>
    <row r="36" spans="1:8" x14ac:dyDescent="0.25">
      <c r="A36">
        <f t="shared" si="4"/>
        <v>180</v>
      </c>
      <c r="B36" t="s">
        <v>6</v>
      </c>
      <c r="C36" t="str">
        <f t="shared" si="5"/>
        <v>180R</v>
      </c>
      <c r="E36" t="str">
        <f t="shared" si="1"/>
        <v>RMCF0603FT180R</v>
      </c>
      <c r="H36" t="str">
        <f t="shared" si="3"/>
        <v>20,RMCF0603FT180R</v>
      </c>
    </row>
    <row r="37" spans="1:8" x14ac:dyDescent="0.25">
      <c r="A37">
        <f t="shared" si="4"/>
        <v>200</v>
      </c>
      <c r="B37" t="s">
        <v>6</v>
      </c>
      <c r="C37" t="str">
        <f t="shared" si="5"/>
        <v>200R</v>
      </c>
      <c r="E37" t="str">
        <f t="shared" si="1"/>
        <v>RMCF0603FT200R</v>
      </c>
      <c r="H37" t="str">
        <f t="shared" si="3"/>
        <v>20,RMCF0603FT200R</v>
      </c>
    </row>
    <row r="38" spans="1:8" x14ac:dyDescent="0.25">
      <c r="A38">
        <f t="shared" si="4"/>
        <v>220</v>
      </c>
      <c r="B38" t="s">
        <v>6</v>
      </c>
      <c r="C38" t="str">
        <f t="shared" si="5"/>
        <v>220R</v>
      </c>
      <c r="E38" t="str">
        <f t="shared" si="1"/>
        <v>RMCF0603FT220R</v>
      </c>
      <c r="H38" t="str">
        <f t="shared" si="3"/>
        <v>20,RMCF0603FT220R</v>
      </c>
    </row>
    <row r="39" spans="1:8" x14ac:dyDescent="0.25">
      <c r="A39">
        <f t="shared" si="4"/>
        <v>240</v>
      </c>
      <c r="B39" t="s">
        <v>6</v>
      </c>
      <c r="C39" t="str">
        <f t="shared" si="5"/>
        <v>240R</v>
      </c>
      <c r="E39" t="str">
        <f t="shared" si="1"/>
        <v>RMCF0603FT240R</v>
      </c>
      <c r="H39" t="str">
        <f t="shared" si="3"/>
        <v>20,RMCF0603FT240R</v>
      </c>
    </row>
    <row r="40" spans="1:8" x14ac:dyDescent="0.25">
      <c r="A40">
        <f t="shared" si="4"/>
        <v>270</v>
      </c>
      <c r="B40" t="s">
        <v>6</v>
      </c>
      <c r="C40" t="str">
        <f t="shared" si="5"/>
        <v>270R</v>
      </c>
      <c r="E40" t="str">
        <f t="shared" si="1"/>
        <v>RMCF0603FT270R</v>
      </c>
      <c r="H40" t="str">
        <f t="shared" si="3"/>
        <v>20,RMCF0603FT270R</v>
      </c>
    </row>
    <row r="41" spans="1:8" x14ac:dyDescent="0.25">
      <c r="A41">
        <f t="shared" si="4"/>
        <v>300</v>
      </c>
      <c r="B41" t="s">
        <v>6</v>
      </c>
      <c r="C41" t="str">
        <f t="shared" si="5"/>
        <v>300R</v>
      </c>
      <c r="E41" t="str">
        <f t="shared" si="1"/>
        <v>RMCF0603FT300R</v>
      </c>
      <c r="H41" t="str">
        <f t="shared" si="3"/>
        <v>20,RMCF0603FT300R</v>
      </c>
    </row>
    <row r="42" spans="1:8" x14ac:dyDescent="0.25">
      <c r="A42">
        <f t="shared" si="4"/>
        <v>330</v>
      </c>
      <c r="B42" t="s">
        <v>6</v>
      </c>
      <c r="C42" t="str">
        <f t="shared" si="5"/>
        <v>330R</v>
      </c>
      <c r="E42" t="str">
        <f t="shared" si="1"/>
        <v>RMCF0603FT330R</v>
      </c>
      <c r="H42" t="str">
        <f t="shared" si="3"/>
        <v>20,RMCF0603FT330R</v>
      </c>
    </row>
    <row r="43" spans="1:8" x14ac:dyDescent="0.25">
      <c r="A43">
        <f t="shared" si="4"/>
        <v>360</v>
      </c>
      <c r="B43" t="s">
        <v>6</v>
      </c>
      <c r="C43" t="str">
        <f t="shared" si="5"/>
        <v>360R</v>
      </c>
      <c r="E43" t="str">
        <f t="shared" si="1"/>
        <v>RMCF0603FT360R</v>
      </c>
      <c r="H43" t="str">
        <f t="shared" si="3"/>
        <v>20,RMCF0603FT360R</v>
      </c>
    </row>
    <row r="44" spans="1:8" x14ac:dyDescent="0.25">
      <c r="A44">
        <f t="shared" si="4"/>
        <v>390</v>
      </c>
      <c r="B44" t="s">
        <v>6</v>
      </c>
      <c r="C44" t="str">
        <f t="shared" si="5"/>
        <v>390R</v>
      </c>
      <c r="E44" t="str">
        <f t="shared" si="1"/>
        <v>RMCF0603FT390R</v>
      </c>
      <c r="H44" t="str">
        <f t="shared" si="3"/>
        <v>20,RMCF0603FT390R</v>
      </c>
    </row>
    <row r="45" spans="1:8" x14ac:dyDescent="0.25">
      <c r="A45">
        <f t="shared" si="4"/>
        <v>430</v>
      </c>
      <c r="B45" t="s">
        <v>6</v>
      </c>
      <c r="C45" t="str">
        <f t="shared" si="5"/>
        <v>430R</v>
      </c>
      <c r="E45" t="str">
        <f t="shared" si="1"/>
        <v>RMCF0603FT430R</v>
      </c>
      <c r="H45" t="str">
        <f t="shared" si="3"/>
        <v>20,RMCF0603FT430R</v>
      </c>
    </row>
    <row r="46" spans="1:8" x14ac:dyDescent="0.25">
      <c r="A46">
        <f t="shared" si="4"/>
        <v>470</v>
      </c>
      <c r="B46" t="s">
        <v>6</v>
      </c>
      <c r="C46" t="str">
        <f t="shared" si="5"/>
        <v>470R</v>
      </c>
      <c r="E46" t="str">
        <f t="shared" si="1"/>
        <v>RMCF0603FT470R</v>
      </c>
      <c r="H46" t="str">
        <f t="shared" si="3"/>
        <v>20,RMCF0603FT470R</v>
      </c>
    </row>
    <row r="47" spans="1:8" x14ac:dyDescent="0.25">
      <c r="A47">
        <f t="shared" si="4"/>
        <v>510</v>
      </c>
      <c r="B47" t="s">
        <v>6</v>
      </c>
      <c r="C47" t="str">
        <f t="shared" si="5"/>
        <v>510R</v>
      </c>
      <c r="E47" t="str">
        <f t="shared" si="1"/>
        <v>RMCF0603FT510R</v>
      </c>
      <c r="H47" t="str">
        <f t="shared" si="3"/>
        <v>20,RMCF0603FT510R</v>
      </c>
    </row>
    <row r="48" spans="1:8" x14ac:dyDescent="0.25">
      <c r="A48">
        <f t="shared" si="4"/>
        <v>560</v>
      </c>
      <c r="B48" t="s">
        <v>6</v>
      </c>
      <c r="C48" t="str">
        <f t="shared" si="5"/>
        <v>560R</v>
      </c>
      <c r="E48" t="str">
        <f t="shared" si="1"/>
        <v>RMCF0603FT560R</v>
      </c>
      <c r="H48" t="str">
        <f t="shared" si="3"/>
        <v>20,RMCF0603FT560R</v>
      </c>
    </row>
    <row r="49" spans="1:8" x14ac:dyDescent="0.25">
      <c r="A49">
        <f t="shared" si="4"/>
        <v>620</v>
      </c>
      <c r="B49" t="s">
        <v>6</v>
      </c>
      <c r="C49" t="str">
        <f t="shared" si="5"/>
        <v>620R</v>
      </c>
      <c r="E49" t="str">
        <f t="shared" si="1"/>
        <v>RMCF0603FT620R</v>
      </c>
      <c r="H49" t="str">
        <f t="shared" si="3"/>
        <v>20,RMCF0603FT620R</v>
      </c>
    </row>
    <row r="50" spans="1:8" x14ac:dyDescent="0.25">
      <c r="A50">
        <f t="shared" si="4"/>
        <v>680</v>
      </c>
      <c r="B50" t="s">
        <v>6</v>
      </c>
      <c r="C50" t="str">
        <f t="shared" si="5"/>
        <v>680R</v>
      </c>
      <c r="E50" t="str">
        <f t="shared" si="1"/>
        <v>RMCF0603FT680R</v>
      </c>
      <c r="H50" t="str">
        <f t="shared" si="3"/>
        <v>20,RMCF0603FT680R</v>
      </c>
    </row>
    <row r="51" spans="1:8" x14ac:dyDescent="0.25">
      <c r="A51">
        <f t="shared" si="4"/>
        <v>750</v>
      </c>
      <c r="B51" t="s">
        <v>6</v>
      </c>
      <c r="C51" t="str">
        <f t="shared" si="5"/>
        <v>750R</v>
      </c>
      <c r="E51" t="str">
        <f t="shared" si="1"/>
        <v>RMCF0603FT750R</v>
      </c>
      <c r="H51" t="str">
        <f t="shared" si="3"/>
        <v>20,RMCF0603FT750R</v>
      </c>
    </row>
    <row r="52" spans="1:8" x14ac:dyDescent="0.25">
      <c r="A52">
        <f t="shared" si="4"/>
        <v>820</v>
      </c>
      <c r="B52" t="s">
        <v>6</v>
      </c>
      <c r="C52" t="str">
        <f t="shared" si="5"/>
        <v>820R</v>
      </c>
      <c r="E52" t="str">
        <f t="shared" si="1"/>
        <v>RMCF0603FT820R</v>
      </c>
      <c r="H52" t="str">
        <f t="shared" si="3"/>
        <v>20,RMCF0603FT820R</v>
      </c>
    </row>
    <row r="53" spans="1:8" x14ac:dyDescent="0.25">
      <c r="A53">
        <f t="shared" si="4"/>
        <v>910</v>
      </c>
      <c r="B53" t="s">
        <v>6</v>
      </c>
      <c r="C53" t="str">
        <f t="shared" si="5"/>
        <v>910R</v>
      </c>
      <c r="E53" t="str">
        <f t="shared" si="1"/>
        <v>RMCF0603FT910R</v>
      </c>
      <c r="H53" t="str">
        <f t="shared" si="3"/>
        <v>20,RMCF0603FT910R</v>
      </c>
    </row>
    <row r="54" spans="1:8" x14ac:dyDescent="0.25">
      <c r="A54">
        <f t="shared" si="4"/>
        <v>1000</v>
      </c>
      <c r="B54" t="s">
        <v>6</v>
      </c>
      <c r="C54" t="str">
        <f>LEFT(A54,1)&amp;"K"&amp;MID(A54,2,2)</f>
        <v>1K00</v>
      </c>
      <c r="E54" t="str">
        <f t="shared" si="1"/>
        <v>RMCF0603FT1K00</v>
      </c>
      <c r="H54" t="str">
        <f t="shared" si="3"/>
        <v>20,RMCF0603FT1K00</v>
      </c>
    </row>
    <row r="55" spans="1:8" x14ac:dyDescent="0.25">
      <c r="A55">
        <f t="shared" si="4"/>
        <v>1100</v>
      </c>
      <c r="B55" t="s">
        <v>6</v>
      </c>
      <c r="C55" t="str">
        <f>LEFT(A55,1)&amp;"K"&amp;MID(A55,2,2)</f>
        <v>1K10</v>
      </c>
      <c r="E55" t="str">
        <f t="shared" si="1"/>
        <v>RMCF0603FT1K10</v>
      </c>
      <c r="H55" t="str">
        <f t="shared" si="3"/>
        <v>20,RMCF0603FT1K10</v>
      </c>
    </row>
    <row r="56" spans="1:8" x14ac:dyDescent="0.25">
      <c r="A56">
        <f t="shared" si="4"/>
        <v>1200</v>
      </c>
      <c r="B56" t="s">
        <v>6</v>
      </c>
      <c r="C56" t="str">
        <f t="shared" ref="C56:C78" si="6">LEFT(A56,1)&amp;"K"&amp;MID(A56,2,2)</f>
        <v>1K20</v>
      </c>
      <c r="E56" t="str">
        <f t="shared" si="1"/>
        <v>RMCF0603FT1K20</v>
      </c>
      <c r="H56" t="str">
        <f t="shared" si="3"/>
        <v>20,RMCF0603FT1K20</v>
      </c>
    </row>
    <row r="57" spans="1:8" x14ac:dyDescent="0.25">
      <c r="A57">
        <f t="shared" si="4"/>
        <v>1300</v>
      </c>
      <c r="B57" t="s">
        <v>6</v>
      </c>
      <c r="C57" t="str">
        <f t="shared" si="6"/>
        <v>1K30</v>
      </c>
      <c r="E57" t="str">
        <f t="shared" si="1"/>
        <v>RMCF0603FT1K30</v>
      </c>
      <c r="H57" t="str">
        <f t="shared" si="3"/>
        <v>20,RMCF0603FT1K30</v>
      </c>
    </row>
    <row r="58" spans="1:8" x14ac:dyDescent="0.25">
      <c r="A58">
        <f t="shared" si="4"/>
        <v>1500</v>
      </c>
      <c r="B58" t="s">
        <v>6</v>
      </c>
      <c r="C58" t="str">
        <f t="shared" si="6"/>
        <v>1K50</v>
      </c>
      <c r="E58" t="str">
        <f t="shared" si="1"/>
        <v>RMCF0603FT1K50</v>
      </c>
      <c r="H58" t="str">
        <f t="shared" si="3"/>
        <v>20,RMCF0603FT1K50</v>
      </c>
    </row>
    <row r="59" spans="1:8" x14ac:dyDescent="0.25">
      <c r="A59">
        <f t="shared" si="4"/>
        <v>1600</v>
      </c>
      <c r="B59" t="s">
        <v>6</v>
      </c>
      <c r="C59" t="str">
        <f t="shared" si="6"/>
        <v>1K60</v>
      </c>
      <c r="E59" t="str">
        <f t="shared" si="1"/>
        <v>RMCF0603FT1K60</v>
      </c>
      <c r="H59" t="str">
        <f t="shared" si="3"/>
        <v>20,RMCF0603FT1K60</v>
      </c>
    </row>
    <row r="60" spans="1:8" x14ac:dyDescent="0.25">
      <c r="A60">
        <f t="shared" si="4"/>
        <v>1800</v>
      </c>
      <c r="B60" t="s">
        <v>6</v>
      </c>
      <c r="C60" t="str">
        <f t="shared" si="6"/>
        <v>1K80</v>
      </c>
      <c r="E60" t="str">
        <f t="shared" si="1"/>
        <v>RMCF0603FT1K80</v>
      </c>
      <c r="H60" t="str">
        <f t="shared" si="3"/>
        <v>20,RMCF0603FT1K80</v>
      </c>
    </row>
    <row r="61" spans="1:8" x14ac:dyDescent="0.25">
      <c r="A61">
        <f t="shared" si="4"/>
        <v>2000</v>
      </c>
      <c r="B61" t="s">
        <v>6</v>
      </c>
      <c r="C61" t="str">
        <f t="shared" si="6"/>
        <v>2K00</v>
      </c>
      <c r="E61" t="str">
        <f t="shared" si="1"/>
        <v>RMCF0603FT2K00</v>
      </c>
      <c r="H61" t="str">
        <f t="shared" si="3"/>
        <v>20,RMCF0603FT2K00</v>
      </c>
    </row>
    <row r="62" spans="1:8" x14ac:dyDescent="0.25">
      <c r="A62">
        <f t="shared" si="4"/>
        <v>2200</v>
      </c>
      <c r="B62" t="s">
        <v>6</v>
      </c>
      <c r="C62" t="str">
        <f t="shared" si="6"/>
        <v>2K20</v>
      </c>
      <c r="E62" t="str">
        <f t="shared" si="1"/>
        <v>RMCF0603FT2K20</v>
      </c>
      <c r="H62" t="str">
        <f t="shared" si="3"/>
        <v>20,RMCF0603FT2K20</v>
      </c>
    </row>
    <row r="63" spans="1:8" x14ac:dyDescent="0.25">
      <c r="A63">
        <f t="shared" si="4"/>
        <v>2400</v>
      </c>
      <c r="B63" t="s">
        <v>6</v>
      </c>
      <c r="C63" t="str">
        <f t="shared" si="6"/>
        <v>2K40</v>
      </c>
      <c r="E63" t="str">
        <f t="shared" si="1"/>
        <v>RMCF0603FT2K40</v>
      </c>
      <c r="H63" t="str">
        <f t="shared" si="3"/>
        <v>20,RMCF0603FT2K40</v>
      </c>
    </row>
    <row r="64" spans="1:8" x14ac:dyDescent="0.25">
      <c r="A64">
        <f t="shared" si="4"/>
        <v>2700</v>
      </c>
      <c r="B64" t="s">
        <v>6</v>
      </c>
      <c r="C64" t="str">
        <f t="shared" si="6"/>
        <v>2K70</v>
      </c>
      <c r="E64" t="str">
        <f t="shared" si="1"/>
        <v>RMCF0603FT2K70</v>
      </c>
      <c r="H64" t="str">
        <f t="shared" si="3"/>
        <v>20,RMCF0603FT2K70</v>
      </c>
    </row>
    <row r="65" spans="1:8" x14ac:dyDescent="0.25">
      <c r="A65">
        <f t="shared" si="4"/>
        <v>3000</v>
      </c>
      <c r="B65" t="s">
        <v>6</v>
      </c>
      <c r="C65" t="str">
        <f t="shared" si="6"/>
        <v>3K00</v>
      </c>
      <c r="E65" t="str">
        <f t="shared" si="1"/>
        <v>RMCF0603FT3K00</v>
      </c>
      <c r="H65" t="str">
        <f t="shared" si="3"/>
        <v>20,RMCF0603FT3K00</v>
      </c>
    </row>
    <row r="66" spans="1:8" x14ac:dyDescent="0.25">
      <c r="A66">
        <f t="shared" si="4"/>
        <v>3300</v>
      </c>
      <c r="B66" t="s">
        <v>6</v>
      </c>
      <c r="C66" t="str">
        <f t="shared" si="6"/>
        <v>3K30</v>
      </c>
      <c r="E66" t="str">
        <f t="shared" si="1"/>
        <v>RMCF0603FT3K30</v>
      </c>
      <c r="H66" t="str">
        <f t="shared" si="3"/>
        <v>20,RMCF0603FT3K30</v>
      </c>
    </row>
    <row r="67" spans="1:8" x14ac:dyDescent="0.25">
      <c r="A67">
        <f t="shared" si="4"/>
        <v>3600</v>
      </c>
      <c r="B67" t="s">
        <v>6</v>
      </c>
      <c r="C67" t="str">
        <f t="shared" si="6"/>
        <v>3K60</v>
      </c>
      <c r="E67" t="str">
        <f t="shared" si="1"/>
        <v>RMCF0603FT3K60</v>
      </c>
      <c r="H67" t="str">
        <f t="shared" si="3"/>
        <v>20,RMCF0603FT3K60</v>
      </c>
    </row>
    <row r="68" spans="1:8" x14ac:dyDescent="0.25">
      <c r="A68">
        <f t="shared" si="4"/>
        <v>3900</v>
      </c>
      <c r="B68" t="s">
        <v>6</v>
      </c>
      <c r="C68" t="str">
        <f t="shared" si="6"/>
        <v>3K90</v>
      </c>
      <c r="E68" t="str">
        <f t="shared" si="1"/>
        <v>RMCF0603FT3K90</v>
      </c>
      <c r="H68" t="str">
        <f t="shared" si="3"/>
        <v>20,RMCF0603FT3K90</v>
      </c>
    </row>
    <row r="69" spans="1:8" x14ac:dyDescent="0.25">
      <c r="A69">
        <f t="shared" si="4"/>
        <v>4300</v>
      </c>
      <c r="B69" t="s">
        <v>6</v>
      </c>
      <c r="C69" t="str">
        <f t="shared" si="6"/>
        <v>4K30</v>
      </c>
      <c r="E69" t="str">
        <f t="shared" si="1"/>
        <v>RMCF0603FT4K30</v>
      </c>
      <c r="H69" t="str">
        <f t="shared" si="3"/>
        <v>20,RMCF0603FT4K30</v>
      </c>
    </row>
    <row r="70" spans="1:8" x14ac:dyDescent="0.25">
      <c r="A70">
        <f t="shared" si="4"/>
        <v>4700</v>
      </c>
      <c r="B70" t="s">
        <v>6</v>
      </c>
      <c r="C70" t="str">
        <f t="shared" si="6"/>
        <v>4K70</v>
      </c>
      <c r="E70" t="str">
        <f t="shared" ref="E70:E126" si="7">B70&amp;C70&amp;D70</f>
        <v>RMCF0603FT4K70</v>
      </c>
      <c r="H70" t="str">
        <f t="shared" si="3"/>
        <v>20,RMCF0603FT4K70</v>
      </c>
    </row>
    <row r="71" spans="1:8" x14ac:dyDescent="0.25">
      <c r="A71">
        <f t="shared" si="4"/>
        <v>5100</v>
      </c>
      <c r="B71" t="s">
        <v>6</v>
      </c>
      <c r="C71" t="str">
        <f t="shared" si="6"/>
        <v>5K10</v>
      </c>
      <c r="E71" t="str">
        <f t="shared" si="7"/>
        <v>RMCF0603FT5K10</v>
      </c>
      <c r="H71" t="str">
        <f t="shared" si="3"/>
        <v>20,RMCF0603FT5K10</v>
      </c>
    </row>
    <row r="72" spans="1:8" x14ac:dyDescent="0.25">
      <c r="A72">
        <f t="shared" si="4"/>
        <v>5600</v>
      </c>
      <c r="B72" t="s">
        <v>6</v>
      </c>
      <c r="C72" t="str">
        <f t="shared" si="6"/>
        <v>5K60</v>
      </c>
      <c r="E72" t="str">
        <f t="shared" si="7"/>
        <v>RMCF0603FT5K60</v>
      </c>
      <c r="H72" t="str">
        <f t="shared" si="3"/>
        <v>20,RMCF0603FT5K60</v>
      </c>
    </row>
    <row r="73" spans="1:8" x14ac:dyDescent="0.25">
      <c r="A73">
        <f t="shared" si="4"/>
        <v>6200</v>
      </c>
      <c r="B73" t="s">
        <v>6</v>
      </c>
      <c r="C73" t="str">
        <f t="shared" si="6"/>
        <v>6K20</v>
      </c>
      <c r="E73" t="str">
        <f t="shared" si="7"/>
        <v>RMCF0603FT6K20</v>
      </c>
      <c r="H73" t="str">
        <f t="shared" si="3"/>
        <v>20,RMCF0603FT6K20</v>
      </c>
    </row>
    <row r="74" spans="1:8" x14ac:dyDescent="0.25">
      <c r="A74">
        <f t="shared" si="4"/>
        <v>6800</v>
      </c>
      <c r="B74" t="s">
        <v>6</v>
      </c>
      <c r="C74" t="str">
        <f t="shared" si="6"/>
        <v>6K80</v>
      </c>
      <c r="E74" t="str">
        <f t="shared" si="7"/>
        <v>RMCF0603FT6K80</v>
      </c>
      <c r="H74" t="str">
        <f t="shared" ref="H74:H126" si="8">"20,"&amp;E74</f>
        <v>20,RMCF0603FT6K80</v>
      </c>
    </row>
    <row r="75" spans="1:8" x14ac:dyDescent="0.25">
      <c r="A75">
        <f t="shared" si="4"/>
        <v>7500</v>
      </c>
      <c r="B75" t="s">
        <v>6</v>
      </c>
      <c r="C75" t="str">
        <f t="shared" si="6"/>
        <v>7K50</v>
      </c>
      <c r="E75" t="str">
        <f t="shared" si="7"/>
        <v>RMCF0603FT7K50</v>
      </c>
      <c r="H75" t="str">
        <f t="shared" si="8"/>
        <v>20,RMCF0603FT7K50</v>
      </c>
    </row>
    <row r="76" spans="1:8" x14ac:dyDescent="0.25">
      <c r="A76">
        <f t="shared" si="4"/>
        <v>8200</v>
      </c>
      <c r="B76" t="s">
        <v>6</v>
      </c>
      <c r="C76" t="str">
        <f t="shared" si="6"/>
        <v>8K20</v>
      </c>
      <c r="E76" t="str">
        <f t="shared" si="7"/>
        <v>RMCF0603FT8K20</v>
      </c>
      <c r="H76" t="str">
        <f t="shared" si="8"/>
        <v>20,RMCF0603FT8K20</v>
      </c>
    </row>
    <row r="77" spans="1:8" x14ac:dyDescent="0.25">
      <c r="A77">
        <f t="shared" si="4"/>
        <v>9100</v>
      </c>
      <c r="B77" t="s">
        <v>6</v>
      </c>
      <c r="C77" t="str">
        <f t="shared" si="6"/>
        <v>9K10</v>
      </c>
      <c r="E77" t="str">
        <f t="shared" si="7"/>
        <v>RMCF0603FT9K10</v>
      </c>
      <c r="H77" t="str">
        <f t="shared" si="8"/>
        <v>20,RMCF0603FT9K10</v>
      </c>
    </row>
    <row r="78" spans="1:8" x14ac:dyDescent="0.25">
      <c r="A78">
        <f t="shared" si="4"/>
        <v>10000</v>
      </c>
      <c r="B78" t="s">
        <v>6</v>
      </c>
      <c r="C78" t="str">
        <f>LEFT(A78,2)&amp;"K"&amp;MID(A78,3,1)</f>
        <v>10K0</v>
      </c>
      <c r="E78" t="str">
        <f t="shared" si="7"/>
        <v>RMCF0603FT10K0</v>
      </c>
      <c r="H78" t="str">
        <f t="shared" si="8"/>
        <v>20,RMCF0603FT10K0</v>
      </c>
    </row>
    <row r="79" spans="1:8" x14ac:dyDescent="0.25">
      <c r="A79">
        <f t="shared" si="4"/>
        <v>11000</v>
      </c>
      <c r="B79" t="s">
        <v>6</v>
      </c>
      <c r="C79" t="str">
        <f t="shared" ref="C79:C102" si="9">LEFT(A79,2)&amp;"K"&amp;MID(A79,3,1)</f>
        <v>11K0</v>
      </c>
      <c r="E79" t="str">
        <f t="shared" si="7"/>
        <v>RMCF0603FT11K0</v>
      </c>
      <c r="H79" t="str">
        <f t="shared" si="8"/>
        <v>20,RMCF0603FT11K0</v>
      </c>
    </row>
    <row r="80" spans="1:8" x14ac:dyDescent="0.25">
      <c r="A80">
        <f t="shared" si="4"/>
        <v>12000</v>
      </c>
      <c r="B80" t="s">
        <v>6</v>
      </c>
      <c r="C80" t="str">
        <f t="shared" si="9"/>
        <v>12K0</v>
      </c>
      <c r="E80" t="str">
        <f t="shared" si="7"/>
        <v>RMCF0603FT12K0</v>
      </c>
      <c r="H80" t="str">
        <f t="shared" si="8"/>
        <v>20,RMCF0603FT12K0</v>
      </c>
    </row>
    <row r="81" spans="1:8" x14ac:dyDescent="0.25">
      <c r="A81">
        <f t="shared" si="4"/>
        <v>13000</v>
      </c>
      <c r="B81" t="s">
        <v>6</v>
      </c>
      <c r="C81" t="str">
        <f t="shared" si="9"/>
        <v>13K0</v>
      </c>
      <c r="E81" t="str">
        <f t="shared" si="7"/>
        <v>RMCF0603FT13K0</v>
      </c>
      <c r="H81" t="str">
        <f t="shared" si="8"/>
        <v>20,RMCF0603FT13K0</v>
      </c>
    </row>
    <row r="82" spans="1:8" x14ac:dyDescent="0.25">
      <c r="A82">
        <f t="shared" si="4"/>
        <v>15000</v>
      </c>
      <c r="B82" t="s">
        <v>6</v>
      </c>
      <c r="C82" t="str">
        <f t="shared" si="9"/>
        <v>15K0</v>
      </c>
      <c r="E82" t="str">
        <f t="shared" si="7"/>
        <v>RMCF0603FT15K0</v>
      </c>
      <c r="H82" t="str">
        <f t="shared" si="8"/>
        <v>20,RMCF0603FT15K0</v>
      </c>
    </row>
    <row r="83" spans="1:8" x14ac:dyDescent="0.25">
      <c r="A83">
        <f t="shared" si="4"/>
        <v>16000</v>
      </c>
      <c r="B83" t="s">
        <v>6</v>
      </c>
      <c r="C83" t="str">
        <f t="shared" si="9"/>
        <v>16K0</v>
      </c>
      <c r="E83" t="str">
        <f t="shared" si="7"/>
        <v>RMCF0603FT16K0</v>
      </c>
      <c r="H83" t="str">
        <f t="shared" si="8"/>
        <v>20,RMCF0603FT16K0</v>
      </c>
    </row>
    <row r="84" spans="1:8" x14ac:dyDescent="0.25">
      <c r="A84">
        <f t="shared" si="4"/>
        <v>18000</v>
      </c>
      <c r="B84" t="s">
        <v>6</v>
      </c>
      <c r="C84" t="str">
        <f t="shared" si="9"/>
        <v>18K0</v>
      </c>
      <c r="E84" t="str">
        <f t="shared" si="7"/>
        <v>RMCF0603FT18K0</v>
      </c>
      <c r="H84" t="str">
        <f t="shared" si="8"/>
        <v>20,RMCF0603FT18K0</v>
      </c>
    </row>
    <row r="85" spans="1:8" x14ac:dyDescent="0.25">
      <c r="A85">
        <f t="shared" si="4"/>
        <v>20000</v>
      </c>
      <c r="B85" t="s">
        <v>6</v>
      </c>
      <c r="C85" t="str">
        <f t="shared" si="9"/>
        <v>20K0</v>
      </c>
      <c r="E85" t="str">
        <f t="shared" si="7"/>
        <v>RMCF0603FT20K0</v>
      </c>
      <c r="H85" t="str">
        <f t="shared" si="8"/>
        <v>20,RMCF0603FT20K0</v>
      </c>
    </row>
    <row r="86" spans="1:8" x14ac:dyDescent="0.25">
      <c r="A86">
        <f t="shared" si="4"/>
        <v>22000</v>
      </c>
      <c r="B86" t="s">
        <v>6</v>
      </c>
      <c r="C86" t="str">
        <f t="shared" si="9"/>
        <v>22K0</v>
      </c>
      <c r="E86" t="str">
        <f t="shared" si="7"/>
        <v>RMCF0603FT22K0</v>
      </c>
      <c r="H86" t="str">
        <f t="shared" si="8"/>
        <v>20,RMCF0603FT22K0</v>
      </c>
    </row>
    <row r="87" spans="1:8" x14ac:dyDescent="0.25">
      <c r="A87">
        <f t="shared" si="4"/>
        <v>24000</v>
      </c>
      <c r="B87" t="s">
        <v>6</v>
      </c>
      <c r="C87" t="str">
        <f t="shared" si="9"/>
        <v>24K0</v>
      </c>
      <c r="E87" t="str">
        <f t="shared" si="7"/>
        <v>RMCF0603FT24K0</v>
      </c>
      <c r="H87" t="str">
        <f t="shared" si="8"/>
        <v>20,RMCF0603FT24K0</v>
      </c>
    </row>
    <row r="88" spans="1:8" x14ac:dyDescent="0.25">
      <c r="A88">
        <f t="shared" si="4"/>
        <v>27000</v>
      </c>
      <c r="B88" t="s">
        <v>6</v>
      </c>
      <c r="C88" t="str">
        <f t="shared" si="9"/>
        <v>27K0</v>
      </c>
      <c r="E88" t="str">
        <f t="shared" si="7"/>
        <v>RMCF0603FT27K0</v>
      </c>
      <c r="H88" t="str">
        <f t="shared" si="8"/>
        <v>20,RMCF0603FT27K0</v>
      </c>
    </row>
    <row r="89" spans="1:8" x14ac:dyDescent="0.25">
      <c r="A89">
        <f t="shared" si="4"/>
        <v>30000</v>
      </c>
      <c r="B89" t="s">
        <v>6</v>
      </c>
      <c r="C89" t="str">
        <f t="shared" si="9"/>
        <v>30K0</v>
      </c>
      <c r="E89" t="str">
        <f t="shared" si="7"/>
        <v>RMCF0603FT30K0</v>
      </c>
      <c r="H89" t="str">
        <f t="shared" si="8"/>
        <v>20,RMCF0603FT30K0</v>
      </c>
    </row>
    <row r="90" spans="1:8" x14ac:dyDescent="0.25">
      <c r="A90">
        <f t="shared" si="4"/>
        <v>33000</v>
      </c>
      <c r="B90" t="s">
        <v>6</v>
      </c>
      <c r="C90" t="str">
        <f t="shared" si="9"/>
        <v>33K0</v>
      </c>
      <c r="E90" t="str">
        <f t="shared" si="7"/>
        <v>RMCF0603FT33K0</v>
      </c>
      <c r="H90" t="str">
        <f t="shared" si="8"/>
        <v>20,RMCF0603FT33K0</v>
      </c>
    </row>
    <row r="91" spans="1:8" x14ac:dyDescent="0.25">
      <c r="A91">
        <f t="shared" si="4"/>
        <v>36000</v>
      </c>
      <c r="B91" t="s">
        <v>6</v>
      </c>
      <c r="C91" t="str">
        <f t="shared" si="9"/>
        <v>36K0</v>
      </c>
      <c r="E91" t="str">
        <f t="shared" si="7"/>
        <v>RMCF0603FT36K0</v>
      </c>
      <c r="H91" t="str">
        <f t="shared" si="8"/>
        <v>20,RMCF0603FT36K0</v>
      </c>
    </row>
    <row r="92" spans="1:8" x14ac:dyDescent="0.25">
      <c r="A92">
        <f t="shared" si="4"/>
        <v>39000</v>
      </c>
      <c r="B92" t="s">
        <v>6</v>
      </c>
      <c r="C92" t="str">
        <f t="shared" si="9"/>
        <v>39K0</v>
      </c>
      <c r="E92" t="str">
        <f t="shared" si="7"/>
        <v>RMCF0603FT39K0</v>
      </c>
      <c r="H92" t="str">
        <f t="shared" si="8"/>
        <v>20,RMCF0603FT39K0</v>
      </c>
    </row>
    <row r="93" spans="1:8" x14ac:dyDescent="0.25">
      <c r="A93">
        <f t="shared" si="4"/>
        <v>43000</v>
      </c>
      <c r="B93" t="s">
        <v>6</v>
      </c>
      <c r="C93" t="str">
        <f t="shared" si="9"/>
        <v>43K0</v>
      </c>
      <c r="E93" t="str">
        <f t="shared" si="7"/>
        <v>RMCF0603FT43K0</v>
      </c>
      <c r="H93" t="str">
        <f t="shared" si="8"/>
        <v>20,RMCF0603FT43K0</v>
      </c>
    </row>
    <row r="94" spans="1:8" x14ac:dyDescent="0.25">
      <c r="A94">
        <f t="shared" si="4"/>
        <v>47000</v>
      </c>
      <c r="B94" t="s">
        <v>6</v>
      </c>
      <c r="C94" t="str">
        <f t="shared" si="9"/>
        <v>47K0</v>
      </c>
      <c r="E94" t="str">
        <f t="shared" si="7"/>
        <v>RMCF0603FT47K0</v>
      </c>
      <c r="H94" t="str">
        <f t="shared" si="8"/>
        <v>20,RMCF0603FT47K0</v>
      </c>
    </row>
    <row r="95" spans="1:8" x14ac:dyDescent="0.25">
      <c r="A95">
        <f t="shared" ref="A95:A126" si="10">A71*10</f>
        <v>51000</v>
      </c>
      <c r="B95" t="s">
        <v>6</v>
      </c>
      <c r="C95" t="str">
        <f t="shared" si="9"/>
        <v>51K0</v>
      </c>
      <c r="E95" t="str">
        <f t="shared" si="7"/>
        <v>RMCF0603FT51K0</v>
      </c>
      <c r="H95" t="str">
        <f t="shared" si="8"/>
        <v>20,RMCF0603FT51K0</v>
      </c>
    </row>
    <row r="96" spans="1:8" x14ac:dyDescent="0.25">
      <c r="A96">
        <f t="shared" si="10"/>
        <v>56000</v>
      </c>
      <c r="B96" t="s">
        <v>6</v>
      </c>
      <c r="C96" t="str">
        <f t="shared" si="9"/>
        <v>56K0</v>
      </c>
      <c r="E96" t="str">
        <f t="shared" si="7"/>
        <v>RMCF0603FT56K0</v>
      </c>
      <c r="H96" t="str">
        <f t="shared" si="8"/>
        <v>20,RMCF0603FT56K0</v>
      </c>
    </row>
    <row r="97" spans="1:8" x14ac:dyDescent="0.25">
      <c r="A97">
        <f t="shared" si="10"/>
        <v>62000</v>
      </c>
      <c r="B97" t="s">
        <v>6</v>
      </c>
      <c r="C97" t="str">
        <f t="shared" si="9"/>
        <v>62K0</v>
      </c>
      <c r="E97" t="str">
        <f t="shared" si="7"/>
        <v>RMCF0603FT62K0</v>
      </c>
      <c r="H97" t="str">
        <f t="shared" si="8"/>
        <v>20,RMCF0603FT62K0</v>
      </c>
    </row>
    <row r="98" spans="1:8" x14ac:dyDescent="0.25">
      <c r="A98">
        <f t="shared" si="10"/>
        <v>68000</v>
      </c>
      <c r="B98" t="s">
        <v>6</v>
      </c>
      <c r="C98" t="str">
        <f t="shared" si="9"/>
        <v>68K0</v>
      </c>
      <c r="E98" t="str">
        <f t="shared" si="7"/>
        <v>RMCF0603FT68K0</v>
      </c>
      <c r="H98" t="str">
        <f t="shared" si="8"/>
        <v>20,RMCF0603FT68K0</v>
      </c>
    </row>
    <row r="99" spans="1:8" x14ac:dyDescent="0.25">
      <c r="A99">
        <f t="shared" si="10"/>
        <v>75000</v>
      </c>
      <c r="B99" t="s">
        <v>6</v>
      </c>
      <c r="C99" t="str">
        <f t="shared" si="9"/>
        <v>75K0</v>
      </c>
      <c r="E99" t="str">
        <f t="shared" si="7"/>
        <v>RMCF0603FT75K0</v>
      </c>
      <c r="H99" t="str">
        <f t="shared" si="8"/>
        <v>20,RMCF0603FT75K0</v>
      </c>
    </row>
    <row r="100" spans="1:8" x14ac:dyDescent="0.25">
      <c r="A100">
        <f t="shared" si="10"/>
        <v>82000</v>
      </c>
      <c r="B100" t="s">
        <v>6</v>
      </c>
      <c r="C100" t="str">
        <f t="shared" si="9"/>
        <v>82K0</v>
      </c>
      <c r="E100" t="str">
        <f t="shared" si="7"/>
        <v>RMCF0603FT82K0</v>
      </c>
      <c r="H100" t="str">
        <f t="shared" si="8"/>
        <v>20,RMCF0603FT82K0</v>
      </c>
    </row>
    <row r="101" spans="1:8" x14ac:dyDescent="0.25">
      <c r="A101">
        <f t="shared" si="10"/>
        <v>91000</v>
      </c>
      <c r="B101" t="s">
        <v>6</v>
      </c>
      <c r="C101" t="str">
        <f t="shared" si="9"/>
        <v>91K0</v>
      </c>
      <c r="E101" t="str">
        <f t="shared" si="7"/>
        <v>RMCF0603FT91K0</v>
      </c>
      <c r="H101" t="str">
        <f t="shared" si="8"/>
        <v>20,RMCF0603FT91K0</v>
      </c>
    </row>
    <row r="102" spans="1:8" x14ac:dyDescent="0.25">
      <c r="A102">
        <f t="shared" si="10"/>
        <v>100000</v>
      </c>
      <c r="B102" t="s">
        <v>6</v>
      </c>
      <c r="C102" t="str">
        <f>LEFT(A102,3)&amp;"K"</f>
        <v>100K</v>
      </c>
      <c r="E102" t="str">
        <f t="shared" si="7"/>
        <v>RMCF0603FT100K</v>
      </c>
      <c r="H102" t="str">
        <f t="shared" si="8"/>
        <v>20,RMCF0603FT100K</v>
      </c>
    </row>
    <row r="103" spans="1:8" x14ac:dyDescent="0.25">
      <c r="A103">
        <f t="shared" si="10"/>
        <v>110000</v>
      </c>
      <c r="B103" t="s">
        <v>6</v>
      </c>
      <c r="C103" t="str">
        <f t="shared" ref="C103:C125" si="11">LEFT(A103,3)&amp;"K"</f>
        <v>110K</v>
      </c>
      <c r="E103" t="str">
        <f t="shared" si="7"/>
        <v>RMCF0603FT110K</v>
      </c>
      <c r="H103" t="str">
        <f t="shared" si="8"/>
        <v>20,RMCF0603FT110K</v>
      </c>
    </row>
    <row r="104" spans="1:8" x14ac:dyDescent="0.25">
      <c r="A104">
        <f t="shared" si="10"/>
        <v>120000</v>
      </c>
      <c r="B104" t="s">
        <v>6</v>
      </c>
      <c r="C104" t="str">
        <f t="shared" si="11"/>
        <v>120K</v>
      </c>
      <c r="E104" t="str">
        <f t="shared" si="7"/>
        <v>RMCF0603FT120K</v>
      </c>
      <c r="H104" t="str">
        <f t="shared" si="8"/>
        <v>20,RMCF0603FT120K</v>
      </c>
    </row>
    <row r="105" spans="1:8" x14ac:dyDescent="0.25">
      <c r="A105">
        <f t="shared" si="10"/>
        <v>130000</v>
      </c>
      <c r="B105" t="s">
        <v>6</v>
      </c>
      <c r="C105" t="str">
        <f t="shared" si="11"/>
        <v>130K</v>
      </c>
      <c r="E105" t="str">
        <f t="shared" si="7"/>
        <v>RMCF0603FT130K</v>
      </c>
      <c r="H105" t="str">
        <f t="shared" si="8"/>
        <v>20,RMCF0603FT130K</v>
      </c>
    </row>
    <row r="106" spans="1:8" x14ac:dyDescent="0.25">
      <c r="A106">
        <f t="shared" si="10"/>
        <v>150000</v>
      </c>
      <c r="B106" t="s">
        <v>6</v>
      </c>
      <c r="C106" t="str">
        <f t="shared" si="11"/>
        <v>150K</v>
      </c>
      <c r="E106" t="str">
        <f t="shared" si="7"/>
        <v>RMCF0603FT150K</v>
      </c>
      <c r="H106" t="str">
        <f t="shared" si="8"/>
        <v>20,RMCF0603FT150K</v>
      </c>
    </row>
    <row r="107" spans="1:8" x14ac:dyDescent="0.25">
      <c r="A107">
        <f t="shared" si="10"/>
        <v>160000</v>
      </c>
      <c r="B107" t="s">
        <v>6</v>
      </c>
      <c r="C107" t="str">
        <f t="shared" si="11"/>
        <v>160K</v>
      </c>
      <c r="E107" t="str">
        <f t="shared" si="7"/>
        <v>RMCF0603FT160K</v>
      </c>
      <c r="H107" t="str">
        <f t="shared" si="8"/>
        <v>20,RMCF0603FT160K</v>
      </c>
    </row>
    <row r="108" spans="1:8" x14ac:dyDescent="0.25">
      <c r="A108">
        <f t="shared" si="10"/>
        <v>180000</v>
      </c>
      <c r="B108" t="s">
        <v>6</v>
      </c>
      <c r="C108" t="str">
        <f t="shared" si="11"/>
        <v>180K</v>
      </c>
      <c r="E108" t="str">
        <f t="shared" si="7"/>
        <v>RMCF0603FT180K</v>
      </c>
      <c r="H108" t="str">
        <f t="shared" si="8"/>
        <v>20,RMCF0603FT180K</v>
      </c>
    </row>
    <row r="109" spans="1:8" x14ac:dyDescent="0.25">
      <c r="A109">
        <f t="shared" si="10"/>
        <v>200000</v>
      </c>
      <c r="B109" t="s">
        <v>6</v>
      </c>
      <c r="C109" t="str">
        <f t="shared" si="11"/>
        <v>200K</v>
      </c>
      <c r="E109" t="str">
        <f t="shared" si="7"/>
        <v>RMCF0603FT200K</v>
      </c>
      <c r="H109" t="str">
        <f t="shared" si="8"/>
        <v>20,RMCF0603FT200K</v>
      </c>
    </row>
    <row r="110" spans="1:8" x14ac:dyDescent="0.25">
      <c r="A110">
        <f t="shared" si="10"/>
        <v>220000</v>
      </c>
      <c r="B110" t="s">
        <v>6</v>
      </c>
      <c r="C110" t="str">
        <f t="shared" si="11"/>
        <v>220K</v>
      </c>
      <c r="E110" t="str">
        <f t="shared" si="7"/>
        <v>RMCF0603FT220K</v>
      </c>
      <c r="H110" t="str">
        <f t="shared" si="8"/>
        <v>20,RMCF0603FT220K</v>
      </c>
    </row>
    <row r="111" spans="1:8" x14ac:dyDescent="0.25">
      <c r="A111">
        <f t="shared" si="10"/>
        <v>240000</v>
      </c>
      <c r="B111" t="s">
        <v>6</v>
      </c>
      <c r="C111" t="str">
        <f t="shared" si="11"/>
        <v>240K</v>
      </c>
      <c r="E111" t="str">
        <f t="shared" si="7"/>
        <v>RMCF0603FT240K</v>
      </c>
      <c r="H111" t="str">
        <f t="shared" si="8"/>
        <v>20,RMCF0603FT240K</v>
      </c>
    </row>
    <row r="112" spans="1:8" x14ac:dyDescent="0.25">
      <c r="A112">
        <f t="shared" si="10"/>
        <v>270000</v>
      </c>
      <c r="B112" t="s">
        <v>6</v>
      </c>
      <c r="C112" t="str">
        <f t="shared" si="11"/>
        <v>270K</v>
      </c>
      <c r="E112" t="str">
        <f t="shared" si="7"/>
        <v>RMCF0603FT270K</v>
      </c>
      <c r="H112" t="str">
        <f t="shared" si="8"/>
        <v>20,RMCF0603FT270K</v>
      </c>
    </row>
    <row r="113" spans="1:8" x14ac:dyDescent="0.25">
      <c r="A113">
        <f t="shared" si="10"/>
        <v>300000</v>
      </c>
      <c r="B113" t="s">
        <v>6</v>
      </c>
      <c r="C113" t="str">
        <f t="shared" si="11"/>
        <v>300K</v>
      </c>
      <c r="E113" t="str">
        <f t="shared" si="7"/>
        <v>RMCF0603FT300K</v>
      </c>
      <c r="H113" t="str">
        <f t="shared" si="8"/>
        <v>20,RMCF0603FT300K</v>
      </c>
    </row>
    <row r="114" spans="1:8" x14ac:dyDescent="0.25">
      <c r="A114">
        <f t="shared" si="10"/>
        <v>330000</v>
      </c>
      <c r="B114" t="s">
        <v>6</v>
      </c>
      <c r="C114" t="str">
        <f t="shared" si="11"/>
        <v>330K</v>
      </c>
      <c r="E114" t="str">
        <f t="shared" si="7"/>
        <v>RMCF0603FT330K</v>
      </c>
      <c r="H114" t="str">
        <f t="shared" si="8"/>
        <v>20,RMCF0603FT330K</v>
      </c>
    </row>
    <row r="115" spans="1:8" x14ac:dyDescent="0.25">
      <c r="A115">
        <f t="shared" si="10"/>
        <v>360000</v>
      </c>
      <c r="B115" t="s">
        <v>6</v>
      </c>
      <c r="C115" t="str">
        <f t="shared" si="11"/>
        <v>360K</v>
      </c>
      <c r="E115" t="str">
        <f t="shared" si="7"/>
        <v>RMCF0603FT360K</v>
      </c>
      <c r="H115" t="str">
        <f t="shared" si="8"/>
        <v>20,RMCF0603FT360K</v>
      </c>
    </row>
    <row r="116" spans="1:8" x14ac:dyDescent="0.25">
      <c r="A116">
        <f t="shared" si="10"/>
        <v>390000</v>
      </c>
      <c r="B116" t="s">
        <v>6</v>
      </c>
      <c r="C116" t="str">
        <f t="shared" si="11"/>
        <v>390K</v>
      </c>
      <c r="E116" t="str">
        <f t="shared" si="7"/>
        <v>RMCF0603FT390K</v>
      </c>
      <c r="H116" t="str">
        <f t="shared" si="8"/>
        <v>20,RMCF0603FT390K</v>
      </c>
    </row>
    <row r="117" spans="1:8" x14ac:dyDescent="0.25">
      <c r="A117">
        <f t="shared" si="10"/>
        <v>430000</v>
      </c>
      <c r="B117" t="s">
        <v>6</v>
      </c>
      <c r="C117" t="str">
        <f t="shared" si="11"/>
        <v>430K</v>
      </c>
      <c r="E117" t="str">
        <f t="shared" si="7"/>
        <v>RMCF0603FT430K</v>
      </c>
      <c r="H117" t="str">
        <f t="shared" si="8"/>
        <v>20,RMCF0603FT430K</v>
      </c>
    </row>
    <row r="118" spans="1:8" x14ac:dyDescent="0.25">
      <c r="A118">
        <f t="shared" si="10"/>
        <v>470000</v>
      </c>
      <c r="B118" t="s">
        <v>6</v>
      </c>
      <c r="C118" t="str">
        <f t="shared" si="11"/>
        <v>470K</v>
      </c>
      <c r="E118" t="str">
        <f t="shared" si="7"/>
        <v>RMCF0603FT470K</v>
      </c>
      <c r="H118" t="str">
        <f t="shared" si="8"/>
        <v>20,RMCF0603FT470K</v>
      </c>
    </row>
    <row r="119" spans="1:8" x14ac:dyDescent="0.25">
      <c r="A119">
        <f t="shared" si="10"/>
        <v>510000</v>
      </c>
      <c r="B119" t="s">
        <v>6</v>
      </c>
      <c r="C119" t="str">
        <f t="shared" si="11"/>
        <v>510K</v>
      </c>
      <c r="E119" t="str">
        <f t="shared" si="7"/>
        <v>RMCF0603FT510K</v>
      </c>
      <c r="H119" t="str">
        <f t="shared" si="8"/>
        <v>20,RMCF0603FT510K</v>
      </c>
    </row>
    <row r="120" spans="1:8" x14ac:dyDescent="0.25">
      <c r="A120">
        <f t="shared" si="10"/>
        <v>560000</v>
      </c>
      <c r="B120" t="s">
        <v>6</v>
      </c>
      <c r="C120" t="str">
        <f t="shared" si="11"/>
        <v>560K</v>
      </c>
      <c r="E120" t="str">
        <f t="shared" si="7"/>
        <v>RMCF0603FT560K</v>
      </c>
      <c r="H120" t="str">
        <f t="shared" si="8"/>
        <v>20,RMCF0603FT560K</v>
      </c>
    </row>
    <row r="121" spans="1:8" x14ac:dyDescent="0.25">
      <c r="A121">
        <f t="shared" si="10"/>
        <v>620000</v>
      </c>
      <c r="B121" t="s">
        <v>6</v>
      </c>
      <c r="C121" t="str">
        <f t="shared" si="11"/>
        <v>620K</v>
      </c>
      <c r="E121" t="str">
        <f t="shared" si="7"/>
        <v>RMCF0603FT620K</v>
      </c>
      <c r="H121" t="str">
        <f t="shared" si="8"/>
        <v>20,RMCF0603FT620K</v>
      </c>
    </row>
    <row r="122" spans="1:8" x14ac:dyDescent="0.25">
      <c r="A122">
        <f t="shared" si="10"/>
        <v>680000</v>
      </c>
      <c r="B122" t="s">
        <v>6</v>
      </c>
      <c r="C122" t="str">
        <f t="shared" si="11"/>
        <v>680K</v>
      </c>
      <c r="E122" t="str">
        <f t="shared" si="7"/>
        <v>RMCF0603FT680K</v>
      </c>
      <c r="H122" t="str">
        <f t="shared" si="8"/>
        <v>20,RMCF0603FT680K</v>
      </c>
    </row>
    <row r="123" spans="1:8" x14ac:dyDescent="0.25">
      <c r="A123">
        <f t="shared" si="10"/>
        <v>750000</v>
      </c>
      <c r="B123" t="s">
        <v>6</v>
      </c>
      <c r="C123" t="str">
        <f t="shared" si="11"/>
        <v>750K</v>
      </c>
      <c r="E123" t="str">
        <f t="shared" si="7"/>
        <v>RMCF0603FT750K</v>
      </c>
      <c r="H123" t="str">
        <f t="shared" si="8"/>
        <v>20,RMCF0603FT750K</v>
      </c>
    </row>
    <row r="124" spans="1:8" x14ac:dyDescent="0.25">
      <c r="A124">
        <f t="shared" si="10"/>
        <v>820000</v>
      </c>
      <c r="B124" t="s">
        <v>6</v>
      </c>
      <c r="C124" t="str">
        <f t="shared" si="11"/>
        <v>820K</v>
      </c>
      <c r="E124" t="str">
        <f t="shared" si="7"/>
        <v>RMCF0603FT820K</v>
      </c>
      <c r="H124" t="str">
        <f t="shared" si="8"/>
        <v>20,RMCF0603FT820K</v>
      </c>
    </row>
    <row r="125" spans="1:8" x14ac:dyDescent="0.25">
      <c r="A125">
        <f t="shared" si="10"/>
        <v>910000</v>
      </c>
      <c r="B125" t="s">
        <v>6</v>
      </c>
      <c r="C125" t="str">
        <f t="shared" si="11"/>
        <v>910K</v>
      </c>
      <c r="E125" t="str">
        <f t="shared" si="7"/>
        <v>RMCF0603FT910K</v>
      </c>
      <c r="H125" t="str">
        <f t="shared" si="8"/>
        <v>20,RMCF0603FT910K</v>
      </c>
    </row>
    <row r="126" spans="1:8" x14ac:dyDescent="0.25">
      <c r="A126">
        <f t="shared" si="10"/>
        <v>1000000</v>
      </c>
      <c r="B126" t="s">
        <v>6</v>
      </c>
      <c r="C126" t="str">
        <f>LEFT(A126,1)&amp;"M"&amp;MID(A126,2,2)</f>
        <v>1M00</v>
      </c>
      <c r="E126" t="str">
        <f t="shared" si="7"/>
        <v>RMCF0603FT1M00</v>
      </c>
      <c r="H126" t="str">
        <f t="shared" si="8"/>
        <v>20,RMCF0603FT1M00</v>
      </c>
    </row>
    <row r="129" spans="1:2" x14ac:dyDescent="0.25">
      <c r="A129">
        <f>COUNT(A5:A126)</f>
        <v>122</v>
      </c>
    </row>
    <row r="130" spans="1:2" x14ac:dyDescent="0.25">
      <c r="A130">
        <f>A129*20</f>
        <v>2440</v>
      </c>
    </row>
    <row r="131" spans="1:2" x14ac:dyDescent="0.25">
      <c r="A131">
        <f>A130*0.017</f>
        <v>41.480000000000004</v>
      </c>
      <c r="B131" t="s">
        <v>11</v>
      </c>
    </row>
    <row r="132" spans="1:2" x14ac:dyDescent="0.25">
      <c r="B132" t="s">
        <v>10</v>
      </c>
    </row>
    <row r="135" spans="1:2" x14ac:dyDescent="0.25">
      <c r="A135">
        <f>20*0.017</f>
        <v>0.34</v>
      </c>
    </row>
    <row r="136" spans="1:2" x14ac:dyDescent="0.25">
      <c r="A136">
        <f>A135*122</f>
        <v>41.480000000000004</v>
      </c>
    </row>
  </sheetData>
  <hyperlinks>
    <hyperlink ref="F2" r:id="rId1" xr:uid="{94C32B50-39FB-4021-BD8C-F394896C5AD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Panasonic ERJ-3EKF</vt:lpstr>
      <vt:lpstr>Stackpole RMCF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Farnam</dc:creator>
  <cp:lastModifiedBy>Brett Farnam</cp:lastModifiedBy>
  <dcterms:created xsi:type="dcterms:W3CDTF">2021-03-31T13:28:44Z</dcterms:created>
  <dcterms:modified xsi:type="dcterms:W3CDTF">2021-03-31T18:07:32Z</dcterms:modified>
</cp:coreProperties>
</file>