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31635" windowHeight="11325" activeTab="1"/>
  </bookViews>
  <sheets>
    <sheet name="Before Optimization" sheetId="1" r:id="rId1"/>
    <sheet name="After Optimiza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102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3" i="2"/>
  <c r="D105" i="2" l="1"/>
  <c r="E105" i="2"/>
  <c r="I105" i="2"/>
  <c r="J105" i="2"/>
  <c r="K105" i="2"/>
  <c r="O105" i="2"/>
  <c r="P105" i="2"/>
  <c r="Q105" i="2"/>
  <c r="U105" i="2"/>
  <c r="V105" i="2"/>
  <c r="W105" i="2"/>
  <c r="C105" i="2"/>
  <c r="D105" i="1"/>
  <c r="E105" i="1"/>
  <c r="H105" i="1"/>
  <c r="I105" i="1"/>
  <c r="J105" i="1"/>
  <c r="M105" i="1"/>
  <c r="N105" i="1"/>
  <c r="O105" i="1"/>
  <c r="R105" i="1"/>
  <c r="S105" i="1"/>
  <c r="T105" i="1"/>
  <c r="C105" i="1"/>
  <c r="C104" i="1"/>
  <c r="W104" i="2"/>
  <c r="V104" i="2"/>
  <c r="U104" i="2"/>
  <c r="Q104" i="2"/>
  <c r="P104" i="2"/>
  <c r="O104" i="2"/>
  <c r="K104" i="2"/>
  <c r="J104" i="2"/>
  <c r="I104" i="2"/>
  <c r="E104" i="2"/>
  <c r="D104" i="2"/>
  <c r="C104" i="2"/>
  <c r="D104" i="1"/>
  <c r="E104" i="1"/>
  <c r="H104" i="1"/>
  <c r="I104" i="1"/>
  <c r="J104" i="1"/>
  <c r="M104" i="1"/>
  <c r="N104" i="1"/>
  <c r="O104" i="1"/>
  <c r="R104" i="1"/>
  <c r="S104" i="1"/>
  <c r="T104" i="1"/>
</calcChain>
</file>

<file path=xl/sharedStrings.xml><?xml version="1.0" encoding="utf-8"?>
<sst xmlns="http://schemas.openxmlformats.org/spreadsheetml/2006/main" count="844" uniqueCount="410">
  <si>
    <t>uf20-01.cnf</t>
  </si>
  <si>
    <t>uf20-010.cnf</t>
  </si>
  <si>
    <t>uf20-0100.cnf</t>
  </si>
  <si>
    <t>uf20-01000.cnf</t>
  </si>
  <si>
    <t>uf20-0101.cnf</t>
  </si>
  <si>
    <t>uf20-0102.cnf</t>
  </si>
  <si>
    <t>uf20-0103.cnf</t>
  </si>
  <si>
    <t>uf20-0104.cnf</t>
  </si>
  <si>
    <t>uf20-0105.cnf</t>
  </si>
  <si>
    <t>uf20-0106.cnf</t>
  </si>
  <si>
    <t>uf20-0107.cnf</t>
  </si>
  <si>
    <t>uf20-0108.cnf</t>
  </si>
  <si>
    <t>uf20-0109.cnf</t>
  </si>
  <si>
    <t>uf20-011.cnf</t>
  </si>
  <si>
    <t>uf20-0110.cnf</t>
  </si>
  <si>
    <t>uf20-0111.cnf</t>
  </si>
  <si>
    <t>uf20-0112.cnf</t>
  </si>
  <si>
    <t>uf20-0113.cnf</t>
  </si>
  <si>
    <t>uf20-0114.cnf</t>
  </si>
  <si>
    <t>uf20-0115.cnf</t>
  </si>
  <si>
    <t>uf20-0116.cnf</t>
  </si>
  <si>
    <t>uf20-0117.cnf</t>
  </si>
  <si>
    <t>uf20-0118.cnf</t>
  </si>
  <si>
    <t>uf20-0119.cnf</t>
  </si>
  <si>
    <t>uf20-012.cnf</t>
  </si>
  <si>
    <t>uf20-0120.cnf</t>
  </si>
  <si>
    <t>uf20-0121.cnf</t>
  </si>
  <si>
    <t>uf20-0122.cnf</t>
  </si>
  <si>
    <t>uf20-0123.cnf</t>
  </si>
  <si>
    <t>uf20-0124.cnf</t>
  </si>
  <si>
    <t>uf20-0125.cnf</t>
  </si>
  <si>
    <t>uf20-0126.cnf</t>
  </si>
  <si>
    <t>uf20-0127.cnf</t>
  </si>
  <si>
    <t>uf20-0128.cnf</t>
  </si>
  <si>
    <t>uf20-0129.cnf</t>
  </si>
  <si>
    <t>uf20-013.cnf</t>
  </si>
  <si>
    <t>uf20-0130.cnf</t>
  </si>
  <si>
    <t>uf20-0131.cnf</t>
  </si>
  <si>
    <t>uf20-0132.cnf</t>
  </si>
  <si>
    <t>uf20-0133.cnf</t>
  </si>
  <si>
    <t>uf20-0134.cnf</t>
  </si>
  <si>
    <t>uf20-0135.cnf</t>
  </si>
  <si>
    <t>uf20-0136.cnf</t>
  </si>
  <si>
    <t>uf20-0137.cnf</t>
  </si>
  <si>
    <t>uf20-0138.cnf</t>
  </si>
  <si>
    <t>uf20-0139.cnf</t>
  </si>
  <si>
    <t>uf20-014.cnf</t>
  </si>
  <si>
    <t>uf20-0140.cnf</t>
  </si>
  <si>
    <t>uf20-0141.cnf</t>
  </si>
  <si>
    <t>uf20-0142.cnf</t>
  </si>
  <si>
    <t>uf20-0143.cnf</t>
  </si>
  <si>
    <t>uf20-0144.cnf</t>
  </si>
  <si>
    <t>uf20-0145.cnf</t>
  </si>
  <si>
    <t>uf20-0146.cnf</t>
  </si>
  <si>
    <t>uf20-0147.cnf</t>
  </si>
  <si>
    <t>uf20-0148.cnf</t>
  </si>
  <si>
    <t>uf20-0149.cnf</t>
  </si>
  <si>
    <t>uf20-015.cnf</t>
  </si>
  <si>
    <t>uf20-0150.cnf</t>
  </si>
  <si>
    <t>uf20-0151.cnf</t>
  </si>
  <si>
    <t>uf20-0152.cnf</t>
  </si>
  <si>
    <t>uf20-0153.cnf</t>
  </si>
  <si>
    <t>uf20-0154.cnf</t>
  </si>
  <si>
    <t>uf20-0155.cnf</t>
  </si>
  <si>
    <t>uf20-0156.cnf</t>
  </si>
  <si>
    <t>uf20-0157.cnf</t>
  </si>
  <si>
    <t>uf20-0158.cnf</t>
  </si>
  <si>
    <t>uf20-0159.cnf</t>
  </si>
  <si>
    <t>uf20-016.cnf</t>
  </si>
  <si>
    <t>uf20-0160.cnf</t>
  </si>
  <si>
    <t>uf20-0161.cnf</t>
  </si>
  <si>
    <t>uf20-0162.cnf</t>
  </si>
  <si>
    <t>uf20-0163.cnf</t>
  </si>
  <si>
    <t>uf20-0164.cnf</t>
  </si>
  <si>
    <t>uf20-0165.cnf</t>
  </si>
  <si>
    <t>uf20-0166.cnf</t>
  </si>
  <si>
    <t>uf20-0167.cnf</t>
  </si>
  <si>
    <t>uf20-0168.cnf</t>
  </si>
  <si>
    <t>uf20-0169.cnf</t>
  </si>
  <si>
    <t>uf20-017.cnf</t>
  </si>
  <si>
    <t>uf20-0170.cnf</t>
  </si>
  <si>
    <t>uf20-0171.cnf</t>
  </si>
  <si>
    <t>uf20-0172.cnf</t>
  </si>
  <si>
    <t>uf20-0173.cnf</t>
  </si>
  <si>
    <t>uf20-0174.cnf</t>
  </si>
  <si>
    <t>uf20-0175.cnf</t>
  </si>
  <si>
    <t>uf20-0176.cnf</t>
  </si>
  <si>
    <t>uf20-0177.cnf</t>
  </si>
  <si>
    <t>uf20-0178.cnf</t>
  </si>
  <si>
    <t>uf20-0179.cnf</t>
  </si>
  <si>
    <t>uf20-018.cnf</t>
  </si>
  <si>
    <t>uf20-0180.cnf</t>
  </si>
  <si>
    <t>uf20-0181.cnf</t>
  </si>
  <si>
    <t>uf20-0182.cnf</t>
  </si>
  <si>
    <t>uf20-0183.cnf</t>
  </si>
  <si>
    <t>uf20-0184.cnf</t>
  </si>
  <si>
    <t>uf20-0185.cnf</t>
  </si>
  <si>
    <t>uf20-0186.cnf</t>
  </si>
  <si>
    <t>uf20-0187.cnf</t>
  </si>
  <si>
    <t>uf20-0188.cnf</t>
  </si>
  <si>
    <t>var_20</t>
  </si>
  <si>
    <t>uf50-01.cnf</t>
  </si>
  <si>
    <t>uf50-010.cnf</t>
  </si>
  <si>
    <t>uf50-0100.cnf</t>
  </si>
  <si>
    <t>uf50-01000.cnf</t>
  </si>
  <si>
    <t>uf50-0101.cnf</t>
  </si>
  <si>
    <t>uf50-0102.cnf</t>
  </si>
  <si>
    <t>uf50-0103.cnf</t>
  </si>
  <si>
    <t>uf50-0104.cnf</t>
  </si>
  <si>
    <t>uf50-0105.cnf</t>
  </si>
  <si>
    <t>uf50-0106.cnf</t>
  </si>
  <si>
    <t>uf50-0107.cnf</t>
  </si>
  <si>
    <t>uf50-0108.cnf</t>
  </si>
  <si>
    <t>uf50-0109.cnf</t>
  </si>
  <si>
    <t>uf50-011.cnf</t>
  </si>
  <si>
    <t>uf50-0110.cnf</t>
  </si>
  <si>
    <t>uf50-0111.cnf</t>
  </si>
  <si>
    <t>uf50-0112.cnf</t>
  </si>
  <si>
    <t>uf50-0113.cnf</t>
  </si>
  <si>
    <t>uf50-0114.cnf</t>
  </si>
  <si>
    <t>uf50-0115.cnf</t>
  </si>
  <si>
    <t>uf50-0116.cnf</t>
  </si>
  <si>
    <t>uf50-0117.cnf</t>
  </si>
  <si>
    <t>uf50-0118.cnf</t>
  </si>
  <si>
    <t>uf50-0119.cnf</t>
  </si>
  <si>
    <t>uf50-012.cnf</t>
  </si>
  <si>
    <t>uf50-0120.cnf</t>
  </si>
  <si>
    <t>uf50-0121.cnf</t>
  </si>
  <si>
    <t>uf50-0122.cnf</t>
  </si>
  <si>
    <t>uf50-0123.cnf</t>
  </si>
  <si>
    <t>uf50-0124.cnf</t>
  </si>
  <si>
    <t>uf50-0125.cnf</t>
  </si>
  <si>
    <t>uf50-0126.cnf</t>
  </si>
  <si>
    <t>uf50-0127.cnf</t>
  </si>
  <si>
    <t>uf50-0128.cnf</t>
  </si>
  <si>
    <t>uf50-0129.cnf</t>
  </si>
  <si>
    <t>uf50-013.cnf</t>
  </si>
  <si>
    <t>uf50-0130.cnf</t>
  </si>
  <si>
    <t>uf50-0131.cnf</t>
  </si>
  <si>
    <t>uf50-0132.cnf</t>
  </si>
  <si>
    <t>uf50-0133.cnf</t>
  </si>
  <si>
    <t>uf50-0134.cnf</t>
  </si>
  <si>
    <t>uf50-0135.cnf</t>
  </si>
  <si>
    <t>uf50-0136.cnf</t>
  </si>
  <si>
    <t>uf50-0137.cnf</t>
  </si>
  <si>
    <t>uf50-0138.cnf</t>
  </si>
  <si>
    <t>uf50-0139.cnf</t>
  </si>
  <si>
    <t>uf50-014.cnf</t>
  </si>
  <si>
    <t>uf50-0140.cnf</t>
  </si>
  <si>
    <t>uf50-0141.cnf</t>
  </si>
  <si>
    <t>uf50-0142.cnf</t>
  </si>
  <si>
    <t>uf50-0143.cnf</t>
  </si>
  <si>
    <t>uf50-0144.cnf</t>
  </si>
  <si>
    <t>uf50-0145.cnf</t>
  </si>
  <si>
    <t>uf50-0146.cnf</t>
  </si>
  <si>
    <t>uf50-0147.cnf</t>
  </si>
  <si>
    <t>uf50-0148.cnf</t>
  </si>
  <si>
    <t>uf50-0149.cnf</t>
  </si>
  <si>
    <t>uf50-015.cnf</t>
  </si>
  <si>
    <t>uf50-0150.cnf</t>
  </si>
  <si>
    <t>uf50-0151.cnf</t>
  </si>
  <si>
    <t>uf50-0152.cnf</t>
  </si>
  <si>
    <t>uf50-0153.cnf</t>
  </si>
  <si>
    <t>uf50-0154.cnf</t>
  </si>
  <si>
    <t>uf50-0155.cnf</t>
  </si>
  <si>
    <t>uf50-0156.cnf</t>
  </si>
  <si>
    <t>uf50-0157.cnf</t>
  </si>
  <si>
    <t>uf50-0158.cnf</t>
  </si>
  <si>
    <t>uf50-0159.cnf</t>
  </si>
  <si>
    <t>uf50-016.cnf</t>
  </si>
  <si>
    <t>uf50-0160.cnf</t>
  </si>
  <si>
    <t>uf50-0161.cnf</t>
  </si>
  <si>
    <t>uf50-0162.cnf</t>
  </si>
  <si>
    <t>uf50-0163.cnf</t>
  </si>
  <si>
    <t>uf50-0164.cnf</t>
  </si>
  <si>
    <t>uf50-0165.cnf</t>
  </si>
  <si>
    <t>uf50-0166.cnf</t>
  </si>
  <si>
    <t>uf50-0167.cnf</t>
  </si>
  <si>
    <t>uf50-0168.cnf</t>
  </si>
  <si>
    <t>uf50-0169.cnf</t>
  </si>
  <si>
    <t>uf50-017.cnf</t>
  </si>
  <si>
    <t>uf50-0170.cnf</t>
  </si>
  <si>
    <t>uf50-0171.cnf</t>
  </si>
  <si>
    <t>uf50-0172.cnf</t>
  </si>
  <si>
    <t>uf50-0173.cnf</t>
  </si>
  <si>
    <t>uf50-0174.cnf</t>
  </si>
  <si>
    <t>uf50-0175.cnf</t>
  </si>
  <si>
    <t>uf50-0176.cnf</t>
  </si>
  <si>
    <t>uf50-0177.cnf</t>
  </si>
  <si>
    <t>uf50-0178.cnf</t>
  </si>
  <si>
    <t>uf50-0179.cnf</t>
  </si>
  <si>
    <t>uf50-018.cnf</t>
  </si>
  <si>
    <t>uf50-0180.cnf</t>
  </si>
  <si>
    <t>uf50-0181.cnf</t>
  </si>
  <si>
    <t>uf50-0182.cnf</t>
  </si>
  <si>
    <t>uf50-0183.cnf</t>
  </si>
  <si>
    <t>uf50-0184.cnf</t>
  </si>
  <si>
    <t>uf50-0185.cnf</t>
  </si>
  <si>
    <t>uf50-0186.cnf</t>
  </si>
  <si>
    <t>uf50-0187.cnf</t>
  </si>
  <si>
    <t>uf50-0188.cnf</t>
  </si>
  <si>
    <t>var_50</t>
  </si>
  <si>
    <t>uf75-01.cnf</t>
  </si>
  <si>
    <t>uf75-010.cnf</t>
  </si>
  <si>
    <t>uf75-0100.cnf</t>
  </si>
  <si>
    <t>uf75-011.cnf</t>
  </si>
  <si>
    <t>uf75-012.cnf</t>
  </si>
  <si>
    <t>uf75-013.cnf</t>
  </si>
  <si>
    <t>uf75-014.cnf</t>
  </si>
  <si>
    <t>uf75-015.cnf</t>
  </si>
  <si>
    <t>uf75-016.cnf</t>
  </si>
  <si>
    <t>uf75-017.cnf</t>
  </si>
  <si>
    <t>uf75-018.cnf</t>
  </si>
  <si>
    <t>uf75-019.cnf</t>
  </si>
  <si>
    <t>uf75-02.cnf</t>
  </si>
  <si>
    <t>uf75-020.cnf</t>
  </si>
  <si>
    <t>uf75-021.cnf</t>
  </si>
  <si>
    <t>uf75-022.cnf</t>
  </si>
  <si>
    <t>uf75-023.cnf</t>
  </si>
  <si>
    <t>uf75-024.cnf</t>
  </si>
  <si>
    <t>uf75-025.cnf</t>
  </si>
  <si>
    <t>uf75-026.cnf</t>
  </si>
  <si>
    <t>uf75-027.cnf</t>
  </si>
  <si>
    <t>uf75-028.cnf</t>
  </si>
  <si>
    <t>uf75-029.cnf</t>
  </si>
  <si>
    <t>uf75-03.cnf</t>
  </si>
  <si>
    <t>uf75-030.cnf</t>
  </si>
  <si>
    <t>uf75-031.cnf</t>
  </si>
  <si>
    <t>uf75-032.cnf</t>
  </si>
  <si>
    <t>uf75-033.cnf</t>
  </si>
  <si>
    <t>uf75-034.cnf</t>
  </si>
  <si>
    <t>uf75-035.cnf</t>
  </si>
  <si>
    <t>uf75-036.cnf</t>
  </si>
  <si>
    <t>uf75-037.cnf</t>
  </si>
  <si>
    <t>uf75-038.cnf</t>
  </si>
  <si>
    <t>uf75-039.cnf</t>
  </si>
  <si>
    <t>uf75-04.cnf</t>
  </si>
  <si>
    <t>uf75-040.cnf</t>
  </si>
  <si>
    <t>uf75-041.cnf</t>
  </si>
  <si>
    <t>uf75-042.cnf</t>
  </si>
  <si>
    <t>uf75-043.cnf</t>
  </si>
  <si>
    <t>uf75-044.cnf</t>
  </si>
  <si>
    <t>uf75-045.cnf</t>
  </si>
  <si>
    <t>uf75-046.cnf</t>
  </si>
  <si>
    <t>uf75-047.cnf</t>
  </si>
  <si>
    <t>uf75-048.cnf</t>
  </si>
  <si>
    <t>uf75-049.cnf</t>
  </si>
  <si>
    <t>uf75-05.cnf</t>
  </si>
  <si>
    <t>uf75-050.cnf</t>
  </si>
  <si>
    <t>uf75-051.cnf</t>
  </si>
  <si>
    <t>uf75-052.cnf</t>
  </si>
  <si>
    <t>uf75-053.cnf</t>
  </si>
  <si>
    <t>uf75-054.cnf</t>
  </si>
  <si>
    <t>uf75-055.cnf</t>
  </si>
  <si>
    <t>uf75-056.cnf</t>
  </si>
  <si>
    <t>uf75-057.cnf</t>
  </si>
  <si>
    <t>uf75-058.cnf</t>
  </si>
  <si>
    <t>uf75-059.cnf</t>
  </si>
  <si>
    <t>uf75-06.cnf</t>
  </si>
  <si>
    <t>uf75-060.cnf</t>
  </si>
  <si>
    <t>uf75-061.cnf</t>
  </si>
  <si>
    <t>uf75-062.cnf</t>
  </si>
  <si>
    <t>uf75-063.cnf</t>
  </si>
  <si>
    <t>uf75-064.cnf</t>
  </si>
  <si>
    <t>uf75-065.cnf</t>
  </si>
  <si>
    <t>uf75-066.cnf</t>
  </si>
  <si>
    <t>uf75-067.cnf</t>
  </si>
  <si>
    <t>uf75-068.cnf</t>
  </si>
  <si>
    <t>uf75-069.cnf</t>
  </si>
  <si>
    <t>uf75-07.cnf</t>
  </si>
  <si>
    <t>uf75-070.cnf</t>
  </si>
  <si>
    <t>uf75-071.cnf</t>
  </si>
  <si>
    <t>uf75-072.cnf</t>
  </si>
  <si>
    <t>uf75-073.cnf</t>
  </si>
  <si>
    <t>uf75-074.cnf</t>
  </si>
  <si>
    <t>uf75-075.cnf</t>
  </si>
  <si>
    <t>uf75-076.cnf</t>
  </si>
  <si>
    <t>uf75-077.cnf</t>
  </si>
  <si>
    <t>uf75-078.cnf</t>
  </si>
  <si>
    <t>uf75-079.cnf</t>
  </si>
  <si>
    <t>uf75-08.cnf</t>
  </si>
  <si>
    <t>uf75-080.cnf</t>
  </si>
  <si>
    <t>uf75-081.cnf</t>
  </si>
  <si>
    <t>uf75-082.cnf</t>
  </si>
  <si>
    <t>uf75-083.cnf</t>
  </si>
  <si>
    <t>uf75-084.cnf</t>
  </si>
  <si>
    <t>uf75-085.cnf</t>
  </si>
  <si>
    <t>uf75-086.cnf</t>
  </si>
  <si>
    <t>uf75-087.cnf</t>
  </si>
  <si>
    <t>uf75-088.cnf</t>
  </si>
  <si>
    <t>uf75-089.cnf</t>
  </si>
  <si>
    <t>uf75-09.cnf</t>
  </si>
  <si>
    <t>uf75-090.cnf</t>
  </si>
  <si>
    <t>uf75-091.cnf</t>
  </si>
  <si>
    <t>uf75-092.cnf</t>
  </si>
  <si>
    <t>uf75-093.cnf</t>
  </si>
  <si>
    <t>uf75-094.cnf</t>
  </si>
  <si>
    <t>uf75-095.cnf</t>
  </si>
  <si>
    <t>uf75-096.cnf</t>
  </si>
  <si>
    <t>uf75-097.cnf</t>
  </si>
  <si>
    <t>uf75-098.cnf</t>
  </si>
  <si>
    <t>uf75-099.cnf</t>
  </si>
  <si>
    <t>var_75</t>
  </si>
  <si>
    <t>uf100-01.cnf</t>
  </si>
  <si>
    <t>uf100-010.cnf</t>
  </si>
  <si>
    <t>uf100-0100.cnf</t>
  </si>
  <si>
    <t>uf100-01000.cnf</t>
  </si>
  <si>
    <t>uf100-0101.cnf</t>
  </si>
  <si>
    <t>uf100-0102.cnf</t>
  </si>
  <si>
    <t>uf100-0103.cnf</t>
  </si>
  <si>
    <t>uf100-0104.cnf</t>
  </si>
  <si>
    <t>uf100-0105.cnf</t>
  </si>
  <si>
    <t>uf100-0106.cnf</t>
  </si>
  <si>
    <t>uf100-0107.cnf</t>
  </si>
  <si>
    <t>uf100-0108.cnf</t>
  </si>
  <si>
    <t>uf100-0109.cnf</t>
  </si>
  <si>
    <t>uf100-011.cnf</t>
  </si>
  <si>
    <t>uf100-0110.cnf</t>
  </si>
  <si>
    <t>uf100-0111.cnf</t>
  </si>
  <si>
    <t>uf100-0112.cnf</t>
  </si>
  <si>
    <t>uf100-0113.cnf</t>
  </si>
  <si>
    <t>uf100-0114.cnf</t>
  </si>
  <si>
    <t>uf100-0115.cnf</t>
  </si>
  <si>
    <t>uf100-0116.cnf</t>
  </si>
  <si>
    <t>uf100-0117.cnf</t>
  </si>
  <si>
    <t>uf100-0118.cnf</t>
  </si>
  <si>
    <t>uf100-0119.cnf</t>
  </si>
  <si>
    <t>uf100-012.cnf</t>
  </si>
  <si>
    <t>uf100-0120.cnf</t>
  </si>
  <si>
    <t>uf100-0121.cnf</t>
  </si>
  <si>
    <t>uf100-0122.cnf</t>
  </si>
  <si>
    <t>uf100-0123.cnf</t>
  </si>
  <si>
    <t>uf100-0124.cnf</t>
  </si>
  <si>
    <t>uf100-0125.cnf</t>
  </si>
  <si>
    <t>uf100-0126.cnf</t>
  </si>
  <si>
    <t>uf100-0127.cnf</t>
  </si>
  <si>
    <t>uf100-0128.cnf</t>
  </si>
  <si>
    <t>uf100-0129.cnf</t>
  </si>
  <si>
    <t>uf100-013.cnf</t>
  </si>
  <si>
    <t>uf100-0130.cnf</t>
  </si>
  <si>
    <t>uf100-0131.cnf</t>
  </si>
  <si>
    <t>uf100-0132.cnf</t>
  </si>
  <si>
    <t>uf100-0133.cnf</t>
  </si>
  <si>
    <t>uf100-0134.cnf</t>
  </si>
  <si>
    <t>uf100-0135.cnf</t>
  </si>
  <si>
    <t>uf100-0136.cnf</t>
  </si>
  <si>
    <t>uf100-0137.cnf</t>
  </si>
  <si>
    <t>uf100-0138.cnf</t>
  </si>
  <si>
    <t>uf100-0139.cnf</t>
  </si>
  <si>
    <t>uf100-014.cnf</t>
  </si>
  <si>
    <t>uf100-0140.cnf</t>
  </si>
  <si>
    <t>uf100-0141.cnf</t>
  </si>
  <si>
    <t>uf100-0142.cnf</t>
  </si>
  <si>
    <t>uf100-0143.cnf</t>
  </si>
  <si>
    <t>uf100-0144.cnf</t>
  </si>
  <si>
    <t>uf100-0145.cnf</t>
  </si>
  <si>
    <t>uf100-0146.cnf</t>
  </si>
  <si>
    <t>uf100-0147.cnf</t>
  </si>
  <si>
    <t>uf100-0148.cnf</t>
  </si>
  <si>
    <t>uf100-0149.cnf</t>
  </si>
  <si>
    <t>uf100-015.cnf</t>
  </si>
  <si>
    <t>uf100-0150.cnf</t>
  </si>
  <si>
    <t>uf100-0151.cnf</t>
  </si>
  <si>
    <t>uf100-0152.cnf</t>
  </si>
  <si>
    <t>uf100-0153.cnf</t>
  </si>
  <si>
    <t>uf100-0154.cnf</t>
  </si>
  <si>
    <t>uf100-0155.cnf</t>
  </si>
  <si>
    <t>uf100-0156.cnf</t>
  </si>
  <si>
    <t>uf100-0157.cnf</t>
  </si>
  <si>
    <t>uf100-0158.cnf</t>
  </si>
  <si>
    <t>uf100-0159.cnf</t>
  </si>
  <si>
    <t>uf100-016.cnf</t>
  </si>
  <si>
    <t>uf100-0160.cnf</t>
  </si>
  <si>
    <t>uf100-0161.cnf</t>
  </si>
  <si>
    <t>uf100-0162.cnf</t>
  </si>
  <si>
    <t>uf100-0163.cnf</t>
  </si>
  <si>
    <t>uf100-0164.cnf</t>
  </si>
  <si>
    <t>uf100-0165.cnf</t>
  </si>
  <si>
    <t>uf100-0166.cnf</t>
  </si>
  <si>
    <t>uf100-0167.cnf</t>
  </si>
  <si>
    <t>uf100-0168.cnf</t>
  </si>
  <si>
    <t>uf100-0169.cnf</t>
  </si>
  <si>
    <t>uf100-017.cnf</t>
  </si>
  <si>
    <t>uf100-0170.cnf</t>
  </si>
  <si>
    <t>uf100-0171.cnf</t>
  </si>
  <si>
    <t>uf100-0172.cnf</t>
  </si>
  <si>
    <t>uf100-0173.cnf</t>
  </si>
  <si>
    <t>uf100-0174.cnf</t>
  </si>
  <si>
    <t>uf100-0175.cnf</t>
  </si>
  <si>
    <t>uf100-0176.cnf</t>
  </si>
  <si>
    <t>uf100-0177.cnf</t>
  </si>
  <si>
    <t>uf100-0178.cnf</t>
  </si>
  <si>
    <t>uf100-0179.cnf</t>
  </si>
  <si>
    <t>uf100-018.cnf</t>
  </si>
  <si>
    <t>uf100-0180.cnf</t>
  </si>
  <si>
    <t>uf100-0181.cnf</t>
  </si>
  <si>
    <t>uf100-0182.cnf</t>
  </si>
  <si>
    <t>uf100-0183.cnf</t>
  </si>
  <si>
    <t>uf100-0184.cnf</t>
  </si>
  <si>
    <t>uf100-0185.cnf</t>
  </si>
  <si>
    <t>uf100-0186.cnf</t>
  </si>
  <si>
    <t>uf100-0187.cnf</t>
  </si>
  <si>
    <t>uf100-0188.cnf</t>
  </si>
  <si>
    <t>var_100</t>
  </si>
  <si>
    <t xml:space="preserve">File </t>
  </si>
  <si>
    <t>Generations</t>
  </si>
  <si>
    <t>Bit Flips</t>
  </si>
  <si>
    <t>Time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</si>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</sst>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topLeftCell="A65" workbookViewId="0">
      <selection activeCell="E104" sqref="E104"/>
    </sheetView>
  </sheetViews>
  <sheetFormatPr defaultRowHeight="15" x14ac:dyDescent="0.25"/>
  <cols>
    <col min="1" max="1" width="15.140625" customWidth="1"/>
    <col min="2" max="2" width="14" bestFit="1" customWidth="1"/>
    <col min="3" max="3" width="15" customWidth="1"/>
    <col min="4" max="4" width="11.140625" customWidth="1"/>
    <col min="5" max="5" width="11.42578125" customWidth="1"/>
    <col min="7" max="7" width="14" bestFit="1" customWidth="1"/>
    <col min="8" max="8" width="14.7109375" customWidth="1"/>
    <col min="9" max="9" width="12.85546875" customWidth="1"/>
    <col min="10" max="10" width="12.5703125" customWidth="1"/>
    <col min="12" max="12" width="12.85546875" bestFit="1" customWidth="1"/>
    <col min="13" max="13" width="15.140625" customWidth="1"/>
    <col min="14" max="14" width="10.5703125" customWidth="1"/>
    <col min="15" max="15" width="14.28515625" customWidth="1"/>
    <col min="17" max="17" width="16.85546875" customWidth="1"/>
    <col min="18" max="18" width="15.42578125" customWidth="1"/>
    <col min="19" max="19" width="12.42578125" customWidth="1"/>
    <col min="20" max="20" width="13.85546875" customWidth="1"/>
  </cols>
  <sheetData>
    <row r="1" spans="2:20" x14ac:dyDescent="0.25">
      <c r="B1" s="4" t="s">
        <v>100</v>
      </c>
      <c r="C1" s="4"/>
      <c r="D1" s="4"/>
      <c r="E1" s="4"/>
      <c r="F1" s="2"/>
      <c r="G1" s="4" t="s">
        <v>201</v>
      </c>
      <c r="H1" s="4"/>
      <c r="I1" s="4"/>
      <c r="J1" s="4"/>
      <c r="K1" s="2"/>
      <c r="L1" s="4" t="s">
        <v>302</v>
      </c>
      <c r="M1" s="4"/>
      <c r="N1" s="4"/>
      <c r="O1" s="4"/>
      <c r="P1" s="2"/>
      <c r="Q1" s="4" t="s">
        <v>403</v>
      </c>
      <c r="R1" s="4"/>
      <c r="S1" s="4"/>
      <c r="T1" s="4"/>
    </row>
    <row r="2" spans="2:20" ht="14.25" customHeight="1" x14ac:dyDescent="0.25">
      <c r="B2" s="3" t="s">
        <v>404</v>
      </c>
      <c r="C2" s="3" t="s">
        <v>405</v>
      </c>
      <c r="D2" s="3" t="s">
        <v>406</v>
      </c>
      <c r="E2" s="3" t="s">
        <v>407</v>
      </c>
      <c r="F2" s="2"/>
      <c r="G2" s="3" t="s">
        <v>404</v>
      </c>
      <c r="H2" s="3" t="s">
        <v>405</v>
      </c>
      <c r="I2" s="3" t="s">
        <v>406</v>
      </c>
      <c r="J2" s="3" t="s">
        <v>407</v>
      </c>
      <c r="K2" s="2"/>
      <c r="L2" s="3" t="s">
        <v>404</v>
      </c>
      <c r="M2" s="3" t="s">
        <v>405</v>
      </c>
      <c r="N2" s="3" t="s">
        <v>406</v>
      </c>
      <c r="O2" s="3" t="s">
        <v>407</v>
      </c>
      <c r="P2" s="2"/>
      <c r="Q2" s="3" t="s">
        <v>404</v>
      </c>
      <c r="R2" s="3" t="s">
        <v>405</v>
      </c>
      <c r="S2" s="3" t="s">
        <v>406</v>
      </c>
      <c r="T2" s="3" t="s">
        <v>407</v>
      </c>
    </row>
    <row r="3" spans="2:20" x14ac:dyDescent="0.25">
      <c r="B3" t="s">
        <v>0</v>
      </c>
      <c r="C3">
        <v>1</v>
      </c>
      <c r="D3">
        <v>806</v>
      </c>
      <c r="E3">
        <v>1.2032032012939399E-2</v>
      </c>
      <c r="G3" t="s">
        <v>101</v>
      </c>
      <c r="H3">
        <v>10</v>
      </c>
      <c r="I3">
        <v>28338</v>
      </c>
      <c r="J3">
        <v>0.84825515747070301</v>
      </c>
      <c r="L3" t="s">
        <v>202</v>
      </c>
      <c r="M3">
        <v>3</v>
      </c>
      <c r="N3">
        <v>15419</v>
      </c>
      <c r="O3">
        <v>0.68933272361755304</v>
      </c>
      <c r="Q3" t="s">
        <v>303</v>
      </c>
      <c r="R3">
        <v>155</v>
      </c>
      <c r="S3">
        <v>1131478</v>
      </c>
      <c r="T3">
        <v>66.912899971008301</v>
      </c>
    </row>
    <row r="4" spans="2:20" x14ac:dyDescent="0.25">
      <c r="B4" t="s">
        <v>1</v>
      </c>
      <c r="C4">
        <v>1</v>
      </c>
      <c r="D4">
        <v>876</v>
      </c>
      <c r="E4">
        <v>1.2533187866210899E-2</v>
      </c>
      <c r="G4" t="s">
        <v>102</v>
      </c>
      <c r="H4">
        <v>1</v>
      </c>
      <c r="I4">
        <v>2982</v>
      </c>
      <c r="J4">
        <v>8.9237451553344699E-2</v>
      </c>
      <c r="L4" t="s">
        <v>203</v>
      </c>
      <c r="M4">
        <v>1</v>
      </c>
      <c r="N4">
        <v>5836</v>
      </c>
      <c r="O4">
        <v>0.26069283485412598</v>
      </c>
      <c r="Q4" t="s">
        <v>304</v>
      </c>
      <c r="R4">
        <v>13</v>
      </c>
      <c r="S4">
        <v>96094</v>
      </c>
      <c r="T4">
        <v>5.5783309936523402</v>
      </c>
    </row>
    <row r="5" spans="2:20" x14ac:dyDescent="0.25">
      <c r="B5" t="s">
        <v>2</v>
      </c>
      <c r="C5">
        <v>2</v>
      </c>
      <c r="D5">
        <v>1781</v>
      </c>
      <c r="E5">
        <v>2.50666141510009E-2</v>
      </c>
      <c r="G5" t="s">
        <v>103</v>
      </c>
      <c r="H5">
        <v>54</v>
      </c>
      <c r="I5">
        <v>155565</v>
      </c>
      <c r="J5">
        <v>4.5636329650878897</v>
      </c>
      <c r="L5" t="s">
        <v>204</v>
      </c>
      <c r="M5">
        <v>11</v>
      </c>
      <c r="N5">
        <v>53640</v>
      </c>
      <c r="O5">
        <v>2.37832355499267</v>
      </c>
      <c r="Q5" t="s">
        <v>305</v>
      </c>
      <c r="R5">
        <v>6</v>
      </c>
      <c r="S5">
        <v>44633</v>
      </c>
      <c r="T5">
        <v>2.59640312194824</v>
      </c>
    </row>
    <row r="6" spans="2:20" x14ac:dyDescent="0.25">
      <c r="B6" t="s">
        <v>3</v>
      </c>
      <c r="C6">
        <v>1</v>
      </c>
      <c r="D6">
        <v>994</v>
      </c>
      <c r="E6">
        <v>1.45387649536132E-2</v>
      </c>
      <c r="G6" t="s">
        <v>104</v>
      </c>
      <c r="H6">
        <v>5</v>
      </c>
      <c r="I6">
        <v>14362</v>
      </c>
      <c r="J6">
        <v>0.43315196037292403</v>
      </c>
      <c r="L6" t="s">
        <v>205</v>
      </c>
      <c r="M6">
        <v>14</v>
      </c>
      <c r="N6">
        <v>69656</v>
      </c>
      <c r="O6">
        <v>3.0591328144073402</v>
      </c>
      <c r="Q6" t="s">
        <v>306</v>
      </c>
      <c r="R6">
        <v>23</v>
      </c>
      <c r="S6">
        <v>164367</v>
      </c>
      <c r="T6">
        <v>9.4370901584625209</v>
      </c>
    </row>
    <row r="7" spans="2:20" x14ac:dyDescent="0.25">
      <c r="B7" t="s">
        <v>4</v>
      </c>
      <c r="C7">
        <v>1</v>
      </c>
      <c r="D7">
        <v>836</v>
      </c>
      <c r="E7">
        <v>1.2032032012939399E-2</v>
      </c>
      <c r="G7" t="s">
        <v>105</v>
      </c>
      <c r="H7">
        <v>6</v>
      </c>
      <c r="I7">
        <v>16634</v>
      </c>
      <c r="J7">
        <v>0.49281001091003401</v>
      </c>
      <c r="L7" t="s">
        <v>206</v>
      </c>
      <c r="M7">
        <v>49</v>
      </c>
      <c r="N7">
        <v>239689</v>
      </c>
      <c r="O7">
        <v>10.529995918273899</v>
      </c>
      <c r="Q7" t="s">
        <v>307</v>
      </c>
      <c r="R7">
        <v>27</v>
      </c>
      <c r="S7">
        <v>194529</v>
      </c>
      <c r="T7">
        <v>11.2890141010284</v>
      </c>
    </row>
    <row r="8" spans="2:20" x14ac:dyDescent="0.25">
      <c r="B8" t="s">
        <v>5</v>
      </c>
      <c r="C8">
        <v>3</v>
      </c>
      <c r="D8">
        <v>2509</v>
      </c>
      <c r="E8">
        <v>3.5594701766967697E-2</v>
      </c>
      <c r="G8" t="s">
        <v>106</v>
      </c>
      <c r="H8">
        <v>1</v>
      </c>
      <c r="I8">
        <v>3098</v>
      </c>
      <c r="J8">
        <v>9.3248128890991197E-2</v>
      </c>
      <c r="L8" t="s">
        <v>207</v>
      </c>
      <c r="M8">
        <v>9</v>
      </c>
      <c r="N8">
        <v>46387</v>
      </c>
      <c r="O8">
        <v>2.0569694042205802</v>
      </c>
      <c r="Q8" t="s">
        <v>308</v>
      </c>
      <c r="R8">
        <v>10</v>
      </c>
      <c r="S8">
        <v>75193</v>
      </c>
      <c r="T8">
        <v>4.3525724411010698</v>
      </c>
    </row>
    <row r="9" spans="2:20" x14ac:dyDescent="0.25">
      <c r="B9" t="s">
        <v>6</v>
      </c>
      <c r="C9">
        <v>1</v>
      </c>
      <c r="D9">
        <v>792</v>
      </c>
      <c r="E9">
        <v>1.10292434692382E-2</v>
      </c>
      <c r="G9" t="s">
        <v>107</v>
      </c>
      <c r="H9">
        <v>1</v>
      </c>
      <c r="I9">
        <v>3269</v>
      </c>
      <c r="J9">
        <v>9.7759723663329995E-2</v>
      </c>
      <c r="L9" t="s">
        <v>208</v>
      </c>
      <c r="M9">
        <v>3</v>
      </c>
      <c r="N9">
        <v>14680</v>
      </c>
      <c r="O9">
        <v>0.64120435714721602</v>
      </c>
      <c r="Q9" t="s">
        <v>309</v>
      </c>
      <c r="R9">
        <v>466</v>
      </c>
      <c r="S9">
        <v>3299133</v>
      </c>
      <c r="T9">
        <v>193.519506216049</v>
      </c>
    </row>
    <row r="10" spans="2:20" x14ac:dyDescent="0.25">
      <c r="B10" t="s">
        <v>7</v>
      </c>
      <c r="C10">
        <v>1</v>
      </c>
      <c r="D10">
        <v>949</v>
      </c>
      <c r="E10">
        <v>1.3034582138061499E-2</v>
      </c>
      <c r="G10" t="s">
        <v>108</v>
      </c>
      <c r="H10">
        <v>4</v>
      </c>
      <c r="I10">
        <v>11446</v>
      </c>
      <c r="J10">
        <v>0.33539175987243602</v>
      </c>
      <c r="L10" t="s">
        <v>209</v>
      </c>
      <c r="M10">
        <v>20</v>
      </c>
      <c r="N10">
        <v>99223</v>
      </c>
      <c r="O10">
        <v>4.3831534385681099</v>
      </c>
      <c r="Q10" t="s">
        <v>310</v>
      </c>
      <c r="R10">
        <v>8</v>
      </c>
      <c r="S10">
        <v>59542</v>
      </c>
      <c r="T10">
        <v>3.4581947326660099</v>
      </c>
    </row>
    <row r="11" spans="2:20" x14ac:dyDescent="0.25">
      <c r="B11" t="s">
        <v>8</v>
      </c>
      <c r="C11">
        <v>2</v>
      </c>
      <c r="D11">
        <v>1680</v>
      </c>
      <c r="E11">
        <v>2.3061513900756801E-2</v>
      </c>
      <c r="G11" t="s">
        <v>109</v>
      </c>
      <c r="H11">
        <v>3</v>
      </c>
      <c r="I11">
        <v>8700</v>
      </c>
      <c r="J11">
        <v>0.25467705726623502</v>
      </c>
      <c r="L11" t="s">
        <v>210</v>
      </c>
      <c r="M11">
        <v>67</v>
      </c>
      <c r="N11">
        <v>335505</v>
      </c>
      <c r="O11">
        <v>14.799848079681301</v>
      </c>
      <c r="Q11" t="s">
        <v>311</v>
      </c>
      <c r="R11">
        <v>6</v>
      </c>
      <c r="S11">
        <v>45095</v>
      </c>
      <c r="T11">
        <v>2.5843708515167201</v>
      </c>
    </row>
    <row r="12" spans="2:20" x14ac:dyDescent="0.25">
      <c r="B12" t="s">
        <v>9</v>
      </c>
      <c r="C12">
        <v>1</v>
      </c>
      <c r="D12">
        <v>938</v>
      </c>
      <c r="E12">
        <v>1.3535737991332999E-2</v>
      </c>
      <c r="G12" t="s">
        <v>110</v>
      </c>
      <c r="H12">
        <v>3</v>
      </c>
      <c r="I12">
        <v>8581</v>
      </c>
      <c r="J12">
        <v>0.25567960739135698</v>
      </c>
      <c r="L12" t="s">
        <v>211</v>
      </c>
      <c r="M12">
        <v>2</v>
      </c>
      <c r="N12">
        <v>9808</v>
      </c>
      <c r="O12">
        <v>0.439167499542236</v>
      </c>
      <c r="Q12" t="s">
        <v>312</v>
      </c>
      <c r="R12">
        <v>3</v>
      </c>
      <c r="S12">
        <v>21893</v>
      </c>
      <c r="T12">
        <v>1.2799031734466499</v>
      </c>
    </row>
    <row r="13" spans="2:20" x14ac:dyDescent="0.25">
      <c r="B13" t="s">
        <v>10</v>
      </c>
      <c r="C13">
        <v>2</v>
      </c>
      <c r="D13">
        <v>1873</v>
      </c>
      <c r="E13">
        <v>2.60694026947021E-2</v>
      </c>
      <c r="G13" t="s">
        <v>111</v>
      </c>
      <c r="H13">
        <v>1</v>
      </c>
      <c r="I13">
        <v>2839</v>
      </c>
      <c r="J13">
        <v>8.4725141525268499E-2</v>
      </c>
      <c r="L13" t="s">
        <v>212</v>
      </c>
      <c r="M13">
        <v>1</v>
      </c>
      <c r="N13">
        <v>4807</v>
      </c>
      <c r="O13">
        <v>0.21206402778625399</v>
      </c>
      <c r="Q13" t="s">
        <v>313</v>
      </c>
      <c r="R13">
        <v>77</v>
      </c>
      <c r="S13">
        <v>558272</v>
      </c>
      <c r="T13">
        <v>32.275314807891803</v>
      </c>
    </row>
    <row r="14" spans="2:20" x14ac:dyDescent="0.25">
      <c r="B14" t="s">
        <v>11</v>
      </c>
      <c r="C14">
        <v>1</v>
      </c>
      <c r="D14">
        <v>1082</v>
      </c>
      <c r="E14">
        <v>1.50401592254638E-2</v>
      </c>
      <c r="G14" t="s">
        <v>112</v>
      </c>
      <c r="H14">
        <v>6</v>
      </c>
      <c r="I14">
        <v>17199</v>
      </c>
      <c r="J14">
        <v>0.51186108589172297</v>
      </c>
      <c r="L14" t="s">
        <v>213</v>
      </c>
      <c r="M14">
        <v>26</v>
      </c>
      <c r="N14">
        <v>133789</v>
      </c>
      <c r="O14">
        <v>5.8686025142669598</v>
      </c>
      <c r="Q14" t="s">
        <v>314</v>
      </c>
      <c r="R14">
        <v>53</v>
      </c>
      <c r="S14">
        <v>370856</v>
      </c>
      <c r="T14">
        <v>21.385861158370901</v>
      </c>
    </row>
    <row r="15" spans="2:20" x14ac:dyDescent="0.25">
      <c r="B15" t="s">
        <v>12</v>
      </c>
      <c r="C15">
        <v>2</v>
      </c>
      <c r="D15">
        <v>1796</v>
      </c>
      <c r="E15">
        <v>2.45652198791503E-2</v>
      </c>
      <c r="G15" t="s">
        <v>113</v>
      </c>
      <c r="H15">
        <v>2</v>
      </c>
      <c r="I15">
        <v>6079</v>
      </c>
      <c r="J15">
        <v>0.181482553482055</v>
      </c>
      <c r="L15" t="s">
        <v>214</v>
      </c>
      <c r="M15">
        <v>2</v>
      </c>
      <c r="N15">
        <v>10661</v>
      </c>
      <c r="O15">
        <v>0.46774387359619102</v>
      </c>
      <c r="Q15" t="s">
        <v>315</v>
      </c>
      <c r="R15">
        <v>132</v>
      </c>
      <c r="S15">
        <v>961468</v>
      </c>
      <c r="T15">
        <v>55.658979415893498</v>
      </c>
    </row>
    <row r="16" spans="2:20" x14ac:dyDescent="0.25">
      <c r="B16" t="s">
        <v>13</v>
      </c>
      <c r="C16">
        <v>1</v>
      </c>
      <c r="D16">
        <v>924</v>
      </c>
      <c r="E16">
        <v>1.3535737991332999E-2</v>
      </c>
      <c r="G16" t="s">
        <v>114</v>
      </c>
      <c r="H16">
        <v>2</v>
      </c>
      <c r="I16">
        <v>5843</v>
      </c>
      <c r="J16">
        <v>0.17546868324279699</v>
      </c>
      <c r="L16" t="s">
        <v>215</v>
      </c>
      <c r="M16">
        <v>36</v>
      </c>
      <c r="N16">
        <v>170823</v>
      </c>
      <c r="O16">
        <v>7.5761423110961896</v>
      </c>
      <c r="Q16" t="s">
        <v>316</v>
      </c>
      <c r="R16">
        <v>254</v>
      </c>
      <c r="S16">
        <v>1835221</v>
      </c>
      <c r="T16">
        <v>107.14085674285801</v>
      </c>
    </row>
    <row r="17" spans="2:20" x14ac:dyDescent="0.25">
      <c r="B17" t="s">
        <v>14</v>
      </c>
      <c r="C17">
        <v>1</v>
      </c>
      <c r="D17">
        <v>876</v>
      </c>
      <c r="E17">
        <v>1.2533664703369101E-2</v>
      </c>
      <c r="G17" t="s">
        <v>115</v>
      </c>
      <c r="H17">
        <v>3</v>
      </c>
      <c r="I17">
        <v>9235</v>
      </c>
      <c r="J17">
        <v>0.27623200416564903</v>
      </c>
      <c r="L17" t="s">
        <v>216</v>
      </c>
      <c r="M17">
        <v>4</v>
      </c>
      <c r="N17">
        <v>21407</v>
      </c>
      <c r="O17">
        <v>0.94250607490539495</v>
      </c>
      <c r="Q17" t="s">
        <v>317</v>
      </c>
      <c r="R17">
        <v>19</v>
      </c>
      <c r="S17">
        <v>136822</v>
      </c>
      <c r="T17">
        <v>7.9075236320495597</v>
      </c>
    </row>
    <row r="18" spans="2:20" x14ac:dyDescent="0.25">
      <c r="B18" t="s">
        <v>15</v>
      </c>
      <c r="C18">
        <v>1</v>
      </c>
      <c r="D18">
        <v>810</v>
      </c>
      <c r="E18">
        <v>1.10292434692382E-2</v>
      </c>
      <c r="G18" t="s">
        <v>116</v>
      </c>
      <c r="H18">
        <v>13</v>
      </c>
      <c r="I18">
        <v>36463</v>
      </c>
      <c r="J18">
        <v>1.0909006595611499</v>
      </c>
      <c r="L18" t="s">
        <v>217</v>
      </c>
      <c r="M18">
        <v>3</v>
      </c>
      <c r="N18">
        <v>15311</v>
      </c>
      <c r="O18">
        <v>0.75500726699829102</v>
      </c>
      <c r="Q18" t="s">
        <v>318</v>
      </c>
      <c r="R18">
        <v>19</v>
      </c>
      <c r="S18">
        <v>140802</v>
      </c>
      <c r="T18">
        <v>8.1802484989166206</v>
      </c>
    </row>
    <row r="19" spans="2:20" x14ac:dyDescent="0.25">
      <c r="B19" t="s">
        <v>16</v>
      </c>
      <c r="C19">
        <v>1</v>
      </c>
      <c r="D19">
        <v>819</v>
      </c>
      <c r="E19">
        <v>1.10292434692382E-2</v>
      </c>
      <c r="G19" t="s">
        <v>117</v>
      </c>
      <c r="H19">
        <v>7</v>
      </c>
      <c r="I19">
        <v>19760</v>
      </c>
      <c r="J19">
        <v>0.60009551048278797</v>
      </c>
      <c r="L19" t="s">
        <v>218</v>
      </c>
      <c r="M19">
        <v>11</v>
      </c>
      <c r="N19">
        <v>56530</v>
      </c>
      <c r="O19">
        <v>2.61044025421142</v>
      </c>
      <c r="Q19" t="s">
        <v>319</v>
      </c>
      <c r="R19">
        <v>79</v>
      </c>
      <c r="S19">
        <v>554300</v>
      </c>
      <c r="T19">
        <v>32.431227207183802</v>
      </c>
    </row>
    <row r="20" spans="2:20" x14ac:dyDescent="0.25">
      <c r="B20" t="s">
        <v>17</v>
      </c>
      <c r="C20">
        <v>1</v>
      </c>
      <c r="D20">
        <v>1025</v>
      </c>
      <c r="E20">
        <v>1.40371322631835E-2</v>
      </c>
      <c r="G20" t="s">
        <v>118</v>
      </c>
      <c r="H20">
        <v>4</v>
      </c>
      <c r="I20">
        <v>11380</v>
      </c>
      <c r="J20">
        <v>0.33489036560058499</v>
      </c>
      <c r="L20" t="s">
        <v>219</v>
      </c>
      <c r="M20">
        <v>3</v>
      </c>
      <c r="N20">
        <v>15691</v>
      </c>
      <c r="O20">
        <v>0.69735383987426702</v>
      </c>
      <c r="Q20" t="s">
        <v>320</v>
      </c>
      <c r="R20">
        <v>652</v>
      </c>
      <c r="S20">
        <v>4575043</v>
      </c>
      <c r="T20">
        <v>268.573557376861</v>
      </c>
    </row>
    <row r="21" spans="2:20" x14ac:dyDescent="0.25">
      <c r="B21" t="s">
        <v>18</v>
      </c>
      <c r="C21">
        <v>1</v>
      </c>
      <c r="D21">
        <v>838</v>
      </c>
      <c r="E21">
        <v>1.2533426284789999E-2</v>
      </c>
      <c r="G21" t="s">
        <v>119</v>
      </c>
      <c r="H21">
        <v>2</v>
      </c>
      <c r="I21">
        <v>5360</v>
      </c>
      <c r="J21">
        <v>0.16042637825012199</v>
      </c>
      <c r="L21" t="s">
        <v>220</v>
      </c>
      <c r="M21">
        <v>1</v>
      </c>
      <c r="N21">
        <v>5766</v>
      </c>
      <c r="O21">
        <v>0.25818681716918901</v>
      </c>
      <c r="Q21" t="s">
        <v>321</v>
      </c>
      <c r="R21">
        <v>21</v>
      </c>
      <c r="S21">
        <v>146879</v>
      </c>
      <c r="T21">
        <v>8.4965898990631104</v>
      </c>
    </row>
    <row r="22" spans="2:20" x14ac:dyDescent="0.25">
      <c r="B22" t="s">
        <v>19</v>
      </c>
      <c r="C22">
        <v>1</v>
      </c>
      <c r="D22">
        <v>896</v>
      </c>
      <c r="E22">
        <v>1.2032270431518499E-2</v>
      </c>
      <c r="G22" t="s">
        <v>120</v>
      </c>
      <c r="H22">
        <v>1</v>
      </c>
      <c r="I22">
        <v>3176</v>
      </c>
      <c r="J22">
        <v>9.6757650375366197E-2</v>
      </c>
      <c r="L22" t="s">
        <v>221</v>
      </c>
      <c r="M22">
        <v>8</v>
      </c>
      <c r="N22">
        <v>37849</v>
      </c>
      <c r="O22">
        <v>1.6679344177246</v>
      </c>
      <c r="Q22" t="s">
        <v>322</v>
      </c>
      <c r="R22">
        <v>7</v>
      </c>
      <c r="S22">
        <v>51600</v>
      </c>
      <c r="T22">
        <v>2.9864420890808101</v>
      </c>
    </row>
    <row r="23" spans="2:20" x14ac:dyDescent="0.25">
      <c r="B23" t="s">
        <v>20</v>
      </c>
      <c r="C23">
        <v>1</v>
      </c>
      <c r="D23">
        <v>894</v>
      </c>
      <c r="E23">
        <v>1.20317935943603E-2</v>
      </c>
      <c r="G23" t="s">
        <v>121</v>
      </c>
      <c r="H23">
        <v>3</v>
      </c>
      <c r="I23">
        <v>7955</v>
      </c>
      <c r="J23">
        <v>0.235626220703125</v>
      </c>
      <c r="L23" t="s">
        <v>222</v>
      </c>
      <c r="M23">
        <v>4</v>
      </c>
      <c r="N23">
        <v>19886</v>
      </c>
      <c r="O23">
        <v>0.88384985923767001</v>
      </c>
      <c r="Q23" t="s">
        <v>323</v>
      </c>
      <c r="R23">
        <v>24</v>
      </c>
      <c r="S23">
        <v>176358</v>
      </c>
      <c r="T23">
        <v>10.2637882232666</v>
      </c>
    </row>
    <row r="24" spans="2:20" x14ac:dyDescent="0.25">
      <c r="B24" t="s">
        <v>21</v>
      </c>
      <c r="C24">
        <v>1</v>
      </c>
      <c r="D24">
        <v>954</v>
      </c>
      <c r="E24">
        <v>1.3535976409912101E-2</v>
      </c>
      <c r="G24" t="s">
        <v>122</v>
      </c>
      <c r="H24">
        <v>1</v>
      </c>
      <c r="I24">
        <v>2466</v>
      </c>
      <c r="J24">
        <v>7.3695659637451102E-2</v>
      </c>
      <c r="L24" t="s">
        <v>223</v>
      </c>
      <c r="M24">
        <v>31</v>
      </c>
      <c r="N24">
        <v>142022</v>
      </c>
      <c r="O24">
        <v>6.3488798141479403</v>
      </c>
      <c r="Q24" t="s">
        <v>324</v>
      </c>
      <c r="R24">
        <v>23</v>
      </c>
      <c r="S24">
        <v>163890</v>
      </c>
      <c r="T24">
        <v>9.5473835468292201</v>
      </c>
    </row>
    <row r="25" spans="2:20" x14ac:dyDescent="0.25">
      <c r="B25" t="s">
        <v>22</v>
      </c>
      <c r="C25">
        <v>1</v>
      </c>
      <c r="D25">
        <v>913</v>
      </c>
      <c r="E25">
        <v>1.3535976409912101E-2</v>
      </c>
      <c r="G25" t="s">
        <v>123</v>
      </c>
      <c r="H25">
        <v>4</v>
      </c>
      <c r="I25">
        <v>10986</v>
      </c>
      <c r="J25">
        <v>0.32737064361572199</v>
      </c>
      <c r="L25" t="s">
        <v>224</v>
      </c>
      <c r="M25">
        <v>7</v>
      </c>
      <c r="N25">
        <v>32452</v>
      </c>
      <c r="O25">
        <v>1.4358172416687001</v>
      </c>
      <c r="Q25" t="s">
        <v>325</v>
      </c>
      <c r="R25">
        <v>5</v>
      </c>
      <c r="S25">
        <v>38981</v>
      </c>
      <c r="T25">
        <v>2.2600085735321001</v>
      </c>
    </row>
    <row r="26" spans="2:20" x14ac:dyDescent="0.25">
      <c r="B26" t="s">
        <v>23</v>
      </c>
      <c r="C26">
        <v>3</v>
      </c>
      <c r="D26">
        <v>2611</v>
      </c>
      <c r="E26">
        <v>3.5594701766967697E-2</v>
      </c>
      <c r="G26" t="s">
        <v>124</v>
      </c>
      <c r="H26">
        <v>6</v>
      </c>
      <c r="I26">
        <v>16860</v>
      </c>
      <c r="J26">
        <v>0.49882602691650302</v>
      </c>
      <c r="L26" t="s">
        <v>225</v>
      </c>
      <c r="M26">
        <v>21</v>
      </c>
      <c r="N26">
        <v>103648</v>
      </c>
      <c r="O26">
        <v>4.5741615295410103</v>
      </c>
      <c r="Q26" t="s">
        <v>326</v>
      </c>
      <c r="R26">
        <v>5</v>
      </c>
      <c r="S26">
        <v>38502</v>
      </c>
      <c r="T26">
        <v>2.23644590377807</v>
      </c>
    </row>
    <row r="27" spans="2:20" x14ac:dyDescent="0.25">
      <c r="B27" t="s">
        <v>24</v>
      </c>
      <c r="C27">
        <v>1</v>
      </c>
      <c r="D27">
        <v>764</v>
      </c>
      <c r="E27">
        <v>1.10292434692382E-2</v>
      </c>
      <c r="G27" t="s">
        <v>125</v>
      </c>
      <c r="H27">
        <v>2</v>
      </c>
      <c r="I27">
        <v>6231</v>
      </c>
      <c r="J27">
        <v>0.18599462509155201</v>
      </c>
      <c r="L27" t="s">
        <v>226</v>
      </c>
      <c r="M27">
        <v>66</v>
      </c>
      <c r="N27">
        <v>320964</v>
      </c>
      <c r="O27">
        <v>14.129568099975501</v>
      </c>
      <c r="Q27" t="s">
        <v>327</v>
      </c>
      <c r="R27">
        <v>27</v>
      </c>
      <c r="S27">
        <v>191797</v>
      </c>
      <c r="T27">
        <v>11.089483499526899</v>
      </c>
    </row>
    <row r="28" spans="2:20" x14ac:dyDescent="0.25">
      <c r="B28" t="s">
        <v>25</v>
      </c>
      <c r="C28">
        <v>1</v>
      </c>
      <c r="D28">
        <v>800</v>
      </c>
      <c r="E28">
        <v>1.05278491973876E-2</v>
      </c>
      <c r="G28" t="s">
        <v>126</v>
      </c>
      <c r="H28">
        <v>49</v>
      </c>
      <c r="I28">
        <v>140281</v>
      </c>
      <c r="J28">
        <v>4.1625669002532897</v>
      </c>
      <c r="L28" t="s">
        <v>227</v>
      </c>
      <c r="M28">
        <v>3</v>
      </c>
      <c r="N28">
        <v>14093</v>
      </c>
      <c r="O28">
        <v>0.61663961410522405</v>
      </c>
      <c r="Q28" t="s">
        <v>328</v>
      </c>
      <c r="R28">
        <v>31</v>
      </c>
      <c r="S28">
        <v>220804</v>
      </c>
      <c r="T28">
        <v>12.9098229408264</v>
      </c>
    </row>
    <row r="29" spans="2:20" x14ac:dyDescent="0.25">
      <c r="B29" t="s">
        <v>26</v>
      </c>
      <c r="C29">
        <v>1</v>
      </c>
      <c r="D29">
        <v>1001</v>
      </c>
      <c r="E29">
        <v>1.40371322631835E-2</v>
      </c>
      <c r="G29" t="s">
        <v>127</v>
      </c>
      <c r="H29">
        <v>21</v>
      </c>
      <c r="I29">
        <v>60294</v>
      </c>
      <c r="J29">
        <v>1.7762222290039</v>
      </c>
      <c r="L29" t="s">
        <v>228</v>
      </c>
      <c r="M29">
        <v>39</v>
      </c>
      <c r="N29">
        <v>189820</v>
      </c>
      <c r="O29">
        <v>8.5181472301483101</v>
      </c>
      <c r="Q29" t="s">
        <v>329</v>
      </c>
      <c r="R29">
        <v>708</v>
      </c>
      <c r="S29">
        <v>5109842</v>
      </c>
      <c r="T29">
        <v>302.203474521636</v>
      </c>
    </row>
    <row r="30" spans="2:20" x14ac:dyDescent="0.25">
      <c r="B30" t="s">
        <v>27</v>
      </c>
      <c r="C30">
        <v>1</v>
      </c>
      <c r="D30">
        <v>1066</v>
      </c>
      <c r="E30">
        <v>1.55413150787353E-2</v>
      </c>
      <c r="G30" t="s">
        <v>128</v>
      </c>
      <c r="H30">
        <v>1</v>
      </c>
      <c r="I30">
        <v>3204</v>
      </c>
      <c r="J30">
        <v>9.7760200500488198E-2</v>
      </c>
      <c r="L30" t="s">
        <v>229</v>
      </c>
      <c r="M30">
        <v>1</v>
      </c>
      <c r="N30">
        <v>5252</v>
      </c>
      <c r="O30">
        <v>0.231615304946899</v>
      </c>
      <c r="Q30" t="s">
        <v>330</v>
      </c>
      <c r="R30">
        <v>67</v>
      </c>
      <c r="S30">
        <v>479000</v>
      </c>
      <c r="T30">
        <v>29.6147363185882</v>
      </c>
    </row>
    <row r="31" spans="2:20" x14ac:dyDescent="0.25">
      <c r="B31" t="s">
        <v>28</v>
      </c>
      <c r="C31">
        <v>2</v>
      </c>
      <c r="D31">
        <v>1867</v>
      </c>
      <c r="E31">
        <v>2.55680084228515E-2</v>
      </c>
      <c r="G31" t="s">
        <v>129</v>
      </c>
      <c r="H31">
        <v>1</v>
      </c>
      <c r="I31">
        <v>2767</v>
      </c>
      <c r="J31">
        <v>8.2218408584594699E-2</v>
      </c>
      <c r="L31" t="s">
        <v>230</v>
      </c>
      <c r="M31">
        <v>20</v>
      </c>
      <c r="N31">
        <v>96181</v>
      </c>
      <c r="O31">
        <v>4.4107270240783603</v>
      </c>
      <c r="Q31" t="s">
        <v>331</v>
      </c>
      <c r="R31">
        <v>193</v>
      </c>
      <c r="S31">
        <v>1408860</v>
      </c>
      <c r="T31">
        <v>87.425941228866506</v>
      </c>
    </row>
    <row r="32" spans="2:20" x14ac:dyDescent="0.25">
      <c r="B32" t="s">
        <v>29</v>
      </c>
      <c r="C32">
        <v>1</v>
      </c>
      <c r="D32">
        <v>876</v>
      </c>
      <c r="E32">
        <v>1.2533426284789999E-2</v>
      </c>
      <c r="G32" t="s">
        <v>130</v>
      </c>
      <c r="H32">
        <v>5</v>
      </c>
      <c r="I32">
        <v>14512</v>
      </c>
      <c r="J32">
        <v>0.42813849449157698</v>
      </c>
      <c r="L32" t="s">
        <v>231</v>
      </c>
      <c r="M32">
        <v>6</v>
      </c>
      <c r="N32">
        <v>29674</v>
      </c>
      <c r="O32">
        <v>1.3170018196105899</v>
      </c>
      <c r="Q32" t="s">
        <v>332</v>
      </c>
      <c r="R32">
        <v>25</v>
      </c>
      <c r="S32">
        <v>183722</v>
      </c>
      <c r="T32">
        <v>11.5276479721069</v>
      </c>
    </row>
    <row r="33" spans="2:20" x14ac:dyDescent="0.25">
      <c r="B33" t="s">
        <v>30</v>
      </c>
      <c r="C33">
        <v>1</v>
      </c>
      <c r="D33">
        <v>968</v>
      </c>
      <c r="E33">
        <v>1.40373706817626E-2</v>
      </c>
      <c r="G33" t="s">
        <v>131</v>
      </c>
      <c r="H33">
        <v>1</v>
      </c>
      <c r="I33">
        <v>3252</v>
      </c>
      <c r="J33">
        <v>9.5754384994506794E-2</v>
      </c>
      <c r="L33" t="s">
        <v>232</v>
      </c>
      <c r="M33">
        <v>6</v>
      </c>
      <c r="N33">
        <v>29893</v>
      </c>
      <c r="O33">
        <v>1.3275294303894001</v>
      </c>
      <c r="Q33" t="s">
        <v>333</v>
      </c>
      <c r="R33">
        <v>122</v>
      </c>
      <c r="S33">
        <v>858584</v>
      </c>
      <c r="T33">
        <v>52.534171819686797</v>
      </c>
    </row>
    <row r="34" spans="2:20" x14ac:dyDescent="0.25">
      <c r="B34" t="s">
        <v>31</v>
      </c>
      <c r="C34">
        <v>3</v>
      </c>
      <c r="D34">
        <v>2337</v>
      </c>
      <c r="E34">
        <v>3.2586574554443297E-2</v>
      </c>
      <c r="G34" t="s">
        <v>132</v>
      </c>
      <c r="H34">
        <v>2</v>
      </c>
      <c r="I34">
        <v>5499</v>
      </c>
      <c r="J34">
        <v>0.161930322647094</v>
      </c>
      <c r="L34" t="s">
        <v>233</v>
      </c>
      <c r="M34">
        <v>20</v>
      </c>
      <c r="N34">
        <v>98411</v>
      </c>
      <c r="O34">
        <v>4.3585882186889604</v>
      </c>
      <c r="Q34" t="s">
        <v>334</v>
      </c>
      <c r="R34">
        <v>425</v>
      </c>
      <c r="S34">
        <v>3064558</v>
      </c>
      <c r="T34">
        <v>186.72094058990399</v>
      </c>
    </row>
    <row r="35" spans="2:20" x14ac:dyDescent="0.25">
      <c r="B35" t="s">
        <v>32</v>
      </c>
      <c r="C35">
        <v>1</v>
      </c>
      <c r="D35">
        <v>818</v>
      </c>
      <c r="E35">
        <v>1.1530876159667899E-2</v>
      </c>
      <c r="G35" t="s">
        <v>133</v>
      </c>
      <c r="H35">
        <v>20</v>
      </c>
      <c r="I35">
        <v>55621</v>
      </c>
      <c r="J35">
        <v>1.6358494758605899</v>
      </c>
      <c r="L35" t="s">
        <v>234</v>
      </c>
      <c r="M35">
        <v>57</v>
      </c>
      <c r="N35">
        <v>277272</v>
      </c>
      <c r="O35">
        <v>12.344820976257299</v>
      </c>
      <c r="Q35" t="s">
        <v>335</v>
      </c>
      <c r="R35">
        <v>23</v>
      </c>
      <c r="S35">
        <v>161735</v>
      </c>
      <c r="T35">
        <v>9.8516924381256104</v>
      </c>
    </row>
    <row r="36" spans="2:20" x14ac:dyDescent="0.25">
      <c r="B36" t="s">
        <v>33</v>
      </c>
      <c r="C36">
        <v>1</v>
      </c>
      <c r="D36">
        <v>965</v>
      </c>
      <c r="E36">
        <v>1.3535976409912101E-2</v>
      </c>
      <c r="G36" t="s">
        <v>134</v>
      </c>
      <c r="H36">
        <v>8</v>
      </c>
      <c r="I36">
        <v>22223</v>
      </c>
      <c r="J36">
        <v>0.65574312210082997</v>
      </c>
      <c r="L36" t="s">
        <v>235</v>
      </c>
      <c r="M36">
        <v>14</v>
      </c>
      <c r="N36">
        <v>74955</v>
      </c>
      <c r="O36">
        <v>3.3037834167480402</v>
      </c>
      <c r="Q36" t="s">
        <v>336</v>
      </c>
      <c r="R36">
        <v>226</v>
      </c>
      <c r="S36">
        <v>1631618</v>
      </c>
      <c r="T36">
        <v>100.4966943264</v>
      </c>
    </row>
    <row r="37" spans="2:20" x14ac:dyDescent="0.25">
      <c r="B37" t="s">
        <v>34</v>
      </c>
      <c r="C37">
        <v>1</v>
      </c>
      <c r="D37">
        <v>931</v>
      </c>
      <c r="E37">
        <v>1.3535976409912101E-2</v>
      </c>
      <c r="G37" t="s">
        <v>135</v>
      </c>
      <c r="H37">
        <v>16</v>
      </c>
      <c r="I37">
        <v>46184</v>
      </c>
      <c r="J37">
        <v>1.36061739921569</v>
      </c>
      <c r="L37" t="s">
        <v>236</v>
      </c>
      <c r="M37">
        <v>18</v>
      </c>
      <c r="N37">
        <v>91875</v>
      </c>
      <c r="O37">
        <v>4.3365294933319003</v>
      </c>
      <c r="Q37" t="s">
        <v>337</v>
      </c>
      <c r="R37">
        <v>1525</v>
      </c>
      <c r="S37">
        <v>11002089</v>
      </c>
      <c r="T37">
        <v>670.67162322998001</v>
      </c>
    </row>
    <row r="38" spans="2:20" x14ac:dyDescent="0.25">
      <c r="B38" t="s">
        <v>35</v>
      </c>
      <c r="C38">
        <v>1</v>
      </c>
      <c r="D38">
        <v>882</v>
      </c>
      <c r="E38">
        <v>1.25329494476318E-2</v>
      </c>
      <c r="G38" t="s">
        <v>136</v>
      </c>
      <c r="H38">
        <v>7</v>
      </c>
      <c r="I38">
        <v>19838</v>
      </c>
      <c r="J38">
        <v>0.58305025100707997</v>
      </c>
      <c r="L38" t="s">
        <v>237</v>
      </c>
      <c r="M38">
        <v>125</v>
      </c>
      <c r="N38">
        <v>608428</v>
      </c>
      <c r="O38">
        <v>27.2158586978912</v>
      </c>
      <c r="Q38" t="s">
        <v>338</v>
      </c>
      <c r="R38">
        <v>46</v>
      </c>
      <c r="S38">
        <v>328454</v>
      </c>
      <c r="T38">
        <v>19.131364345550502</v>
      </c>
    </row>
    <row r="39" spans="2:20" x14ac:dyDescent="0.25">
      <c r="B39" t="s">
        <v>36</v>
      </c>
      <c r="C39">
        <v>1</v>
      </c>
      <c r="D39">
        <v>951</v>
      </c>
      <c r="E39">
        <v>1.3034820556640601E-2</v>
      </c>
      <c r="G39" t="s">
        <v>137</v>
      </c>
      <c r="H39">
        <v>4</v>
      </c>
      <c r="I39">
        <v>11032</v>
      </c>
      <c r="J39">
        <v>0.33037853240966703</v>
      </c>
      <c r="L39" t="s">
        <v>238</v>
      </c>
      <c r="M39">
        <v>13</v>
      </c>
      <c r="N39">
        <v>67974</v>
      </c>
      <c r="O39">
        <v>3.0450954437255802</v>
      </c>
      <c r="Q39" t="s">
        <v>339</v>
      </c>
      <c r="R39">
        <v>132</v>
      </c>
      <c r="S39">
        <v>963643</v>
      </c>
      <c r="T39">
        <v>55.796848058700498</v>
      </c>
    </row>
    <row r="40" spans="2:20" x14ac:dyDescent="0.25">
      <c r="B40" t="s">
        <v>37</v>
      </c>
      <c r="C40">
        <v>1</v>
      </c>
      <c r="D40">
        <v>708</v>
      </c>
      <c r="E40">
        <v>1.05278491973876E-2</v>
      </c>
      <c r="G40" t="s">
        <v>138</v>
      </c>
      <c r="H40">
        <v>1</v>
      </c>
      <c r="I40">
        <v>3239</v>
      </c>
      <c r="J40">
        <v>9.8261117935180595E-2</v>
      </c>
      <c r="L40" t="s">
        <v>239</v>
      </c>
      <c r="M40">
        <v>2</v>
      </c>
      <c r="N40">
        <v>10513</v>
      </c>
      <c r="O40">
        <v>0.45571184158325101</v>
      </c>
      <c r="Q40" t="s">
        <v>340</v>
      </c>
      <c r="R40">
        <v>150</v>
      </c>
      <c r="S40">
        <v>1068870</v>
      </c>
      <c r="T40">
        <v>61.784264802932697</v>
      </c>
    </row>
    <row r="41" spans="2:20" x14ac:dyDescent="0.25">
      <c r="B41" t="s">
        <v>38</v>
      </c>
      <c r="C41">
        <v>1</v>
      </c>
      <c r="D41">
        <v>979</v>
      </c>
      <c r="E41">
        <v>1.3536214828491201E-2</v>
      </c>
      <c r="G41" t="s">
        <v>139</v>
      </c>
      <c r="H41">
        <v>1</v>
      </c>
      <c r="I41">
        <v>3557</v>
      </c>
      <c r="J41">
        <v>0.102773189544677</v>
      </c>
      <c r="L41" t="s">
        <v>240</v>
      </c>
      <c r="M41">
        <v>7</v>
      </c>
      <c r="N41">
        <v>34127</v>
      </c>
      <c r="O41">
        <v>1.5205426216125399</v>
      </c>
      <c r="Q41" t="s">
        <v>341</v>
      </c>
      <c r="R41">
        <v>74</v>
      </c>
      <c r="S41">
        <v>541218</v>
      </c>
      <c r="T41">
        <v>31.419039011001502</v>
      </c>
    </row>
    <row r="42" spans="2:20" x14ac:dyDescent="0.25">
      <c r="B42" t="s">
        <v>39</v>
      </c>
      <c r="C42">
        <v>2</v>
      </c>
      <c r="D42">
        <v>1747</v>
      </c>
      <c r="E42">
        <v>2.4565458297729399E-2</v>
      </c>
      <c r="G42" t="s">
        <v>140</v>
      </c>
      <c r="H42">
        <v>11</v>
      </c>
      <c r="I42">
        <v>32771</v>
      </c>
      <c r="J42">
        <v>0.97258567810058505</v>
      </c>
      <c r="L42" t="s">
        <v>241</v>
      </c>
      <c r="M42">
        <v>39</v>
      </c>
      <c r="N42">
        <v>199748</v>
      </c>
      <c r="O42">
        <v>8.7412397861480695</v>
      </c>
      <c r="Q42" t="s">
        <v>342</v>
      </c>
      <c r="R42">
        <v>9</v>
      </c>
      <c r="S42">
        <v>63546</v>
      </c>
      <c r="T42">
        <v>3.6502044200897199</v>
      </c>
    </row>
    <row r="43" spans="2:20" x14ac:dyDescent="0.25">
      <c r="B43" t="s">
        <v>40</v>
      </c>
      <c r="C43">
        <v>1</v>
      </c>
      <c r="D43">
        <v>860</v>
      </c>
      <c r="E43">
        <v>1.2533187866210899E-2</v>
      </c>
      <c r="G43" t="s">
        <v>141</v>
      </c>
      <c r="H43">
        <v>6</v>
      </c>
      <c r="I43">
        <v>16265</v>
      </c>
      <c r="J43">
        <v>0.48579144477844199</v>
      </c>
      <c r="L43" t="s">
        <v>242</v>
      </c>
      <c r="M43">
        <v>7</v>
      </c>
      <c r="N43">
        <v>33309</v>
      </c>
      <c r="O43">
        <v>1.4653961658477701</v>
      </c>
      <c r="Q43" t="s">
        <v>343</v>
      </c>
      <c r="R43">
        <v>25</v>
      </c>
      <c r="S43">
        <v>171811</v>
      </c>
      <c r="T43">
        <v>9.8737516403198207</v>
      </c>
    </row>
    <row r="44" spans="2:20" x14ac:dyDescent="0.25">
      <c r="B44" t="s">
        <v>41</v>
      </c>
      <c r="C44">
        <v>2</v>
      </c>
      <c r="D44">
        <v>1892</v>
      </c>
      <c r="E44">
        <v>2.6570558547973602E-2</v>
      </c>
      <c r="G44" t="s">
        <v>142</v>
      </c>
      <c r="H44">
        <v>1</v>
      </c>
      <c r="I44">
        <v>2976</v>
      </c>
      <c r="J44">
        <v>8.7733507156372001E-2</v>
      </c>
      <c r="L44" t="s">
        <v>243</v>
      </c>
      <c r="M44">
        <v>26</v>
      </c>
      <c r="N44">
        <v>125306</v>
      </c>
      <c r="O44">
        <v>5.5246884822845397</v>
      </c>
      <c r="Q44" t="s">
        <v>344</v>
      </c>
      <c r="R44">
        <v>79</v>
      </c>
      <c r="S44">
        <v>566304</v>
      </c>
      <c r="T44">
        <v>32.871895551681497</v>
      </c>
    </row>
    <row r="45" spans="2:20" x14ac:dyDescent="0.25">
      <c r="B45" t="s">
        <v>42</v>
      </c>
      <c r="C45">
        <v>2</v>
      </c>
      <c r="D45">
        <v>1771</v>
      </c>
      <c r="E45">
        <v>2.50666141510009E-2</v>
      </c>
      <c r="G45" t="s">
        <v>143</v>
      </c>
      <c r="H45">
        <v>1</v>
      </c>
      <c r="I45">
        <v>3120</v>
      </c>
      <c r="J45">
        <v>9.2746734619140597E-2</v>
      </c>
      <c r="L45" t="s">
        <v>244</v>
      </c>
      <c r="M45">
        <v>5</v>
      </c>
      <c r="N45">
        <v>26864</v>
      </c>
      <c r="O45">
        <v>1.22826552391052</v>
      </c>
      <c r="Q45" t="s">
        <v>345</v>
      </c>
      <c r="R45">
        <v>5</v>
      </c>
      <c r="S45">
        <v>35244</v>
      </c>
      <c r="T45">
        <v>2.0379183292388898</v>
      </c>
    </row>
    <row r="46" spans="2:20" x14ac:dyDescent="0.25">
      <c r="B46" t="s">
        <v>43</v>
      </c>
      <c r="C46">
        <v>1</v>
      </c>
      <c r="D46">
        <v>749</v>
      </c>
      <c r="E46">
        <v>1.05280876159667E-2</v>
      </c>
      <c r="G46" t="s">
        <v>144</v>
      </c>
      <c r="H46">
        <v>2</v>
      </c>
      <c r="I46">
        <v>6546</v>
      </c>
      <c r="J46">
        <v>0.19652247428894001</v>
      </c>
      <c r="L46" t="s">
        <v>245</v>
      </c>
      <c r="M46">
        <v>2</v>
      </c>
      <c r="N46">
        <v>11498</v>
      </c>
      <c r="O46">
        <v>0.50734877586364702</v>
      </c>
      <c r="Q46" t="s">
        <v>346</v>
      </c>
      <c r="R46">
        <v>39</v>
      </c>
      <c r="S46">
        <v>279831</v>
      </c>
      <c r="T46">
        <v>16.112340211868201</v>
      </c>
    </row>
    <row r="47" spans="2:20" x14ac:dyDescent="0.25">
      <c r="B47" t="s">
        <v>44</v>
      </c>
      <c r="C47">
        <v>1</v>
      </c>
      <c r="D47">
        <v>823</v>
      </c>
      <c r="E47">
        <v>1.20317935943603E-2</v>
      </c>
      <c r="G47" t="s">
        <v>145</v>
      </c>
      <c r="H47">
        <v>3</v>
      </c>
      <c r="I47">
        <v>8150</v>
      </c>
      <c r="J47">
        <v>0.247658491134643</v>
      </c>
      <c r="L47" t="s">
        <v>246</v>
      </c>
      <c r="M47">
        <v>63</v>
      </c>
      <c r="N47">
        <v>304745</v>
      </c>
      <c r="O47">
        <v>13.429705381393401</v>
      </c>
      <c r="Q47" t="s">
        <v>347</v>
      </c>
      <c r="R47">
        <v>4</v>
      </c>
      <c r="S47">
        <v>27038</v>
      </c>
      <c r="T47">
        <v>1.57017421722412</v>
      </c>
    </row>
    <row r="48" spans="2:20" x14ac:dyDescent="0.25">
      <c r="B48" t="s">
        <v>45</v>
      </c>
      <c r="C48">
        <v>1</v>
      </c>
      <c r="D48">
        <v>892</v>
      </c>
      <c r="E48">
        <v>1.2032032012939399E-2</v>
      </c>
      <c r="G48" t="s">
        <v>146</v>
      </c>
      <c r="H48">
        <v>3</v>
      </c>
      <c r="I48">
        <v>9275</v>
      </c>
      <c r="J48">
        <v>0.27974390983581499</v>
      </c>
      <c r="L48" t="s">
        <v>247</v>
      </c>
      <c r="M48">
        <v>128</v>
      </c>
      <c r="N48">
        <v>617781</v>
      </c>
      <c r="O48">
        <v>27.038887977600002</v>
      </c>
      <c r="Q48" t="s">
        <v>348</v>
      </c>
      <c r="R48">
        <v>20</v>
      </c>
      <c r="S48">
        <v>143580</v>
      </c>
      <c r="T48">
        <v>8.3682487010955793</v>
      </c>
    </row>
    <row r="49" spans="2:20" x14ac:dyDescent="0.25">
      <c r="B49" t="s">
        <v>46</v>
      </c>
      <c r="C49">
        <v>1</v>
      </c>
      <c r="D49">
        <v>903</v>
      </c>
      <c r="E49">
        <v>1.3034820556640601E-2</v>
      </c>
      <c r="G49" t="s">
        <v>147</v>
      </c>
      <c r="H49">
        <v>1</v>
      </c>
      <c r="I49">
        <v>3048</v>
      </c>
      <c r="J49">
        <v>9.0741157531738198E-2</v>
      </c>
      <c r="L49" t="s">
        <v>248</v>
      </c>
      <c r="M49">
        <v>2</v>
      </c>
      <c r="N49">
        <v>10609</v>
      </c>
      <c r="O49">
        <v>0.46874618530273399</v>
      </c>
      <c r="Q49" t="s">
        <v>349</v>
      </c>
      <c r="R49">
        <v>92</v>
      </c>
      <c r="S49">
        <v>632594</v>
      </c>
      <c r="T49">
        <v>36.579753875732401</v>
      </c>
    </row>
    <row r="50" spans="2:20" x14ac:dyDescent="0.25">
      <c r="B50" t="s">
        <v>47</v>
      </c>
      <c r="C50">
        <v>1</v>
      </c>
      <c r="D50">
        <v>964</v>
      </c>
      <c r="E50">
        <v>1.3034820556640601E-2</v>
      </c>
      <c r="G50" t="s">
        <v>148</v>
      </c>
      <c r="H50">
        <v>2</v>
      </c>
      <c r="I50">
        <v>5773</v>
      </c>
      <c r="J50">
        <v>0.16995191574096599</v>
      </c>
      <c r="L50" t="s">
        <v>249</v>
      </c>
      <c r="M50">
        <v>60</v>
      </c>
      <c r="N50">
        <v>285987</v>
      </c>
      <c r="O50">
        <v>12.565407276153501</v>
      </c>
      <c r="Q50" t="s">
        <v>350</v>
      </c>
      <c r="R50">
        <v>112</v>
      </c>
      <c r="S50">
        <v>769783</v>
      </c>
      <c r="T50">
        <v>44.300781726837101</v>
      </c>
    </row>
    <row r="51" spans="2:20" x14ac:dyDescent="0.25">
      <c r="B51" t="s">
        <v>48</v>
      </c>
      <c r="C51">
        <v>1</v>
      </c>
      <c r="D51">
        <v>879</v>
      </c>
      <c r="E51">
        <v>1.25329494476318E-2</v>
      </c>
      <c r="G51" t="s">
        <v>149</v>
      </c>
      <c r="H51">
        <v>4</v>
      </c>
      <c r="I51">
        <v>10782</v>
      </c>
      <c r="J51">
        <v>0.324863910675048</v>
      </c>
      <c r="L51" t="s">
        <v>250</v>
      </c>
      <c r="M51">
        <v>14</v>
      </c>
      <c r="N51">
        <v>69692</v>
      </c>
      <c r="O51">
        <v>3.0526158809661799</v>
      </c>
      <c r="Q51" t="s">
        <v>351</v>
      </c>
      <c r="R51">
        <v>47</v>
      </c>
      <c r="S51">
        <v>345649</v>
      </c>
      <c r="T51">
        <v>20.379181861877399</v>
      </c>
    </row>
    <row r="52" spans="2:20" x14ac:dyDescent="0.25">
      <c r="B52" t="s">
        <v>49</v>
      </c>
      <c r="C52">
        <v>1</v>
      </c>
      <c r="D52">
        <v>913</v>
      </c>
      <c r="E52">
        <v>1.3034820556640601E-2</v>
      </c>
      <c r="G52" t="s">
        <v>150</v>
      </c>
      <c r="H52">
        <v>17</v>
      </c>
      <c r="I52">
        <v>47458</v>
      </c>
      <c r="J52">
        <v>1.41225433349609</v>
      </c>
      <c r="L52" t="s">
        <v>251</v>
      </c>
      <c r="M52">
        <v>4</v>
      </c>
      <c r="N52">
        <v>21041</v>
      </c>
      <c r="O52">
        <v>0.91894316673278797</v>
      </c>
      <c r="Q52" t="s">
        <v>352</v>
      </c>
      <c r="R52">
        <v>15</v>
      </c>
      <c r="S52">
        <v>107991</v>
      </c>
      <c r="T52">
        <v>6.2441010475158603</v>
      </c>
    </row>
    <row r="53" spans="2:20" x14ac:dyDescent="0.25">
      <c r="B53" t="s">
        <v>50</v>
      </c>
      <c r="C53">
        <v>1</v>
      </c>
      <c r="D53">
        <v>843</v>
      </c>
      <c r="E53">
        <v>1.2533187866210899E-2</v>
      </c>
      <c r="G53" t="s">
        <v>151</v>
      </c>
      <c r="H53">
        <v>1</v>
      </c>
      <c r="I53">
        <v>3419</v>
      </c>
      <c r="J53">
        <v>0.102272272109985</v>
      </c>
      <c r="L53" t="s">
        <v>252</v>
      </c>
      <c r="M53">
        <v>24</v>
      </c>
      <c r="N53">
        <v>119503</v>
      </c>
      <c r="O53">
        <v>5.53120565414428</v>
      </c>
      <c r="Q53" t="s">
        <v>353</v>
      </c>
      <c r="R53">
        <v>14</v>
      </c>
      <c r="S53">
        <v>99980</v>
      </c>
      <c r="T53">
        <v>5.7638239860534597</v>
      </c>
    </row>
    <row r="54" spans="2:20" x14ac:dyDescent="0.25">
      <c r="B54" t="s">
        <v>51</v>
      </c>
      <c r="C54">
        <v>1</v>
      </c>
      <c r="D54">
        <v>896</v>
      </c>
      <c r="E54">
        <v>1.2032032012939399E-2</v>
      </c>
      <c r="G54" t="s">
        <v>152</v>
      </c>
      <c r="H54">
        <v>12</v>
      </c>
      <c r="I54">
        <v>34171</v>
      </c>
      <c r="J54">
        <v>1.0076789855957</v>
      </c>
      <c r="L54" t="s">
        <v>253</v>
      </c>
      <c r="M54">
        <v>84</v>
      </c>
      <c r="N54">
        <v>408175</v>
      </c>
      <c r="O54">
        <v>18.058010816574001</v>
      </c>
      <c r="Q54" t="s">
        <v>354</v>
      </c>
      <c r="R54">
        <v>22</v>
      </c>
      <c r="S54">
        <v>150145</v>
      </c>
      <c r="T54">
        <v>8.7602910995483398</v>
      </c>
    </row>
    <row r="55" spans="2:20" x14ac:dyDescent="0.25">
      <c r="B55" t="s">
        <v>52</v>
      </c>
      <c r="C55">
        <v>1</v>
      </c>
      <c r="D55">
        <v>1014</v>
      </c>
      <c r="E55">
        <v>1.40371322631835E-2</v>
      </c>
      <c r="G55" t="s">
        <v>153</v>
      </c>
      <c r="H55">
        <v>1</v>
      </c>
      <c r="I55">
        <v>3399</v>
      </c>
      <c r="J55">
        <v>0.101770877838134</v>
      </c>
      <c r="L55" t="s">
        <v>254</v>
      </c>
      <c r="M55">
        <v>5</v>
      </c>
      <c r="N55">
        <v>24541</v>
      </c>
      <c r="O55">
        <v>1.0843827724456701</v>
      </c>
      <c r="Q55" t="s">
        <v>355</v>
      </c>
      <c r="R55">
        <v>12</v>
      </c>
      <c r="S55">
        <v>89469</v>
      </c>
      <c r="T55">
        <v>5.1466834545135498</v>
      </c>
    </row>
    <row r="56" spans="2:20" x14ac:dyDescent="0.25">
      <c r="B56" t="s">
        <v>53</v>
      </c>
      <c r="C56">
        <v>1</v>
      </c>
      <c r="D56">
        <v>851</v>
      </c>
      <c r="E56">
        <v>1.2533426284789999E-2</v>
      </c>
      <c r="G56" t="s">
        <v>154</v>
      </c>
      <c r="H56">
        <v>20</v>
      </c>
      <c r="I56">
        <v>55789</v>
      </c>
      <c r="J56">
        <v>1.6714437007903999</v>
      </c>
      <c r="L56" t="s">
        <v>255</v>
      </c>
      <c r="M56">
        <v>6</v>
      </c>
      <c r="N56">
        <v>29283</v>
      </c>
      <c r="O56">
        <v>1.2794017791748</v>
      </c>
      <c r="Q56" t="s">
        <v>356</v>
      </c>
      <c r="R56">
        <v>93</v>
      </c>
      <c r="S56">
        <v>674016</v>
      </c>
      <c r="T56">
        <v>39.071378469467099</v>
      </c>
    </row>
    <row r="57" spans="2:20" x14ac:dyDescent="0.25">
      <c r="B57" t="s">
        <v>54</v>
      </c>
      <c r="C57">
        <v>1</v>
      </c>
      <c r="D57">
        <v>780</v>
      </c>
      <c r="E57">
        <v>1.10292434692382E-2</v>
      </c>
      <c r="G57" t="s">
        <v>155</v>
      </c>
      <c r="H57">
        <v>6</v>
      </c>
      <c r="I57">
        <v>16849</v>
      </c>
      <c r="J57">
        <v>0.50785040855407704</v>
      </c>
      <c r="L57" t="s">
        <v>256</v>
      </c>
      <c r="M57">
        <v>2</v>
      </c>
      <c r="N57">
        <v>9815</v>
      </c>
      <c r="O57">
        <v>0.43565821647643999</v>
      </c>
      <c r="Q57" t="s">
        <v>357</v>
      </c>
      <c r="R57">
        <v>2</v>
      </c>
      <c r="S57">
        <v>15752</v>
      </c>
      <c r="T57">
        <v>0.91292715072631803</v>
      </c>
    </row>
    <row r="58" spans="2:20" x14ac:dyDescent="0.25">
      <c r="B58" t="s">
        <v>55</v>
      </c>
      <c r="C58">
        <v>2</v>
      </c>
      <c r="D58">
        <v>1708</v>
      </c>
      <c r="E58">
        <v>2.4064064025878899E-2</v>
      </c>
      <c r="G58" t="s">
        <v>156</v>
      </c>
      <c r="H58">
        <v>5</v>
      </c>
      <c r="I58">
        <v>14609</v>
      </c>
      <c r="J58">
        <v>0.43866610527038502</v>
      </c>
      <c r="L58" t="s">
        <v>257</v>
      </c>
      <c r="M58">
        <v>7</v>
      </c>
      <c r="N58">
        <v>32758</v>
      </c>
      <c r="O58">
        <v>1.44333744049072</v>
      </c>
      <c r="Q58" t="s">
        <v>358</v>
      </c>
      <c r="R58">
        <v>244</v>
      </c>
      <c r="S58">
        <v>1737897</v>
      </c>
      <c r="T58">
        <v>102.99733710289</v>
      </c>
    </row>
    <row r="59" spans="2:20" x14ac:dyDescent="0.25">
      <c r="B59" t="s">
        <v>56</v>
      </c>
      <c r="C59">
        <v>1</v>
      </c>
      <c r="D59">
        <v>960</v>
      </c>
      <c r="E59">
        <v>1.3034582138061499E-2</v>
      </c>
      <c r="G59" t="s">
        <v>157</v>
      </c>
      <c r="H59">
        <v>1</v>
      </c>
      <c r="I59">
        <v>2570</v>
      </c>
      <c r="J59">
        <v>7.7205419540405204E-2</v>
      </c>
      <c r="L59" t="s">
        <v>258</v>
      </c>
      <c r="M59">
        <v>10</v>
      </c>
      <c r="N59">
        <v>47604</v>
      </c>
      <c r="O59">
        <v>2.0800299644470202</v>
      </c>
      <c r="Q59" t="s">
        <v>359</v>
      </c>
      <c r="R59">
        <v>1</v>
      </c>
      <c r="S59">
        <v>8781</v>
      </c>
      <c r="T59">
        <v>0.52589797973632801</v>
      </c>
    </row>
    <row r="60" spans="2:20" x14ac:dyDescent="0.25">
      <c r="B60" t="s">
        <v>57</v>
      </c>
      <c r="C60">
        <v>1</v>
      </c>
      <c r="D60">
        <v>869</v>
      </c>
      <c r="E60">
        <v>1.2533426284789999E-2</v>
      </c>
      <c r="G60" t="s">
        <v>158</v>
      </c>
      <c r="H60">
        <v>5</v>
      </c>
      <c r="I60">
        <v>14206</v>
      </c>
      <c r="J60">
        <v>0.42212224006652799</v>
      </c>
      <c r="L60" t="s">
        <v>259</v>
      </c>
      <c r="M60">
        <v>25</v>
      </c>
      <c r="N60">
        <v>123689</v>
      </c>
      <c r="O60">
        <v>5.45400047302246</v>
      </c>
      <c r="Q60" t="s">
        <v>360</v>
      </c>
      <c r="R60">
        <v>252</v>
      </c>
      <c r="S60">
        <v>1791696</v>
      </c>
      <c r="T60">
        <v>105.667436361312</v>
      </c>
    </row>
    <row r="61" spans="2:20" x14ac:dyDescent="0.25">
      <c r="B61" t="s">
        <v>58</v>
      </c>
      <c r="C61">
        <v>2</v>
      </c>
      <c r="D61">
        <v>1700</v>
      </c>
      <c r="E61">
        <v>2.45652198791503E-2</v>
      </c>
      <c r="G61" t="s">
        <v>159</v>
      </c>
      <c r="H61">
        <v>1</v>
      </c>
      <c r="I61">
        <v>3022</v>
      </c>
      <c r="J61">
        <v>9.0240001678466797E-2</v>
      </c>
      <c r="L61" t="s">
        <v>260</v>
      </c>
      <c r="M61">
        <v>4</v>
      </c>
      <c r="N61">
        <v>19777</v>
      </c>
      <c r="O61">
        <v>0.88284778594970703</v>
      </c>
      <c r="Q61" t="s">
        <v>361</v>
      </c>
      <c r="R61">
        <v>12</v>
      </c>
      <c r="S61">
        <v>86271</v>
      </c>
      <c r="T61">
        <v>4.9762325286865199</v>
      </c>
    </row>
    <row r="62" spans="2:20" x14ac:dyDescent="0.25">
      <c r="B62" t="s">
        <v>59</v>
      </c>
      <c r="C62">
        <v>1</v>
      </c>
      <c r="D62">
        <v>1058</v>
      </c>
      <c r="E62">
        <v>1.55413150787353E-2</v>
      </c>
      <c r="G62" t="s">
        <v>160</v>
      </c>
      <c r="H62">
        <v>21</v>
      </c>
      <c r="I62">
        <v>58533</v>
      </c>
      <c r="J62">
        <v>1.7230811119079501</v>
      </c>
      <c r="L62" t="s">
        <v>261</v>
      </c>
      <c r="M62">
        <v>4</v>
      </c>
      <c r="N62">
        <v>19624</v>
      </c>
      <c r="O62">
        <v>0.86880946159362704</v>
      </c>
      <c r="Q62" t="s">
        <v>362</v>
      </c>
      <c r="R62">
        <v>3</v>
      </c>
      <c r="S62">
        <v>20644</v>
      </c>
      <c r="T62">
        <v>1.19718289375305</v>
      </c>
    </row>
    <row r="63" spans="2:20" x14ac:dyDescent="0.25">
      <c r="B63" t="s">
        <v>60</v>
      </c>
      <c r="C63">
        <v>1</v>
      </c>
      <c r="D63">
        <v>874</v>
      </c>
      <c r="E63">
        <v>1.2032032012939399E-2</v>
      </c>
      <c r="G63" t="s">
        <v>161</v>
      </c>
      <c r="H63">
        <v>1</v>
      </c>
      <c r="I63">
        <v>3458</v>
      </c>
      <c r="J63">
        <v>0.10377550125122</v>
      </c>
      <c r="L63" t="s">
        <v>262</v>
      </c>
      <c r="M63">
        <v>28</v>
      </c>
      <c r="N63">
        <v>133166</v>
      </c>
      <c r="O63">
        <v>5.82899737358093</v>
      </c>
      <c r="Q63" t="s">
        <v>363</v>
      </c>
      <c r="R63">
        <v>2405</v>
      </c>
      <c r="S63">
        <v>16858831</v>
      </c>
      <c r="T63">
        <v>983.99068212509098</v>
      </c>
    </row>
    <row r="64" spans="2:20" x14ac:dyDescent="0.25">
      <c r="B64" t="s">
        <v>61</v>
      </c>
      <c r="C64">
        <v>1</v>
      </c>
      <c r="D64">
        <v>782</v>
      </c>
      <c r="E64">
        <v>1.10294818878173E-2</v>
      </c>
      <c r="G64" t="s">
        <v>162</v>
      </c>
      <c r="H64">
        <v>1</v>
      </c>
      <c r="I64">
        <v>3137</v>
      </c>
      <c r="J64">
        <v>9.5253467559814398E-2</v>
      </c>
      <c r="L64" t="s">
        <v>263</v>
      </c>
      <c r="M64">
        <v>81</v>
      </c>
      <c r="N64">
        <v>386165</v>
      </c>
      <c r="O64">
        <v>17.279442787170399</v>
      </c>
      <c r="Q64" t="s">
        <v>364</v>
      </c>
      <c r="R64">
        <v>37</v>
      </c>
      <c r="S64">
        <v>264842</v>
      </c>
      <c r="T64">
        <v>15.228988885879501</v>
      </c>
    </row>
    <row r="65" spans="2:20" x14ac:dyDescent="0.25">
      <c r="B65" t="s">
        <v>62</v>
      </c>
      <c r="C65">
        <v>1</v>
      </c>
      <c r="D65">
        <v>1067</v>
      </c>
      <c r="E65">
        <v>1.45385265350341E-2</v>
      </c>
      <c r="G65" t="s">
        <v>163</v>
      </c>
      <c r="H65">
        <v>8</v>
      </c>
      <c r="I65">
        <v>23004</v>
      </c>
      <c r="J65">
        <v>0.67980742454528797</v>
      </c>
      <c r="L65" t="s">
        <v>264</v>
      </c>
      <c r="M65">
        <v>2</v>
      </c>
      <c r="N65">
        <v>10527</v>
      </c>
      <c r="O65">
        <v>0.47827124595642001</v>
      </c>
      <c r="Q65" t="s">
        <v>365</v>
      </c>
      <c r="R65">
        <v>287</v>
      </c>
      <c r="S65">
        <v>2059820</v>
      </c>
      <c r="T65">
        <v>120.889408826828</v>
      </c>
    </row>
    <row r="66" spans="2:20" x14ac:dyDescent="0.25">
      <c r="B66" t="s">
        <v>63</v>
      </c>
      <c r="C66">
        <v>1</v>
      </c>
      <c r="D66">
        <v>856</v>
      </c>
      <c r="E66">
        <v>1.2533187866210899E-2</v>
      </c>
      <c r="G66" t="s">
        <v>164</v>
      </c>
      <c r="H66">
        <v>6</v>
      </c>
      <c r="I66">
        <v>18084</v>
      </c>
      <c r="J66">
        <v>0.535924673080444</v>
      </c>
      <c r="L66" t="s">
        <v>265</v>
      </c>
      <c r="M66">
        <v>7</v>
      </c>
      <c r="N66">
        <v>33803</v>
      </c>
      <c r="O66">
        <v>1.4934711456298799</v>
      </c>
      <c r="Q66" t="s">
        <v>366</v>
      </c>
      <c r="R66">
        <v>21</v>
      </c>
      <c r="S66">
        <v>149626</v>
      </c>
      <c r="T66">
        <v>9.0605893135070801</v>
      </c>
    </row>
    <row r="67" spans="2:20" x14ac:dyDescent="0.25">
      <c r="B67" t="s">
        <v>64</v>
      </c>
      <c r="C67">
        <v>1</v>
      </c>
      <c r="D67">
        <v>870</v>
      </c>
      <c r="E67">
        <v>1.2533426284789999E-2</v>
      </c>
      <c r="G67" t="s">
        <v>165</v>
      </c>
      <c r="H67">
        <v>3</v>
      </c>
      <c r="I67">
        <v>8840</v>
      </c>
      <c r="J67">
        <v>0.26370120048522899</v>
      </c>
      <c r="L67" t="s">
        <v>266</v>
      </c>
      <c r="M67">
        <v>10</v>
      </c>
      <c r="N67">
        <v>46283</v>
      </c>
      <c r="O67">
        <v>2.0659928321838299</v>
      </c>
      <c r="Q67" t="s">
        <v>367</v>
      </c>
      <c r="R67">
        <v>20</v>
      </c>
      <c r="S67">
        <v>141165</v>
      </c>
      <c r="T67">
        <v>8.5903389453887904</v>
      </c>
    </row>
    <row r="68" spans="2:20" x14ac:dyDescent="0.25">
      <c r="B68" t="s">
        <v>65</v>
      </c>
      <c r="C68">
        <v>1</v>
      </c>
      <c r="D68">
        <v>883</v>
      </c>
      <c r="E68">
        <v>1.2533426284789999E-2</v>
      </c>
      <c r="G68" t="s">
        <v>166</v>
      </c>
      <c r="H68">
        <v>1</v>
      </c>
      <c r="I68">
        <v>2830</v>
      </c>
      <c r="J68">
        <v>8.4725379943847601E-2</v>
      </c>
      <c r="L68" t="s">
        <v>267</v>
      </c>
      <c r="M68">
        <v>2</v>
      </c>
      <c r="N68">
        <v>10031</v>
      </c>
      <c r="O68">
        <v>0.44769024848937899</v>
      </c>
      <c r="Q68" t="s">
        <v>368</v>
      </c>
      <c r="R68">
        <v>11</v>
      </c>
      <c r="S68">
        <v>79820</v>
      </c>
      <c r="T68">
        <v>4.8995258808135898</v>
      </c>
    </row>
    <row r="69" spans="2:20" x14ac:dyDescent="0.25">
      <c r="B69" t="s">
        <v>66</v>
      </c>
      <c r="C69">
        <v>1</v>
      </c>
      <c r="D69">
        <v>884</v>
      </c>
      <c r="E69">
        <v>1.2032032012939399E-2</v>
      </c>
      <c r="G69" t="s">
        <v>167</v>
      </c>
      <c r="H69">
        <v>1</v>
      </c>
      <c r="I69">
        <v>2962</v>
      </c>
      <c r="J69">
        <v>8.7733268737792899E-2</v>
      </c>
      <c r="L69" t="s">
        <v>268</v>
      </c>
      <c r="M69">
        <v>12</v>
      </c>
      <c r="N69">
        <v>62124</v>
      </c>
      <c r="O69">
        <v>2.88115978240966</v>
      </c>
      <c r="Q69" t="s">
        <v>369</v>
      </c>
      <c r="R69">
        <v>35</v>
      </c>
      <c r="S69">
        <v>244885</v>
      </c>
      <c r="T69">
        <v>14.567731142044</v>
      </c>
    </row>
    <row r="70" spans="2:20" x14ac:dyDescent="0.25">
      <c r="B70" t="s">
        <v>67</v>
      </c>
      <c r="C70">
        <v>1</v>
      </c>
      <c r="D70">
        <v>795</v>
      </c>
      <c r="E70">
        <v>1.15306377410888E-2</v>
      </c>
      <c r="G70" t="s">
        <v>168</v>
      </c>
      <c r="H70">
        <v>7</v>
      </c>
      <c r="I70">
        <v>18956</v>
      </c>
      <c r="J70">
        <v>0.55898618698120095</v>
      </c>
      <c r="L70" t="s">
        <v>269</v>
      </c>
      <c r="M70">
        <v>13</v>
      </c>
      <c r="N70">
        <v>64019</v>
      </c>
      <c r="O70">
        <v>2.8931918144225999</v>
      </c>
      <c r="Q70" t="s">
        <v>370</v>
      </c>
      <c r="R70">
        <v>113</v>
      </c>
      <c r="S70">
        <v>812524</v>
      </c>
      <c r="T70">
        <v>48.609737634658799</v>
      </c>
    </row>
    <row r="71" spans="2:20" x14ac:dyDescent="0.25">
      <c r="B71" t="s">
        <v>68</v>
      </c>
      <c r="C71">
        <v>1</v>
      </c>
      <c r="D71">
        <v>802</v>
      </c>
      <c r="E71">
        <v>1.15306377410888E-2</v>
      </c>
      <c r="G71" t="s">
        <v>169</v>
      </c>
      <c r="H71">
        <v>3</v>
      </c>
      <c r="I71">
        <v>7658</v>
      </c>
      <c r="J71">
        <v>0.22910904884338301</v>
      </c>
      <c r="L71" t="s">
        <v>270</v>
      </c>
      <c r="M71">
        <v>16</v>
      </c>
      <c r="N71">
        <v>74110</v>
      </c>
      <c r="O71">
        <v>3.2932558059692298</v>
      </c>
      <c r="Q71" t="s">
        <v>371</v>
      </c>
      <c r="R71">
        <v>1</v>
      </c>
      <c r="S71">
        <v>8132</v>
      </c>
      <c r="T71">
        <v>0.47526335716247498</v>
      </c>
    </row>
    <row r="72" spans="2:20" x14ac:dyDescent="0.25">
      <c r="B72" t="s">
        <v>69</v>
      </c>
      <c r="C72">
        <v>1</v>
      </c>
      <c r="D72">
        <v>907</v>
      </c>
      <c r="E72">
        <v>1.3034582138061499E-2</v>
      </c>
      <c r="G72" t="s">
        <v>170</v>
      </c>
      <c r="H72">
        <v>1</v>
      </c>
      <c r="I72">
        <v>2689</v>
      </c>
      <c r="J72">
        <v>8.0213308334350503E-2</v>
      </c>
      <c r="L72" t="s">
        <v>271</v>
      </c>
      <c r="M72">
        <v>10</v>
      </c>
      <c r="N72">
        <v>49640</v>
      </c>
      <c r="O72">
        <v>2.2519872188568102</v>
      </c>
      <c r="Q72" t="s">
        <v>372</v>
      </c>
      <c r="R72">
        <v>51</v>
      </c>
      <c r="S72">
        <v>362590</v>
      </c>
      <c r="T72">
        <v>21.323693037032999</v>
      </c>
    </row>
    <row r="73" spans="2:20" x14ac:dyDescent="0.25">
      <c r="B73" t="s">
        <v>70</v>
      </c>
      <c r="C73">
        <v>1</v>
      </c>
      <c r="D73">
        <v>812</v>
      </c>
      <c r="E73">
        <v>1.10292434692382E-2</v>
      </c>
      <c r="G73" t="s">
        <v>171</v>
      </c>
      <c r="H73">
        <v>2</v>
      </c>
      <c r="I73">
        <v>5978</v>
      </c>
      <c r="J73">
        <v>0.18148231506347601</v>
      </c>
      <c r="L73" t="s">
        <v>272</v>
      </c>
      <c r="M73">
        <v>2</v>
      </c>
      <c r="N73">
        <v>9438</v>
      </c>
      <c r="O73">
        <v>0.43866634368896401</v>
      </c>
      <c r="Q73" t="s">
        <v>373</v>
      </c>
      <c r="R73">
        <v>2</v>
      </c>
      <c r="S73">
        <v>14616</v>
      </c>
      <c r="T73">
        <v>0.87582850456237704</v>
      </c>
    </row>
    <row r="74" spans="2:20" x14ac:dyDescent="0.25">
      <c r="B74" t="s">
        <v>71</v>
      </c>
      <c r="C74">
        <v>1</v>
      </c>
      <c r="D74">
        <v>995</v>
      </c>
      <c r="E74">
        <v>1.40376091003417E-2</v>
      </c>
      <c r="G74" t="s">
        <v>172</v>
      </c>
      <c r="H74">
        <v>7</v>
      </c>
      <c r="I74">
        <v>21257</v>
      </c>
      <c r="J74">
        <v>0.63719415664672796</v>
      </c>
      <c r="L74" t="s">
        <v>273</v>
      </c>
      <c r="M74">
        <v>1</v>
      </c>
      <c r="N74">
        <v>4612</v>
      </c>
      <c r="O74">
        <v>0.231114387512207</v>
      </c>
      <c r="Q74" t="s">
        <v>374</v>
      </c>
      <c r="R74">
        <v>540</v>
      </c>
      <c r="S74">
        <v>3902620</v>
      </c>
      <c r="T74">
        <v>228.862973928451</v>
      </c>
    </row>
    <row r="75" spans="2:20" x14ac:dyDescent="0.25">
      <c r="B75" t="s">
        <v>72</v>
      </c>
      <c r="C75">
        <v>1</v>
      </c>
      <c r="D75">
        <v>953</v>
      </c>
      <c r="E75">
        <v>1.3536214828491201E-2</v>
      </c>
      <c r="G75" t="s">
        <v>173</v>
      </c>
      <c r="H75">
        <v>14</v>
      </c>
      <c r="I75">
        <v>39880</v>
      </c>
      <c r="J75">
        <v>1.18715620040893</v>
      </c>
      <c r="L75" t="s">
        <v>274</v>
      </c>
      <c r="M75">
        <v>1</v>
      </c>
      <c r="N75">
        <v>5535</v>
      </c>
      <c r="O75">
        <v>0.25517845153808499</v>
      </c>
      <c r="Q75" t="s">
        <v>375</v>
      </c>
      <c r="R75">
        <v>16</v>
      </c>
      <c r="S75">
        <v>117094</v>
      </c>
      <c r="T75">
        <v>6.7484421730041504</v>
      </c>
    </row>
    <row r="76" spans="2:20" x14ac:dyDescent="0.25">
      <c r="B76" t="s">
        <v>73</v>
      </c>
      <c r="C76">
        <v>1</v>
      </c>
      <c r="D76">
        <v>881</v>
      </c>
      <c r="E76">
        <v>1.2533426284789999E-2</v>
      </c>
      <c r="G76" t="s">
        <v>174</v>
      </c>
      <c r="H76">
        <v>2</v>
      </c>
      <c r="I76">
        <v>6182</v>
      </c>
      <c r="J76">
        <v>0.18398904800415</v>
      </c>
      <c r="L76" t="s">
        <v>275</v>
      </c>
      <c r="M76">
        <v>3</v>
      </c>
      <c r="N76">
        <v>14141</v>
      </c>
      <c r="O76">
        <v>0.63619136810302701</v>
      </c>
      <c r="Q76" t="s">
        <v>376</v>
      </c>
      <c r="R76">
        <v>1</v>
      </c>
      <c r="S76">
        <v>7113</v>
      </c>
      <c r="T76">
        <v>0.418111562728881</v>
      </c>
    </row>
    <row r="77" spans="2:20" x14ac:dyDescent="0.25">
      <c r="B77" t="s">
        <v>74</v>
      </c>
      <c r="C77">
        <v>1</v>
      </c>
      <c r="D77">
        <v>844</v>
      </c>
      <c r="E77">
        <v>1.15306377410888E-2</v>
      </c>
      <c r="G77" t="s">
        <v>175</v>
      </c>
      <c r="H77">
        <v>1</v>
      </c>
      <c r="I77">
        <v>2749</v>
      </c>
      <c r="J77">
        <v>8.2219123840332003E-2</v>
      </c>
      <c r="L77" t="s">
        <v>276</v>
      </c>
      <c r="M77">
        <v>9</v>
      </c>
      <c r="N77">
        <v>42655</v>
      </c>
      <c r="O77">
        <v>1.93163561820983</v>
      </c>
      <c r="Q77" t="s">
        <v>377</v>
      </c>
      <c r="R77">
        <v>32</v>
      </c>
      <c r="S77">
        <v>229410</v>
      </c>
      <c r="T77">
        <v>13.264766931533799</v>
      </c>
    </row>
    <row r="78" spans="2:20" x14ac:dyDescent="0.25">
      <c r="B78" t="s">
        <v>75</v>
      </c>
      <c r="C78">
        <v>1</v>
      </c>
      <c r="D78">
        <v>1071</v>
      </c>
      <c r="E78">
        <v>1.50399208068847E-2</v>
      </c>
      <c r="G78" t="s">
        <v>176</v>
      </c>
      <c r="H78">
        <v>2</v>
      </c>
      <c r="I78">
        <v>5966</v>
      </c>
      <c r="J78">
        <v>0.17997837066650299</v>
      </c>
      <c r="L78" t="s">
        <v>277</v>
      </c>
      <c r="M78">
        <v>1</v>
      </c>
      <c r="N78">
        <v>5187</v>
      </c>
      <c r="O78">
        <v>0.2326180934906</v>
      </c>
      <c r="Q78" t="s">
        <v>378</v>
      </c>
      <c r="R78">
        <v>4</v>
      </c>
      <c r="S78">
        <v>32074</v>
      </c>
      <c r="T78">
        <v>1.8439021110534599</v>
      </c>
    </row>
    <row r="79" spans="2:20" x14ac:dyDescent="0.25">
      <c r="B79" t="s">
        <v>76</v>
      </c>
      <c r="C79">
        <v>1</v>
      </c>
      <c r="D79">
        <v>795</v>
      </c>
      <c r="E79">
        <v>1.20317935943603E-2</v>
      </c>
      <c r="G79" t="s">
        <v>177</v>
      </c>
      <c r="H79">
        <v>2</v>
      </c>
      <c r="I79">
        <v>5750</v>
      </c>
      <c r="J79">
        <v>0.172458410263061</v>
      </c>
      <c r="L79" t="s">
        <v>278</v>
      </c>
      <c r="M79">
        <v>21</v>
      </c>
      <c r="N79">
        <v>103382</v>
      </c>
      <c r="O79">
        <v>4.5786731243133501</v>
      </c>
      <c r="Q79" t="s">
        <v>379</v>
      </c>
      <c r="R79">
        <v>8</v>
      </c>
      <c r="S79">
        <v>57459</v>
      </c>
      <c r="T79">
        <v>3.3413839340209899</v>
      </c>
    </row>
    <row r="80" spans="2:20" x14ac:dyDescent="0.25">
      <c r="B80" t="s">
        <v>77</v>
      </c>
      <c r="C80">
        <v>1</v>
      </c>
      <c r="D80">
        <v>1049</v>
      </c>
      <c r="E80">
        <v>1.50399208068847E-2</v>
      </c>
      <c r="G80" t="s">
        <v>178</v>
      </c>
      <c r="H80">
        <v>4</v>
      </c>
      <c r="I80">
        <v>11594</v>
      </c>
      <c r="J80">
        <v>0.34892773628234802</v>
      </c>
      <c r="L80" t="s">
        <v>279</v>
      </c>
      <c r="M80">
        <v>1</v>
      </c>
      <c r="N80">
        <v>4998</v>
      </c>
      <c r="O80">
        <v>0.22108769416808999</v>
      </c>
      <c r="Q80" t="s">
        <v>380</v>
      </c>
      <c r="R80">
        <v>82</v>
      </c>
      <c r="S80">
        <v>574943</v>
      </c>
      <c r="T80">
        <v>32.934564352035501</v>
      </c>
    </row>
    <row r="81" spans="2:20" x14ac:dyDescent="0.25">
      <c r="B81" t="s">
        <v>78</v>
      </c>
      <c r="C81">
        <v>1</v>
      </c>
      <c r="D81">
        <v>742</v>
      </c>
      <c r="E81">
        <v>1.10294818878173E-2</v>
      </c>
      <c r="G81" t="s">
        <v>179</v>
      </c>
      <c r="H81">
        <v>1</v>
      </c>
      <c r="I81">
        <v>3351</v>
      </c>
      <c r="J81">
        <v>0.102272033691406</v>
      </c>
      <c r="L81" t="s">
        <v>280</v>
      </c>
      <c r="M81">
        <v>150</v>
      </c>
      <c r="N81">
        <v>730277</v>
      </c>
      <c r="O81">
        <v>32.304890871047903</v>
      </c>
      <c r="Q81" t="s">
        <v>381</v>
      </c>
      <c r="R81">
        <v>3</v>
      </c>
      <c r="S81">
        <v>22174</v>
      </c>
      <c r="T81">
        <v>1.2889270782470701</v>
      </c>
    </row>
    <row r="82" spans="2:20" x14ac:dyDescent="0.25">
      <c r="B82" t="s">
        <v>79</v>
      </c>
      <c r="C82">
        <v>2</v>
      </c>
      <c r="D82">
        <v>1658</v>
      </c>
      <c r="E82">
        <v>2.3562908172607401E-2</v>
      </c>
      <c r="G82" t="s">
        <v>180</v>
      </c>
      <c r="H82">
        <v>2</v>
      </c>
      <c r="I82">
        <v>5336</v>
      </c>
      <c r="J82">
        <v>0.15992498397827101</v>
      </c>
      <c r="L82" t="s">
        <v>281</v>
      </c>
      <c r="M82">
        <v>3</v>
      </c>
      <c r="N82">
        <v>15522</v>
      </c>
      <c r="O82">
        <v>0.67679905891418402</v>
      </c>
      <c r="Q82" t="s">
        <v>382</v>
      </c>
      <c r="R82">
        <v>48</v>
      </c>
      <c r="S82">
        <v>346301</v>
      </c>
      <c r="T82">
        <v>19.962576150894101</v>
      </c>
    </row>
    <row r="83" spans="2:20" x14ac:dyDescent="0.25">
      <c r="B83" t="s">
        <v>80</v>
      </c>
      <c r="C83">
        <v>2</v>
      </c>
      <c r="D83">
        <v>2057</v>
      </c>
      <c r="E83">
        <v>2.90775299072265E-2</v>
      </c>
      <c r="G83" t="s">
        <v>181</v>
      </c>
      <c r="H83">
        <v>12</v>
      </c>
      <c r="I83">
        <v>36125</v>
      </c>
      <c r="J83">
        <v>1.0713484287261901</v>
      </c>
      <c r="L83" t="s">
        <v>282</v>
      </c>
      <c r="M83">
        <v>7</v>
      </c>
      <c r="N83">
        <v>35887</v>
      </c>
      <c r="O83">
        <v>1.5807025432586601</v>
      </c>
      <c r="Q83" t="s">
        <v>383</v>
      </c>
      <c r="R83">
        <v>34</v>
      </c>
      <c r="S83">
        <v>253087</v>
      </c>
      <c r="T83">
        <v>14.551184892654399</v>
      </c>
    </row>
    <row r="84" spans="2:20" x14ac:dyDescent="0.25">
      <c r="B84" t="s">
        <v>81</v>
      </c>
      <c r="C84">
        <v>1</v>
      </c>
      <c r="D84">
        <v>1019</v>
      </c>
      <c r="E84">
        <v>1.4538288116455E-2</v>
      </c>
      <c r="G84" t="s">
        <v>182</v>
      </c>
      <c r="H84">
        <v>2</v>
      </c>
      <c r="I84">
        <v>6623</v>
      </c>
      <c r="J84">
        <v>0.19902920722961401</v>
      </c>
      <c r="L84" t="s">
        <v>283</v>
      </c>
      <c r="M84">
        <v>23</v>
      </c>
      <c r="N84">
        <v>115068</v>
      </c>
      <c r="O84">
        <v>5.0639636516571001</v>
      </c>
      <c r="Q84" t="s">
        <v>384</v>
      </c>
      <c r="R84">
        <v>144</v>
      </c>
      <c r="S84">
        <v>1045779</v>
      </c>
      <c r="T84">
        <v>60.415628671646097</v>
      </c>
    </row>
    <row r="85" spans="2:20" x14ac:dyDescent="0.25">
      <c r="B85" t="s">
        <v>82</v>
      </c>
      <c r="C85">
        <v>1</v>
      </c>
      <c r="D85">
        <v>1024</v>
      </c>
      <c r="E85">
        <v>1.45387649536132E-2</v>
      </c>
      <c r="G85" t="s">
        <v>183</v>
      </c>
      <c r="H85">
        <v>12</v>
      </c>
      <c r="I85">
        <v>33811</v>
      </c>
      <c r="J85">
        <v>0.99664998054504395</v>
      </c>
      <c r="L85" t="s">
        <v>284</v>
      </c>
      <c r="M85">
        <v>24</v>
      </c>
      <c r="N85">
        <v>121074</v>
      </c>
      <c r="O85">
        <v>5.2980859279632497</v>
      </c>
      <c r="Q85" t="s">
        <v>385</v>
      </c>
      <c r="R85">
        <v>1</v>
      </c>
      <c r="S85">
        <v>8898</v>
      </c>
      <c r="T85">
        <v>0.522388935089111</v>
      </c>
    </row>
    <row r="86" spans="2:20" x14ac:dyDescent="0.25">
      <c r="B86" t="s">
        <v>83</v>
      </c>
      <c r="C86">
        <v>2</v>
      </c>
      <c r="D86">
        <v>1799</v>
      </c>
      <c r="E86">
        <v>2.50666141510009E-2</v>
      </c>
      <c r="G86" t="s">
        <v>184</v>
      </c>
      <c r="H86">
        <v>6</v>
      </c>
      <c r="I86">
        <v>16928</v>
      </c>
      <c r="J86">
        <v>0.50233530998229903</v>
      </c>
      <c r="L86" t="s">
        <v>285</v>
      </c>
      <c r="M86">
        <v>10</v>
      </c>
      <c r="N86">
        <v>50071</v>
      </c>
      <c r="O86">
        <v>2.1782915592193599</v>
      </c>
      <c r="Q86" t="s">
        <v>386</v>
      </c>
      <c r="R86">
        <v>2</v>
      </c>
      <c r="S86">
        <v>15862</v>
      </c>
      <c r="T86">
        <v>0.91794037818908603</v>
      </c>
    </row>
    <row r="87" spans="2:20" x14ac:dyDescent="0.25">
      <c r="B87" t="s">
        <v>84</v>
      </c>
      <c r="C87">
        <v>1</v>
      </c>
      <c r="D87">
        <v>1183</v>
      </c>
      <c r="E87">
        <v>1.6543865203857401E-2</v>
      </c>
      <c r="G87" t="s">
        <v>185</v>
      </c>
      <c r="H87">
        <v>1</v>
      </c>
      <c r="I87">
        <v>3123</v>
      </c>
      <c r="J87">
        <v>9.4751834869384696E-2</v>
      </c>
      <c r="L87" t="s">
        <v>286</v>
      </c>
      <c r="M87">
        <v>1</v>
      </c>
      <c r="N87">
        <v>4956</v>
      </c>
      <c r="O87">
        <v>0.21757841110229401</v>
      </c>
      <c r="Q87" t="s">
        <v>387</v>
      </c>
      <c r="R87">
        <v>23</v>
      </c>
      <c r="S87">
        <v>161248</v>
      </c>
      <c r="T87">
        <v>9.2756612300872803</v>
      </c>
    </row>
    <row r="88" spans="2:20" x14ac:dyDescent="0.25">
      <c r="B88" t="s">
        <v>85</v>
      </c>
      <c r="C88">
        <v>1</v>
      </c>
      <c r="D88">
        <v>833</v>
      </c>
      <c r="E88">
        <v>1.2032032012939399E-2</v>
      </c>
      <c r="G88" t="s">
        <v>186</v>
      </c>
      <c r="H88">
        <v>10</v>
      </c>
      <c r="I88">
        <v>28393</v>
      </c>
      <c r="J88">
        <v>0.84625005722045898</v>
      </c>
      <c r="L88" t="s">
        <v>287</v>
      </c>
      <c r="M88">
        <v>28</v>
      </c>
      <c r="N88">
        <v>142883</v>
      </c>
      <c r="O88">
        <v>6.2606451511383003</v>
      </c>
      <c r="Q88" t="s">
        <v>388</v>
      </c>
      <c r="R88">
        <v>3</v>
      </c>
      <c r="S88">
        <v>23072</v>
      </c>
      <c r="T88">
        <v>1.3315403461456199</v>
      </c>
    </row>
    <row r="89" spans="2:20" x14ac:dyDescent="0.25">
      <c r="B89" t="s">
        <v>86</v>
      </c>
      <c r="C89">
        <v>2</v>
      </c>
      <c r="D89">
        <v>1902</v>
      </c>
      <c r="E89">
        <v>2.7071952819824201E-2</v>
      </c>
      <c r="G89" t="s">
        <v>187</v>
      </c>
      <c r="H89">
        <v>14</v>
      </c>
      <c r="I89">
        <v>41026</v>
      </c>
      <c r="J89">
        <v>1.22676157951354</v>
      </c>
      <c r="L89" t="s">
        <v>288</v>
      </c>
      <c r="M89">
        <v>1</v>
      </c>
      <c r="N89">
        <v>3881</v>
      </c>
      <c r="O89">
        <v>0.16995191574096599</v>
      </c>
      <c r="Q89" t="s">
        <v>389</v>
      </c>
      <c r="R89">
        <v>11</v>
      </c>
      <c r="S89">
        <v>72513</v>
      </c>
      <c r="T89">
        <v>4.2056815624236998</v>
      </c>
    </row>
    <row r="90" spans="2:20" x14ac:dyDescent="0.25">
      <c r="B90" t="s">
        <v>87</v>
      </c>
      <c r="C90">
        <v>3</v>
      </c>
      <c r="D90">
        <v>2636</v>
      </c>
      <c r="E90">
        <v>3.6597251892089802E-2</v>
      </c>
      <c r="G90" t="s">
        <v>188</v>
      </c>
      <c r="H90">
        <v>2</v>
      </c>
      <c r="I90">
        <v>6239</v>
      </c>
      <c r="J90">
        <v>0.183487653732299</v>
      </c>
      <c r="L90" t="s">
        <v>289</v>
      </c>
      <c r="M90">
        <v>15</v>
      </c>
      <c r="N90">
        <v>71061</v>
      </c>
      <c r="O90">
        <v>3.0867066383361799</v>
      </c>
      <c r="Q90" t="s">
        <v>390</v>
      </c>
      <c r="R90">
        <v>29</v>
      </c>
      <c r="S90">
        <v>205208</v>
      </c>
      <c r="T90">
        <v>11.917183637619001</v>
      </c>
    </row>
    <row r="91" spans="2:20" x14ac:dyDescent="0.25">
      <c r="B91" t="s">
        <v>88</v>
      </c>
      <c r="C91">
        <v>1</v>
      </c>
      <c r="D91">
        <v>750</v>
      </c>
      <c r="E91">
        <v>1.05278491973876E-2</v>
      </c>
      <c r="G91" t="s">
        <v>189</v>
      </c>
      <c r="H91">
        <v>2</v>
      </c>
      <c r="I91">
        <v>5123</v>
      </c>
      <c r="J91">
        <v>0.15140271186828599</v>
      </c>
      <c r="L91" t="s">
        <v>290</v>
      </c>
      <c r="M91">
        <v>2</v>
      </c>
      <c r="N91">
        <v>10068</v>
      </c>
      <c r="O91">
        <v>0.442676782608032</v>
      </c>
      <c r="Q91" t="s">
        <v>391</v>
      </c>
      <c r="R91">
        <v>433</v>
      </c>
      <c r="S91">
        <v>3064068</v>
      </c>
      <c r="T91">
        <v>182.410975694656</v>
      </c>
    </row>
    <row r="92" spans="2:20" x14ac:dyDescent="0.25">
      <c r="B92" t="s">
        <v>89</v>
      </c>
      <c r="C92">
        <v>1</v>
      </c>
      <c r="D92">
        <v>910</v>
      </c>
      <c r="E92">
        <v>1.3536214828491201E-2</v>
      </c>
      <c r="G92" t="s">
        <v>190</v>
      </c>
      <c r="H92">
        <v>2</v>
      </c>
      <c r="I92">
        <v>5627</v>
      </c>
      <c r="J92">
        <v>0.16644239425659099</v>
      </c>
      <c r="L92" t="s">
        <v>291</v>
      </c>
      <c r="M92">
        <v>1</v>
      </c>
      <c r="N92">
        <v>6096</v>
      </c>
      <c r="O92">
        <v>0.26470375061035101</v>
      </c>
      <c r="Q92" t="s">
        <v>392</v>
      </c>
      <c r="R92">
        <v>34</v>
      </c>
      <c r="S92">
        <v>244339</v>
      </c>
      <c r="T92">
        <v>14.125053882598801</v>
      </c>
    </row>
    <row r="93" spans="2:20" x14ac:dyDescent="0.25">
      <c r="B93" t="s">
        <v>90</v>
      </c>
      <c r="C93">
        <v>1</v>
      </c>
      <c r="D93">
        <v>777</v>
      </c>
      <c r="E93">
        <v>1.2032032012939399E-2</v>
      </c>
      <c r="G93" t="s">
        <v>191</v>
      </c>
      <c r="H93">
        <v>1</v>
      </c>
      <c r="I93">
        <v>2988</v>
      </c>
      <c r="J93">
        <v>9.1743707656860296E-2</v>
      </c>
      <c r="L93" t="s">
        <v>292</v>
      </c>
      <c r="M93">
        <v>24</v>
      </c>
      <c r="N93">
        <v>115717</v>
      </c>
      <c r="O93">
        <v>5.0754942893981898</v>
      </c>
      <c r="Q93" t="s">
        <v>393</v>
      </c>
      <c r="R93">
        <v>1</v>
      </c>
      <c r="S93">
        <v>8786</v>
      </c>
      <c r="T93">
        <v>0.51286363601684504</v>
      </c>
    </row>
    <row r="94" spans="2:20" x14ac:dyDescent="0.25">
      <c r="B94" t="s">
        <v>91</v>
      </c>
      <c r="C94">
        <v>2</v>
      </c>
      <c r="D94">
        <v>1611</v>
      </c>
      <c r="E94">
        <v>2.25598812103271E-2</v>
      </c>
      <c r="G94" t="s">
        <v>192</v>
      </c>
      <c r="H94">
        <v>3</v>
      </c>
      <c r="I94">
        <v>8761</v>
      </c>
      <c r="J94">
        <v>0.25768518447875899</v>
      </c>
      <c r="L94" t="s">
        <v>293</v>
      </c>
      <c r="M94">
        <v>29</v>
      </c>
      <c r="N94">
        <v>138592</v>
      </c>
      <c r="O94">
        <v>6.1663942337036097</v>
      </c>
      <c r="Q94" t="s">
        <v>394</v>
      </c>
      <c r="R94">
        <v>15</v>
      </c>
      <c r="S94">
        <v>106810</v>
      </c>
      <c r="T94">
        <v>6.1879520416259703</v>
      </c>
    </row>
    <row r="95" spans="2:20" x14ac:dyDescent="0.25">
      <c r="B95" t="s">
        <v>92</v>
      </c>
      <c r="C95">
        <v>2</v>
      </c>
      <c r="D95">
        <v>1792</v>
      </c>
      <c r="E95">
        <v>2.55680084228515E-2</v>
      </c>
      <c r="G95" t="s">
        <v>193</v>
      </c>
      <c r="H95">
        <v>42</v>
      </c>
      <c r="I95">
        <v>123700</v>
      </c>
      <c r="J95">
        <v>3.6672501564025799</v>
      </c>
      <c r="L95" t="s">
        <v>294</v>
      </c>
      <c r="M95">
        <v>7</v>
      </c>
      <c r="N95">
        <v>35458</v>
      </c>
      <c r="O95">
        <v>1.57568955421447</v>
      </c>
      <c r="Q95" t="s">
        <v>395</v>
      </c>
      <c r="R95">
        <v>33</v>
      </c>
      <c r="S95">
        <v>243376</v>
      </c>
      <c r="T95">
        <v>13.9977152347564</v>
      </c>
    </row>
    <row r="96" spans="2:20" x14ac:dyDescent="0.25">
      <c r="B96" t="s">
        <v>93</v>
      </c>
      <c r="C96">
        <v>1</v>
      </c>
      <c r="D96">
        <v>932</v>
      </c>
      <c r="E96">
        <v>1.3035058975219701E-2</v>
      </c>
      <c r="G96" t="s">
        <v>194</v>
      </c>
      <c r="H96">
        <v>1</v>
      </c>
      <c r="I96">
        <v>3285</v>
      </c>
      <c r="J96">
        <v>9.5755100250244099E-2</v>
      </c>
      <c r="L96" t="s">
        <v>295</v>
      </c>
      <c r="M96">
        <v>4</v>
      </c>
      <c r="N96">
        <v>20883</v>
      </c>
      <c r="O96">
        <v>0.92044711112975997</v>
      </c>
      <c r="Q96" t="s">
        <v>396</v>
      </c>
      <c r="R96">
        <v>6</v>
      </c>
      <c r="S96">
        <v>43070</v>
      </c>
      <c r="T96">
        <v>2.5001475811004599</v>
      </c>
    </row>
    <row r="97" spans="1:20" x14ac:dyDescent="0.25">
      <c r="B97" t="s">
        <v>94</v>
      </c>
      <c r="C97">
        <v>1</v>
      </c>
      <c r="D97">
        <v>855</v>
      </c>
      <c r="E97">
        <v>1.2032032012939399E-2</v>
      </c>
      <c r="G97" t="s">
        <v>195</v>
      </c>
      <c r="H97">
        <v>1</v>
      </c>
      <c r="I97">
        <v>2864</v>
      </c>
      <c r="J97">
        <v>8.7732791900634696E-2</v>
      </c>
      <c r="L97" t="s">
        <v>296</v>
      </c>
      <c r="M97">
        <v>1</v>
      </c>
      <c r="N97">
        <v>4209</v>
      </c>
      <c r="O97">
        <v>0.19000506401062001</v>
      </c>
      <c r="Q97" t="s">
        <v>397</v>
      </c>
      <c r="R97">
        <v>2</v>
      </c>
      <c r="S97">
        <v>13579</v>
      </c>
      <c r="T97">
        <v>0.78659081459045399</v>
      </c>
    </row>
    <row r="98" spans="1:20" x14ac:dyDescent="0.25">
      <c r="B98" t="s">
        <v>95</v>
      </c>
      <c r="C98">
        <v>1</v>
      </c>
      <c r="D98">
        <v>945</v>
      </c>
      <c r="E98">
        <v>1.40371322631835E-2</v>
      </c>
      <c r="G98" t="s">
        <v>196</v>
      </c>
      <c r="H98">
        <v>3</v>
      </c>
      <c r="I98">
        <v>8035</v>
      </c>
      <c r="J98">
        <v>0.23512506484985299</v>
      </c>
      <c r="L98" t="s">
        <v>297</v>
      </c>
      <c r="M98">
        <v>20</v>
      </c>
      <c r="N98">
        <v>101795</v>
      </c>
      <c r="O98">
        <v>4.4463214874267498</v>
      </c>
      <c r="Q98" t="s">
        <v>398</v>
      </c>
      <c r="R98">
        <v>1</v>
      </c>
      <c r="S98">
        <v>7206</v>
      </c>
      <c r="T98">
        <v>0.42011642456054599</v>
      </c>
    </row>
    <row r="99" spans="1:20" x14ac:dyDescent="0.25">
      <c r="B99" t="s">
        <v>96</v>
      </c>
      <c r="C99">
        <v>2</v>
      </c>
      <c r="D99">
        <v>1653</v>
      </c>
      <c r="E99">
        <v>2.4565458297729399E-2</v>
      </c>
      <c r="G99" t="s">
        <v>197</v>
      </c>
      <c r="H99">
        <v>3</v>
      </c>
      <c r="I99">
        <v>9264</v>
      </c>
      <c r="J99">
        <v>0.27172279357910101</v>
      </c>
      <c r="L99" t="s">
        <v>298</v>
      </c>
      <c r="M99">
        <v>3</v>
      </c>
      <c r="N99">
        <v>15381</v>
      </c>
      <c r="O99">
        <v>0.67228746414184504</v>
      </c>
      <c r="Q99" t="s">
        <v>399</v>
      </c>
      <c r="R99">
        <v>5</v>
      </c>
      <c r="S99">
        <v>32699</v>
      </c>
      <c r="T99">
        <v>1.8689694404602</v>
      </c>
    </row>
    <row r="100" spans="1:20" x14ac:dyDescent="0.25">
      <c r="B100" t="s">
        <v>97</v>
      </c>
      <c r="C100">
        <v>3</v>
      </c>
      <c r="D100">
        <v>2438</v>
      </c>
      <c r="E100">
        <v>3.45916748046875E-2</v>
      </c>
      <c r="G100" t="s">
        <v>198</v>
      </c>
      <c r="H100">
        <v>5</v>
      </c>
      <c r="I100">
        <v>14607</v>
      </c>
      <c r="J100">
        <v>0.43465566635131803</v>
      </c>
      <c r="L100" t="s">
        <v>299</v>
      </c>
      <c r="M100">
        <v>18</v>
      </c>
      <c r="N100">
        <v>79889</v>
      </c>
      <c r="O100">
        <v>3.5489354133605899</v>
      </c>
      <c r="Q100" t="s">
        <v>400</v>
      </c>
      <c r="R100">
        <v>58</v>
      </c>
      <c r="S100">
        <v>410910</v>
      </c>
      <c r="T100">
        <v>23.833365440368599</v>
      </c>
    </row>
    <row r="101" spans="1:20" x14ac:dyDescent="0.25">
      <c r="B101" t="s">
        <v>98</v>
      </c>
      <c r="C101">
        <v>1</v>
      </c>
      <c r="D101">
        <v>947</v>
      </c>
      <c r="E101">
        <v>1.3535976409912101E-2</v>
      </c>
      <c r="G101" t="s">
        <v>199</v>
      </c>
      <c r="H101">
        <v>28</v>
      </c>
      <c r="I101">
        <v>80295</v>
      </c>
      <c r="J101">
        <v>2.3883497714996298</v>
      </c>
      <c r="L101" t="s">
        <v>300</v>
      </c>
      <c r="M101">
        <v>15</v>
      </c>
      <c r="N101">
        <v>72726</v>
      </c>
      <c r="O101">
        <v>3.1849677562713601</v>
      </c>
      <c r="Q101" t="s">
        <v>401</v>
      </c>
      <c r="R101">
        <v>30</v>
      </c>
      <c r="S101">
        <v>211115</v>
      </c>
      <c r="T101">
        <v>12.119722366333001</v>
      </c>
    </row>
    <row r="102" spans="1:20" x14ac:dyDescent="0.25">
      <c r="B102" t="s">
        <v>99</v>
      </c>
      <c r="C102">
        <v>1</v>
      </c>
      <c r="D102">
        <v>867</v>
      </c>
      <c r="E102">
        <v>1.2533664703369101E-2</v>
      </c>
      <c r="G102" t="s">
        <v>200</v>
      </c>
      <c r="H102">
        <v>1</v>
      </c>
      <c r="I102">
        <v>3014</v>
      </c>
      <c r="J102">
        <v>8.8234663009643499E-2</v>
      </c>
      <c r="L102" t="s">
        <v>301</v>
      </c>
      <c r="M102">
        <v>4</v>
      </c>
      <c r="N102">
        <v>21714</v>
      </c>
      <c r="O102">
        <v>0.94802045822143499</v>
      </c>
      <c r="Q102" t="s">
        <v>402</v>
      </c>
      <c r="R102">
        <v>5</v>
      </c>
      <c r="S102">
        <v>39200</v>
      </c>
      <c r="T102">
        <v>2.2464725971221902</v>
      </c>
    </row>
    <row r="104" spans="1:20" x14ac:dyDescent="0.25">
      <c r="A104" t="s">
        <v>408</v>
      </c>
      <c r="C104">
        <f>AVERAGE(C3:C102)</f>
        <v>1.27</v>
      </c>
      <c r="D104">
        <f t="shared" ref="D104:T104" si="0">AVERAGE(D3:D102)</f>
        <v>1129.07</v>
      </c>
      <c r="E104">
        <f t="shared" si="0"/>
        <v>1.5972471237182585E-2</v>
      </c>
      <c r="H104">
        <f t="shared" si="0"/>
        <v>6.26</v>
      </c>
      <c r="I104">
        <f t="shared" si="0"/>
        <v>17985.330000000002</v>
      </c>
      <c r="J104">
        <f t="shared" si="0"/>
        <v>0.533839316368102</v>
      </c>
      <c r="M104">
        <f t="shared" si="0"/>
        <v>18.649999999999999</v>
      </c>
      <c r="N104">
        <f t="shared" si="0"/>
        <v>91242.9</v>
      </c>
      <c r="O104">
        <f t="shared" si="0"/>
        <v>4.0443978309631277</v>
      </c>
      <c r="R104">
        <f t="shared" si="0"/>
        <v>115.5</v>
      </c>
      <c r="S104">
        <f t="shared" si="0"/>
        <v>824106.31</v>
      </c>
      <c r="T104">
        <f t="shared" si="0"/>
        <v>48.71862391233438</v>
      </c>
    </row>
    <row r="105" spans="1:20" x14ac:dyDescent="0.25">
      <c r="A105" t="s">
        <v>409</v>
      </c>
      <c r="C105">
        <f>MEDIAN(C3:C102)</f>
        <v>1</v>
      </c>
      <c r="D105">
        <f t="shared" ref="D105:T105" si="1">MEDIAN(D3:D102)</f>
        <v>927.5</v>
      </c>
      <c r="E105">
        <f t="shared" si="1"/>
        <v>1.3034820556640601E-2</v>
      </c>
      <c r="H105">
        <f t="shared" si="1"/>
        <v>3</v>
      </c>
      <c r="I105">
        <f t="shared" si="1"/>
        <v>8365.5</v>
      </c>
      <c r="J105">
        <f t="shared" si="1"/>
        <v>0.25116777420043901</v>
      </c>
      <c r="M105">
        <f t="shared" si="1"/>
        <v>8.5</v>
      </c>
      <c r="N105">
        <f t="shared" si="1"/>
        <v>40252</v>
      </c>
      <c r="O105">
        <f t="shared" si="1"/>
        <v>1.799785017967215</v>
      </c>
      <c r="R105">
        <f t="shared" si="1"/>
        <v>24.5</v>
      </c>
      <c r="S105">
        <f t="shared" si="1"/>
        <v>174084.5</v>
      </c>
      <c r="T105">
        <f t="shared" si="1"/>
        <v>10.068769931793209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tabSelected="1" topLeftCell="E1" workbookViewId="0">
      <selection activeCell="Y5" sqref="Y5"/>
    </sheetView>
  </sheetViews>
  <sheetFormatPr defaultRowHeight="15" x14ac:dyDescent="0.25"/>
  <cols>
    <col min="1" max="1" width="10.5703125" customWidth="1"/>
    <col min="2" max="2" width="14" bestFit="1" customWidth="1"/>
    <col min="3" max="3" width="15" customWidth="1"/>
    <col min="4" max="4" width="11.140625" customWidth="1"/>
    <col min="5" max="6" width="11.42578125" customWidth="1"/>
    <col min="8" max="8" width="14" bestFit="1" customWidth="1"/>
    <col min="9" max="9" width="14.7109375" customWidth="1"/>
    <col min="10" max="10" width="12.85546875" customWidth="1"/>
    <col min="11" max="12" width="12.5703125" customWidth="1"/>
    <col min="14" max="14" width="12.85546875" bestFit="1" customWidth="1"/>
    <col min="15" max="15" width="15.140625" customWidth="1"/>
    <col min="16" max="16" width="10.5703125" customWidth="1"/>
    <col min="17" max="18" width="14.28515625" customWidth="1"/>
    <col min="20" max="20" width="16.85546875" customWidth="1"/>
    <col min="21" max="21" width="15.42578125" customWidth="1"/>
    <col min="22" max="22" width="12.42578125" customWidth="1"/>
    <col min="23" max="23" width="13.85546875" customWidth="1"/>
  </cols>
  <sheetData>
    <row r="1" spans="2:24" x14ac:dyDescent="0.25">
      <c r="B1" s="4" t="s">
        <v>100</v>
      </c>
      <c r="C1" s="4"/>
      <c r="D1" s="4"/>
      <c r="E1" s="4"/>
      <c r="F1" s="1"/>
      <c r="G1" s="2"/>
      <c r="H1" s="4" t="s">
        <v>201</v>
      </c>
      <c r="I1" s="4"/>
      <c r="J1" s="4"/>
      <c r="K1" s="4"/>
      <c r="L1" s="1"/>
      <c r="M1" s="2"/>
      <c r="N1" s="4" t="s">
        <v>302</v>
      </c>
      <c r="O1" s="4"/>
      <c r="P1" s="4"/>
      <c r="Q1" s="4"/>
      <c r="R1" s="1"/>
      <c r="S1" s="2"/>
      <c r="T1" s="4" t="s">
        <v>403</v>
      </c>
      <c r="U1" s="4"/>
      <c r="V1" s="4"/>
      <c r="W1" s="4"/>
    </row>
    <row r="2" spans="2:24" ht="14.25" customHeight="1" x14ac:dyDescent="0.25">
      <c r="B2" s="3" t="s">
        <v>404</v>
      </c>
      <c r="C2" s="3" t="s">
        <v>405</v>
      </c>
      <c r="D2" s="3" t="s">
        <v>406</v>
      </c>
      <c r="E2" s="3" t="s">
        <v>407</v>
      </c>
      <c r="F2" s="3"/>
      <c r="G2" s="2"/>
      <c r="H2" s="3" t="s">
        <v>404</v>
      </c>
      <c r="I2" s="3" t="s">
        <v>405</v>
      </c>
      <c r="J2" s="3" t="s">
        <v>406</v>
      </c>
      <c r="K2" s="3" t="s">
        <v>407</v>
      </c>
      <c r="L2" s="3"/>
      <c r="M2" s="2"/>
      <c r="N2" s="3" t="s">
        <v>404</v>
      </c>
      <c r="O2" s="3" t="s">
        <v>405</v>
      </c>
      <c r="P2" s="3" t="s">
        <v>406</v>
      </c>
      <c r="Q2" s="3" t="s">
        <v>407</v>
      </c>
      <c r="R2" s="3"/>
      <c r="S2" s="2"/>
      <c r="T2" s="3" t="s">
        <v>404</v>
      </c>
      <c r="U2" s="3" t="s">
        <v>405</v>
      </c>
      <c r="V2" s="3" t="s">
        <v>406</v>
      </c>
      <c r="W2" s="3" t="s">
        <v>407</v>
      </c>
    </row>
    <row r="3" spans="2:24" x14ac:dyDescent="0.25">
      <c r="B3" t="s">
        <v>0</v>
      </c>
      <c r="C3">
        <v>1</v>
      </c>
      <c r="D3">
        <v>764</v>
      </c>
      <c r="E3">
        <v>7.0188045501708898E-3</v>
      </c>
      <c r="H3" t="s">
        <v>101</v>
      </c>
      <c r="I3">
        <v>5</v>
      </c>
      <c r="J3">
        <v>13921</v>
      </c>
      <c r="K3">
        <v>0.24565315246582001</v>
      </c>
      <c r="N3" t="s">
        <v>202</v>
      </c>
      <c r="O3">
        <v>1</v>
      </c>
      <c r="P3">
        <v>5982</v>
      </c>
      <c r="Q3">
        <v>0.151402473449707</v>
      </c>
      <c r="R3">
        <f>IF(VALUE(Q3)&lt;10,1,0)</f>
        <v>1</v>
      </c>
      <c r="T3" t="s">
        <v>303</v>
      </c>
      <c r="U3">
        <v>32</v>
      </c>
      <c r="V3">
        <v>234402</v>
      </c>
      <c r="W3">
        <v>7.6774115562438903</v>
      </c>
      <c r="X3">
        <f>IF(VALUE(W3)&lt;10,1,0)</f>
        <v>1</v>
      </c>
    </row>
    <row r="4" spans="2:24" x14ac:dyDescent="0.25">
      <c r="B4" t="s">
        <v>1</v>
      </c>
      <c r="C4">
        <v>1</v>
      </c>
      <c r="D4">
        <v>980</v>
      </c>
      <c r="E4">
        <v>8.5227489471435495E-3</v>
      </c>
      <c r="H4" t="s">
        <v>102</v>
      </c>
      <c r="I4">
        <v>2</v>
      </c>
      <c r="J4">
        <v>6680</v>
      </c>
      <c r="K4">
        <v>0.11731219291687001</v>
      </c>
      <c r="N4" t="s">
        <v>203</v>
      </c>
      <c r="O4">
        <v>1</v>
      </c>
      <c r="P4">
        <v>5558</v>
      </c>
      <c r="Q4">
        <v>0.14388394355773901</v>
      </c>
      <c r="R4">
        <f t="shared" ref="R4:R67" si="0">IF(VALUE(Q4)&lt;10,1,0)</f>
        <v>1</v>
      </c>
      <c r="T4" t="s">
        <v>304</v>
      </c>
      <c r="U4">
        <v>32</v>
      </c>
      <c r="V4">
        <v>223721</v>
      </c>
      <c r="W4">
        <v>7.2898814678192103</v>
      </c>
      <c r="X4">
        <f t="shared" ref="X4:X67" si="1">IF(VALUE(W4)&lt;10,1,0)</f>
        <v>1</v>
      </c>
    </row>
    <row r="5" spans="2:24" x14ac:dyDescent="0.25">
      <c r="B5" t="s">
        <v>2</v>
      </c>
      <c r="C5">
        <v>1</v>
      </c>
      <c r="D5">
        <v>883</v>
      </c>
      <c r="E5">
        <v>7.5197219848632804E-3</v>
      </c>
      <c r="H5" t="s">
        <v>103</v>
      </c>
      <c r="I5">
        <v>14</v>
      </c>
      <c r="J5">
        <v>39786</v>
      </c>
      <c r="K5">
        <v>0.68231391906738204</v>
      </c>
      <c r="N5" t="s">
        <v>204</v>
      </c>
      <c r="O5">
        <v>3</v>
      </c>
      <c r="P5">
        <v>15344</v>
      </c>
      <c r="Q5">
        <v>0.38853144645690901</v>
      </c>
      <c r="R5">
        <f t="shared" si="0"/>
        <v>1</v>
      </c>
      <c r="T5" t="s">
        <v>305</v>
      </c>
      <c r="U5">
        <v>2</v>
      </c>
      <c r="V5">
        <v>14965</v>
      </c>
      <c r="W5">
        <v>0.49080491065978998</v>
      </c>
      <c r="X5">
        <f t="shared" si="1"/>
        <v>1</v>
      </c>
    </row>
    <row r="6" spans="2:24" x14ac:dyDescent="0.25">
      <c r="B6" t="s">
        <v>3</v>
      </c>
      <c r="C6">
        <v>1</v>
      </c>
      <c r="D6">
        <v>994</v>
      </c>
      <c r="E6">
        <v>9.0239048004150304E-3</v>
      </c>
      <c r="H6" t="s">
        <v>104</v>
      </c>
      <c r="I6">
        <v>3</v>
      </c>
      <c r="J6">
        <v>8885</v>
      </c>
      <c r="K6">
        <v>0.15641593933105399</v>
      </c>
      <c r="N6" t="s">
        <v>205</v>
      </c>
      <c r="O6">
        <v>34</v>
      </c>
      <c r="P6">
        <v>166059</v>
      </c>
      <c r="Q6">
        <v>4.1585562229156396</v>
      </c>
      <c r="R6">
        <f t="shared" si="0"/>
        <v>1</v>
      </c>
      <c r="T6" t="s">
        <v>306</v>
      </c>
      <c r="U6">
        <v>7</v>
      </c>
      <c r="V6">
        <v>50308</v>
      </c>
      <c r="W6">
        <v>1.6273264884948699</v>
      </c>
      <c r="X6">
        <f t="shared" si="1"/>
        <v>1</v>
      </c>
    </row>
    <row r="7" spans="2:24" x14ac:dyDescent="0.25">
      <c r="B7" t="s">
        <v>4</v>
      </c>
      <c r="C7">
        <v>1</v>
      </c>
      <c r="D7">
        <v>977</v>
      </c>
      <c r="E7">
        <v>9.0241432189941406E-3</v>
      </c>
      <c r="H7" t="s">
        <v>105</v>
      </c>
      <c r="I7">
        <v>3</v>
      </c>
      <c r="J7">
        <v>8847</v>
      </c>
      <c r="K7">
        <v>0.150901079177856</v>
      </c>
      <c r="N7" t="s">
        <v>206</v>
      </c>
      <c r="O7">
        <v>57</v>
      </c>
      <c r="P7">
        <v>274332</v>
      </c>
      <c r="Q7">
        <v>6.9319295883178702</v>
      </c>
      <c r="R7">
        <f t="shared" si="0"/>
        <v>1</v>
      </c>
      <c r="T7" t="s">
        <v>307</v>
      </c>
      <c r="U7">
        <v>11</v>
      </c>
      <c r="V7">
        <v>77672</v>
      </c>
      <c r="W7">
        <v>2.5613095760345401</v>
      </c>
      <c r="X7">
        <f t="shared" si="1"/>
        <v>1</v>
      </c>
    </row>
    <row r="8" spans="2:24" x14ac:dyDescent="0.25">
      <c r="B8" t="s">
        <v>5</v>
      </c>
      <c r="C8">
        <v>3</v>
      </c>
      <c r="D8">
        <v>2477</v>
      </c>
      <c r="E8">
        <v>2.2058725357055602E-2</v>
      </c>
      <c r="H8" t="s">
        <v>106</v>
      </c>
      <c r="I8">
        <v>3</v>
      </c>
      <c r="J8">
        <v>9042</v>
      </c>
      <c r="K8">
        <v>0.15641593933105399</v>
      </c>
      <c r="N8" t="s">
        <v>207</v>
      </c>
      <c r="O8">
        <v>3</v>
      </c>
      <c r="P8">
        <v>16537</v>
      </c>
      <c r="Q8">
        <v>0.42011713981628401</v>
      </c>
      <c r="R8">
        <f t="shared" si="0"/>
        <v>1</v>
      </c>
      <c r="T8" t="s">
        <v>308</v>
      </c>
      <c r="U8">
        <v>151</v>
      </c>
      <c r="V8">
        <v>1103332</v>
      </c>
      <c r="W8">
        <v>36.037314653396599</v>
      </c>
      <c r="X8">
        <f t="shared" si="1"/>
        <v>0</v>
      </c>
    </row>
    <row r="9" spans="2:24" x14ac:dyDescent="0.25">
      <c r="B9" t="s">
        <v>6</v>
      </c>
      <c r="C9">
        <v>1</v>
      </c>
      <c r="D9">
        <v>844</v>
      </c>
      <c r="E9">
        <v>8.0213546752929601E-3</v>
      </c>
      <c r="H9" t="s">
        <v>107</v>
      </c>
      <c r="I9">
        <v>6</v>
      </c>
      <c r="J9">
        <v>15560</v>
      </c>
      <c r="K9">
        <v>0.26771450042724598</v>
      </c>
      <c r="N9" t="s">
        <v>208</v>
      </c>
      <c r="O9">
        <v>1</v>
      </c>
      <c r="P9">
        <v>4903</v>
      </c>
      <c r="Q9">
        <v>0.123327732086181</v>
      </c>
      <c r="R9">
        <f t="shared" si="0"/>
        <v>1</v>
      </c>
      <c r="T9" t="s">
        <v>309</v>
      </c>
      <c r="U9">
        <v>4</v>
      </c>
      <c r="V9">
        <v>27252</v>
      </c>
      <c r="W9">
        <v>0.90039396286010698</v>
      </c>
      <c r="X9">
        <f t="shared" si="1"/>
        <v>1</v>
      </c>
    </row>
    <row r="10" spans="2:24" x14ac:dyDescent="0.25">
      <c r="B10" t="s">
        <v>7</v>
      </c>
      <c r="C10">
        <v>1</v>
      </c>
      <c r="D10">
        <v>898</v>
      </c>
      <c r="E10">
        <v>8.5227489471435495E-3</v>
      </c>
      <c r="H10" t="s">
        <v>108</v>
      </c>
      <c r="I10">
        <v>4</v>
      </c>
      <c r="J10">
        <v>11908</v>
      </c>
      <c r="K10">
        <v>0.20604753494262601</v>
      </c>
      <c r="N10" t="s">
        <v>209</v>
      </c>
      <c r="O10">
        <v>7</v>
      </c>
      <c r="P10">
        <v>33317</v>
      </c>
      <c r="Q10">
        <v>0.83672475814819303</v>
      </c>
      <c r="R10">
        <f t="shared" si="0"/>
        <v>1</v>
      </c>
      <c r="T10" t="s">
        <v>310</v>
      </c>
      <c r="U10">
        <v>39</v>
      </c>
      <c r="V10">
        <v>280669</v>
      </c>
      <c r="W10">
        <v>9.1864264011383003</v>
      </c>
      <c r="X10">
        <f t="shared" si="1"/>
        <v>1</v>
      </c>
    </row>
    <row r="11" spans="2:24" x14ac:dyDescent="0.25">
      <c r="B11" t="s">
        <v>8</v>
      </c>
      <c r="C11">
        <v>3</v>
      </c>
      <c r="D11">
        <v>2667</v>
      </c>
      <c r="E11">
        <v>2.3562431335449201E-2</v>
      </c>
      <c r="H11" t="s">
        <v>109</v>
      </c>
      <c r="I11">
        <v>1</v>
      </c>
      <c r="J11">
        <v>2443</v>
      </c>
      <c r="K11">
        <v>4.16107177734375E-2</v>
      </c>
      <c r="N11" t="s">
        <v>210</v>
      </c>
      <c r="O11">
        <v>19</v>
      </c>
      <c r="P11">
        <v>93608</v>
      </c>
      <c r="Q11">
        <v>2.36578965187072</v>
      </c>
      <c r="R11">
        <f t="shared" si="0"/>
        <v>1</v>
      </c>
      <c r="T11" t="s">
        <v>311</v>
      </c>
      <c r="U11">
        <v>2</v>
      </c>
      <c r="V11">
        <v>14165</v>
      </c>
      <c r="W11">
        <v>0.45821809768676702</v>
      </c>
      <c r="X11">
        <f t="shared" si="1"/>
        <v>1</v>
      </c>
    </row>
    <row r="12" spans="2:24" x14ac:dyDescent="0.25">
      <c r="B12" t="s">
        <v>9</v>
      </c>
      <c r="C12">
        <v>4</v>
      </c>
      <c r="D12">
        <v>3494</v>
      </c>
      <c r="E12">
        <v>3.20856571197509E-2</v>
      </c>
      <c r="H12" t="s">
        <v>110</v>
      </c>
      <c r="I12">
        <v>26</v>
      </c>
      <c r="J12">
        <v>74822</v>
      </c>
      <c r="K12">
        <v>1.3029642105102499</v>
      </c>
      <c r="N12" t="s">
        <v>211</v>
      </c>
      <c r="O12">
        <v>9</v>
      </c>
      <c r="P12">
        <v>45049</v>
      </c>
      <c r="Q12">
        <v>1.1535673141479399</v>
      </c>
      <c r="R12">
        <f t="shared" si="0"/>
        <v>1</v>
      </c>
      <c r="T12" t="s">
        <v>312</v>
      </c>
      <c r="U12">
        <v>18</v>
      </c>
      <c r="V12">
        <v>132422</v>
      </c>
      <c r="W12">
        <v>4.3686146736145002</v>
      </c>
      <c r="X12">
        <f t="shared" si="1"/>
        <v>1</v>
      </c>
    </row>
    <row r="13" spans="2:24" x14ac:dyDescent="0.25">
      <c r="B13" t="s">
        <v>10</v>
      </c>
      <c r="C13">
        <v>1</v>
      </c>
      <c r="D13">
        <v>1026</v>
      </c>
      <c r="E13">
        <v>1.0026693344116201E-2</v>
      </c>
      <c r="H13" t="s">
        <v>111</v>
      </c>
      <c r="I13">
        <v>3</v>
      </c>
      <c r="J13">
        <v>8598</v>
      </c>
      <c r="K13">
        <v>0.15390920639038</v>
      </c>
      <c r="N13" t="s">
        <v>212</v>
      </c>
      <c r="O13">
        <v>4</v>
      </c>
      <c r="P13">
        <v>20896</v>
      </c>
      <c r="Q13">
        <v>0.52940750122070301</v>
      </c>
      <c r="R13">
        <f t="shared" si="0"/>
        <v>1</v>
      </c>
      <c r="T13" t="s">
        <v>313</v>
      </c>
      <c r="U13">
        <v>267</v>
      </c>
      <c r="V13">
        <v>1916558</v>
      </c>
      <c r="W13">
        <v>62.023901700973497</v>
      </c>
      <c r="X13">
        <f t="shared" si="1"/>
        <v>0</v>
      </c>
    </row>
    <row r="14" spans="2:24" x14ac:dyDescent="0.25">
      <c r="B14" t="s">
        <v>11</v>
      </c>
      <c r="C14">
        <v>1</v>
      </c>
      <c r="D14">
        <v>915</v>
      </c>
      <c r="E14">
        <v>7.5197219848632804E-3</v>
      </c>
      <c r="H14" t="s">
        <v>112</v>
      </c>
      <c r="I14">
        <v>2</v>
      </c>
      <c r="J14">
        <v>6455</v>
      </c>
      <c r="K14">
        <v>0.117311954498291</v>
      </c>
      <c r="N14" t="s">
        <v>213</v>
      </c>
      <c r="O14">
        <v>75</v>
      </c>
      <c r="P14">
        <v>386520</v>
      </c>
      <c r="Q14">
        <v>9.9043323993682808</v>
      </c>
      <c r="R14">
        <f t="shared" si="0"/>
        <v>1</v>
      </c>
      <c r="T14" t="s">
        <v>314</v>
      </c>
      <c r="U14">
        <v>59</v>
      </c>
      <c r="V14">
        <v>419441</v>
      </c>
      <c r="W14">
        <v>13.7360198497772</v>
      </c>
      <c r="X14">
        <f t="shared" si="1"/>
        <v>0</v>
      </c>
    </row>
    <row r="15" spans="2:24" x14ac:dyDescent="0.25">
      <c r="B15" t="s">
        <v>12</v>
      </c>
      <c r="C15">
        <v>1</v>
      </c>
      <c r="D15">
        <v>973</v>
      </c>
      <c r="E15">
        <v>8.5225105285644497E-3</v>
      </c>
      <c r="H15" t="s">
        <v>113</v>
      </c>
      <c r="I15">
        <v>2</v>
      </c>
      <c r="J15">
        <v>5739</v>
      </c>
      <c r="K15">
        <v>0.103775978088378</v>
      </c>
      <c r="N15" t="s">
        <v>214</v>
      </c>
      <c r="O15">
        <v>2</v>
      </c>
      <c r="P15">
        <v>10257</v>
      </c>
      <c r="Q15">
        <v>0.25818634033203097</v>
      </c>
      <c r="R15">
        <f t="shared" si="0"/>
        <v>1</v>
      </c>
      <c r="T15" t="s">
        <v>315</v>
      </c>
      <c r="U15">
        <v>104</v>
      </c>
      <c r="V15">
        <v>750129</v>
      </c>
      <c r="W15">
        <v>24.4790823459625</v>
      </c>
      <c r="X15">
        <f t="shared" si="1"/>
        <v>0</v>
      </c>
    </row>
    <row r="16" spans="2:24" x14ac:dyDescent="0.25">
      <c r="B16" t="s">
        <v>13</v>
      </c>
      <c r="C16">
        <v>1</v>
      </c>
      <c r="D16">
        <v>936</v>
      </c>
      <c r="E16">
        <v>8.0215930938720703E-3</v>
      </c>
      <c r="H16" t="s">
        <v>114</v>
      </c>
      <c r="I16">
        <v>10</v>
      </c>
      <c r="J16">
        <v>30568</v>
      </c>
      <c r="K16">
        <v>0.52990865707397405</v>
      </c>
      <c r="N16" t="s">
        <v>215</v>
      </c>
      <c r="O16">
        <v>15</v>
      </c>
      <c r="P16">
        <v>75103</v>
      </c>
      <c r="Q16">
        <v>1.8875184059143</v>
      </c>
      <c r="R16">
        <f t="shared" si="0"/>
        <v>1</v>
      </c>
      <c r="T16" t="s">
        <v>316</v>
      </c>
      <c r="U16">
        <v>8</v>
      </c>
      <c r="V16">
        <v>61868</v>
      </c>
      <c r="W16">
        <v>2.0253849029540998</v>
      </c>
      <c r="X16">
        <f t="shared" si="1"/>
        <v>1</v>
      </c>
    </row>
    <row r="17" spans="2:24" x14ac:dyDescent="0.25">
      <c r="B17" t="s">
        <v>14</v>
      </c>
      <c r="C17">
        <v>1</v>
      </c>
      <c r="D17">
        <v>877</v>
      </c>
      <c r="E17">
        <v>8.0211162567138602E-3</v>
      </c>
      <c r="H17" t="s">
        <v>115</v>
      </c>
      <c r="I17">
        <v>4</v>
      </c>
      <c r="J17">
        <v>11391</v>
      </c>
      <c r="K17">
        <v>0.199029445648193</v>
      </c>
      <c r="N17" t="s">
        <v>216</v>
      </c>
      <c r="O17">
        <v>2</v>
      </c>
      <c r="P17">
        <v>9807</v>
      </c>
      <c r="Q17">
        <v>0.24866104125976499</v>
      </c>
      <c r="R17">
        <f t="shared" si="0"/>
        <v>1</v>
      </c>
      <c r="T17" t="s">
        <v>317</v>
      </c>
      <c r="U17">
        <v>53</v>
      </c>
      <c r="V17">
        <v>373560</v>
      </c>
      <c r="W17">
        <v>12.225002288818301</v>
      </c>
      <c r="X17">
        <f t="shared" si="1"/>
        <v>0</v>
      </c>
    </row>
    <row r="18" spans="2:24" x14ac:dyDescent="0.25">
      <c r="B18" t="s">
        <v>15</v>
      </c>
      <c r="C18">
        <v>1</v>
      </c>
      <c r="D18">
        <v>736</v>
      </c>
      <c r="E18">
        <v>6.5174102783203099E-3</v>
      </c>
      <c r="H18" t="s">
        <v>116</v>
      </c>
      <c r="I18">
        <v>19</v>
      </c>
      <c r="J18">
        <v>52828</v>
      </c>
      <c r="K18">
        <v>0.91543340682983398</v>
      </c>
      <c r="N18" t="s">
        <v>217</v>
      </c>
      <c r="O18">
        <v>2</v>
      </c>
      <c r="P18">
        <v>9187</v>
      </c>
      <c r="Q18">
        <v>0.231114387512207</v>
      </c>
      <c r="R18">
        <f t="shared" si="0"/>
        <v>1</v>
      </c>
      <c r="T18" t="s">
        <v>318</v>
      </c>
      <c r="U18">
        <v>7</v>
      </c>
      <c r="V18">
        <v>51773</v>
      </c>
      <c r="W18">
        <v>1.69701170921325</v>
      </c>
      <c r="X18">
        <f t="shared" si="1"/>
        <v>1</v>
      </c>
    </row>
    <row r="19" spans="2:24" x14ac:dyDescent="0.25">
      <c r="B19" t="s">
        <v>16</v>
      </c>
      <c r="C19">
        <v>1</v>
      </c>
      <c r="D19">
        <v>925</v>
      </c>
      <c r="E19">
        <v>8.5225105285644497E-3</v>
      </c>
      <c r="H19" t="s">
        <v>117</v>
      </c>
      <c r="I19">
        <v>9</v>
      </c>
      <c r="J19">
        <v>24661</v>
      </c>
      <c r="K19">
        <v>0.429141044616699</v>
      </c>
      <c r="N19" t="s">
        <v>218</v>
      </c>
      <c r="O19">
        <v>1</v>
      </c>
      <c r="P19">
        <v>4871</v>
      </c>
      <c r="Q19">
        <v>0.131349086761474</v>
      </c>
      <c r="R19">
        <f t="shared" si="0"/>
        <v>1</v>
      </c>
      <c r="T19" t="s">
        <v>319</v>
      </c>
      <c r="U19">
        <v>17</v>
      </c>
      <c r="V19">
        <v>122397</v>
      </c>
      <c r="W19">
        <v>3.9966254234313898</v>
      </c>
      <c r="X19">
        <f t="shared" si="1"/>
        <v>1</v>
      </c>
    </row>
    <row r="20" spans="2:24" x14ac:dyDescent="0.25">
      <c r="B20" t="s">
        <v>17</v>
      </c>
      <c r="C20">
        <v>1</v>
      </c>
      <c r="D20">
        <v>963</v>
      </c>
      <c r="E20">
        <v>8.5227489471435495E-3</v>
      </c>
      <c r="H20" t="s">
        <v>118</v>
      </c>
      <c r="I20">
        <v>4</v>
      </c>
      <c r="J20">
        <v>11366</v>
      </c>
      <c r="K20">
        <v>0.195519924163818</v>
      </c>
      <c r="N20" t="s">
        <v>219</v>
      </c>
      <c r="O20">
        <v>25</v>
      </c>
      <c r="P20">
        <v>122644</v>
      </c>
      <c r="Q20">
        <v>3.1047549247741699</v>
      </c>
      <c r="R20">
        <f t="shared" si="0"/>
        <v>1</v>
      </c>
      <c r="T20" t="s">
        <v>320</v>
      </c>
      <c r="U20">
        <v>534</v>
      </c>
      <c r="V20">
        <v>3770915</v>
      </c>
      <c r="W20">
        <v>123.459745168685</v>
      </c>
      <c r="X20">
        <f t="shared" si="1"/>
        <v>0</v>
      </c>
    </row>
    <row r="21" spans="2:24" x14ac:dyDescent="0.25">
      <c r="B21" t="s">
        <v>18</v>
      </c>
      <c r="C21">
        <v>1</v>
      </c>
      <c r="D21">
        <v>922</v>
      </c>
      <c r="E21">
        <v>8.0213546752929601E-3</v>
      </c>
      <c r="H21" t="s">
        <v>119</v>
      </c>
      <c r="I21">
        <v>1</v>
      </c>
      <c r="J21">
        <v>3400</v>
      </c>
      <c r="K21">
        <v>5.9157371520995997E-2</v>
      </c>
      <c r="N21" t="s">
        <v>220</v>
      </c>
      <c r="O21">
        <v>1</v>
      </c>
      <c r="P21">
        <v>5631</v>
      </c>
      <c r="Q21">
        <v>0.14388322830200101</v>
      </c>
      <c r="R21">
        <f t="shared" si="0"/>
        <v>1</v>
      </c>
      <c r="T21" t="s">
        <v>321</v>
      </c>
      <c r="U21">
        <v>58</v>
      </c>
      <c r="V21">
        <v>428046</v>
      </c>
      <c r="W21">
        <v>13.8453102111816</v>
      </c>
      <c r="X21">
        <f t="shared" si="1"/>
        <v>0</v>
      </c>
    </row>
    <row r="22" spans="2:24" x14ac:dyDescent="0.25">
      <c r="B22" t="s">
        <v>19</v>
      </c>
      <c r="C22">
        <v>1</v>
      </c>
      <c r="D22">
        <v>923</v>
      </c>
      <c r="E22">
        <v>8.5225105285644497E-3</v>
      </c>
      <c r="H22" t="s">
        <v>120</v>
      </c>
      <c r="I22">
        <v>2</v>
      </c>
      <c r="J22">
        <v>5811</v>
      </c>
      <c r="K22">
        <v>0.101770639419555</v>
      </c>
      <c r="N22" t="s">
        <v>221</v>
      </c>
      <c r="O22">
        <v>5</v>
      </c>
      <c r="P22">
        <v>25254</v>
      </c>
      <c r="Q22">
        <v>0.64872360229492099</v>
      </c>
      <c r="R22">
        <f t="shared" si="0"/>
        <v>1</v>
      </c>
      <c r="T22" t="s">
        <v>322</v>
      </c>
      <c r="U22">
        <v>15</v>
      </c>
      <c r="V22">
        <v>106228</v>
      </c>
      <c r="W22">
        <v>3.4827594757079998</v>
      </c>
      <c r="X22">
        <f t="shared" si="1"/>
        <v>1</v>
      </c>
    </row>
    <row r="23" spans="2:24" x14ac:dyDescent="0.25">
      <c r="B23" t="s">
        <v>20</v>
      </c>
      <c r="C23">
        <v>1</v>
      </c>
      <c r="D23">
        <v>901</v>
      </c>
      <c r="E23">
        <v>8.0215930938720703E-3</v>
      </c>
      <c r="H23" t="s">
        <v>121</v>
      </c>
      <c r="I23">
        <v>1</v>
      </c>
      <c r="J23">
        <v>3309</v>
      </c>
      <c r="K23">
        <v>5.8655738830566399E-2</v>
      </c>
      <c r="N23" t="s">
        <v>222</v>
      </c>
      <c r="O23">
        <v>3</v>
      </c>
      <c r="P23">
        <v>15101</v>
      </c>
      <c r="Q23">
        <v>0.38051176071166898</v>
      </c>
      <c r="R23">
        <f t="shared" si="0"/>
        <v>1</v>
      </c>
      <c r="T23" t="s">
        <v>323</v>
      </c>
      <c r="U23">
        <v>4</v>
      </c>
      <c r="V23">
        <v>31442</v>
      </c>
      <c r="W23">
        <v>1.0272307395935001</v>
      </c>
      <c r="X23">
        <f t="shared" si="1"/>
        <v>1</v>
      </c>
    </row>
    <row r="24" spans="2:24" x14ac:dyDescent="0.25">
      <c r="B24" t="s">
        <v>21</v>
      </c>
      <c r="C24">
        <v>2</v>
      </c>
      <c r="D24">
        <v>1888</v>
      </c>
      <c r="E24">
        <v>1.6042470932006801E-2</v>
      </c>
      <c r="H24" t="s">
        <v>122</v>
      </c>
      <c r="I24">
        <v>1</v>
      </c>
      <c r="J24">
        <v>2651</v>
      </c>
      <c r="K24">
        <v>4.5621395111083901E-2</v>
      </c>
      <c r="N24" t="s">
        <v>223</v>
      </c>
      <c r="O24">
        <v>112</v>
      </c>
      <c r="P24">
        <v>509224</v>
      </c>
      <c r="Q24">
        <v>12.889268636703401</v>
      </c>
      <c r="R24">
        <f t="shared" si="0"/>
        <v>0</v>
      </c>
      <c r="T24" t="s">
        <v>324</v>
      </c>
      <c r="U24">
        <v>6</v>
      </c>
      <c r="V24">
        <v>46455</v>
      </c>
      <c r="W24">
        <v>1.51753497123718</v>
      </c>
      <c r="X24">
        <f t="shared" si="1"/>
        <v>1</v>
      </c>
    </row>
    <row r="25" spans="2:24" x14ac:dyDescent="0.25">
      <c r="B25" t="s">
        <v>22</v>
      </c>
      <c r="C25">
        <v>1</v>
      </c>
      <c r="D25">
        <v>879</v>
      </c>
      <c r="E25">
        <v>8.0211162567138602E-3</v>
      </c>
      <c r="H25" t="s">
        <v>123</v>
      </c>
      <c r="I25">
        <v>10</v>
      </c>
      <c r="J25">
        <v>28837</v>
      </c>
      <c r="K25">
        <v>0.49782371520995999</v>
      </c>
      <c r="N25" t="s">
        <v>224</v>
      </c>
      <c r="O25">
        <v>1</v>
      </c>
      <c r="P25">
        <v>4987</v>
      </c>
      <c r="Q25">
        <v>0.12583470344543399</v>
      </c>
      <c r="R25">
        <f t="shared" si="0"/>
        <v>1</v>
      </c>
      <c r="T25" t="s">
        <v>325</v>
      </c>
      <c r="U25">
        <v>2</v>
      </c>
      <c r="V25">
        <v>13925</v>
      </c>
      <c r="W25">
        <v>0.45571160316467202</v>
      </c>
      <c r="X25">
        <f t="shared" si="1"/>
        <v>1</v>
      </c>
    </row>
    <row r="26" spans="2:24" x14ac:dyDescent="0.25">
      <c r="B26" t="s">
        <v>23</v>
      </c>
      <c r="C26">
        <v>1</v>
      </c>
      <c r="D26">
        <v>1054</v>
      </c>
      <c r="E26">
        <v>9.5255374908447196E-3</v>
      </c>
      <c r="H26" t="s">
        <v>124</v>
      </c>
      <c r="I26">
        <v>2</v>
      </c>
      <c r="J26">
        <v>5949</v>
      </c>
      <c r="K26">
        <v>0.103775739669799</v>
      </c>
      <c r="N26" t="s">
        <v>225</v>
      </c>
      <c r="O26">
        <v>283</v>
      </c>
      <c r="P26">
        <v>1427700</v>
      </c>
      <c r="Q26">
        <v>35.641258716583202</v>
      </c>
      <c r="R26">
        <f t="shared" si="0"/>
        <v>0</v>
      </c>
      <c r="T26" t="s">
        <v>326</v>
      </c>
      <c r="U26">
        <v>8</v>
      </c>
      <c r="V26">
        <v>53050</v>
      </c>
      <c r="W26">
        <v>1.7295982837677</v>
      </c>
      <c r="X26">
        <f t="shared" si="1"/>
        <v>1</v>
      </c>
    </row>
    <row r="27" spans="2:24" x14ac:dyDescent="0.25">
      <c r="B27" t="s">
        <v>24</v>
      </c>
      <c r="C27">
        <v>1</v>
      </c>
      <c r="D27">
        <v>819</v>
      </c>
      <c r="E27">
        <v>8.0213546752929601E-3</v>
      </c>
      <c r="H27" t="s">
        <v>125</v>
      </c>
      <c r="I27">
        <v>3</v>
      </c>
      <c r="J27">
        <v>9614</v>
      </c>
      <c r="K27">
        <v>0.16995191574096599</v>
      </c>
      <c r="N27" t="s">
        <v>226</v>
      </c>
      <c r="O27">
        <v>151</v>
      </c>
      <c r="P27">
        <v>724166</v>
      </c>
      <c r="Q27">
        <v>18.242501020431501</v>
      </c>
      <c r="R27">
        <f t="shared" si="0"/>
        <v>0</v>
      </c>
      <c r="T27" t="s">
        <v>327</v>
      </c>
      <c r="U27">
        <v>13</v>
      </c>
      <c r="V27">
        <v>96695</v>
      </c>
      <c r="W27">
        <v>3.1493730545043901</v>
      </c>
      <c r="X27">
        <f t="shared" si="1"/>
        <v>1</v>
      </c>
    </row>
    <row r="28" spans="2:24" x14ac:dyDescent="0.25">
      <c r="B28" t="s">
        <v>25</v>
      </c>
      <c r="C28">
        <v>1</v>
      </c>
      <c r="D28">
        <v>959</v>
      </c>
      <c r="E28">
        <v>8.5225105285644497E-3</v>
      </c>
      <c r="H28" t="s">
        <v>126</v>
      </c>
      <c r="I28">
        <v>26</v>
      </c>
      <c r="J28">
        <v>70823</v>
      </c>
      <c r="K28">
        <v>1.2247562408447199</v>
      </c>
      <c r="N28" t="s">
        <v>227</v>
      </c>
      <c r="O28">
        <v>1</v>
      </c>
      <c r="P28">
        <v>4969</v>
      </c>
      <c r="Q28">
        <v>0.126335859298706</v>
      </c>
      <c r="R28">
        <f t="shared" si="0"/>
        <v>1</v>
      </c>
      <c r="T28" t="s">
        <v>328</v>
      </c>
      <c r="U28">
        <v>43</v>
      </c>
      <c r="V28">
        <v>307259</v>
      </c>
      <c r="W28">
        <v>10.041697740554801</v>
      </c>
      <c r="X28">
        <f t="shared" si="1"/>
        <v>0</v>
      </c>
    </row>
    <row r="29" spans="2:24" x14ac:dyDescent="0.25">
      <c r="B29" t="s">
        <v>26</v>
      </c>
      <c r="C29">
        <v>1</v>
      </c>
      <c r="D29">
        <v>947</v>
      </c>
      <c r="E29">
        <v>8.0213546752929601E-3</v>
      </c>
      <c r="H29" t="s">
        <v>127</v>
      </c>
      <c r="I29">
        <v>29</v>
      </c>
      <c r="J29">
        <v>84368</v>
      </c>
      <c r="K29">
        <v>1.44032931327819</v>
      </c>
      <c r="N29" t="s">
        <v>228</v>
      </c>
      <c r="O29">
        <v>21</v>
      </c>
      <c r="P29">
        <v>103672</v>
      </c>
      <c r="Q29">
        <v>2.6330003738403298</v>
      </c>
      <c r="R29">
        <f t="shared" si="0"/>
        <v>1</v>
      </c>
      <c r="T29" t="s">
        <v>329</v>
      </c>
      <c r="U29">
        <v>158</v>
      </c>
      <c r="V29">
        <v>1148563</v>
      </c>
      <c r="W29">
        <v>37.279113292693999</v>
      </c>
      <c r="X29">
        <f t="shared" si="1"/>
        <v>0</v>
      </c>
    </row>
    <row r="30" spans="2:24" x14ac:dyDescent="0.25">
      <c r="B30" t="s">
        <v>27</v>
      </c>
      <c r="C30">
        <v>1</v>
      </c>
      <c r="D30">
        <v>1006</v>
      </c>
      <c r="E30">
        <v>8.5225105285644497E-3</v>
      </c>
      <c r="H30" t="s">
        <v>128</v>
      </c>
      <c r="I30">
        <v>2</v>
      </c>
      <c r="J30">
        <v>6357</v>
      </c>
      <c r="K30">
        <v>0.11129570007324199</v>
      </c>
      <c r="N30" t="s">
        <v>229</v>
      </c>
      <c r="O30">
        <v>2</v>
      </c>
      <c r="P30">
        <v>10499</v>
      </c>
      <c r="Q30">
        <v>0.27573299407958901</v>
      </c>
      <c r="R30">
        <f t="shared" si="0"/>
        <v>1</v>
      </c>
      <c r="T30" t="s">
        <v>330</v>
      </c>
      <c r="U30">
        <v>599</v>
      </c>
      <c r="V30">
        <v>4317628</v>
      </c>
      <c r="W30">
        <v>141.25706624984701</v>
      </c>
      <c r="X30">
        <f t="shared" si="1"/>
        <v>0</v>
      </c>
    </row>
    <row r="31" spans="2:24" x14ac:dyDescent="0.25">
      <c r="B31" t="s">
        <v>28</v>
      </c>
      <c r="C31">
        <v>1</v>
      </c>
      <c r="D31">
        <v>755</v>
      </c>
      <c r="E31">
        <v>7.0185661315917899E-3</v>
      </c>
      <c r="H31" t="s">
        <v>129</v>
      </c>
      <c r="I31">
        <v>3</v>
      </c>
      <c r="J31">
        <v>8488</v>
      </c>
      <c r="K31">
        <v>0.146389245986938</v>
      </c>
      <c r="N31" t="s">
        <v>230</v>
      </c>
      <c r="O31">
        <v>13</v>
      </c>
      <c r="P31">
        <v>61950</v>
      </c>
      <c r="Q31">
        <v>1.67946505546569</v>
      </c>
      <c r="R31">
        <f t="shared" si="0"/>
        <v>1</v>
      </c>
      <c r="T31" t="s">
        <v>331</v>
      </c>
      <c r="U31">
        <v>80</v>
      </c>
      <c r="V31">
        <v>589282</v>
      </c>
      <c r="W31">
        <v>19.262713432312001</v>
      </c>
      <c r="X31">
        <f t="shared" si="1"/>
        <v>0</v>
      </c>
    </row>
    <row r="32" spans="2:24" x14ac:dyDescent="0.25">
      <c r="B32" t="s">
        <v>29</v>
      </c>
      <c r="C32">
        <v>1</v>
      </c>
      <c r="D32">
        <v>1045</v>
      </c>
      <c r="E32">
        <v>9.0239048004150304E-3</v>
      </c>
      <c r="H32" t="s">
        <v>130</v>
      </c>
      <c r="I32">
        <v>2</v>
      </c>
      <c r="J32">
        <v>6030</v>
      </c>
      <c r="K32">
        <v>0.10427713394165</v>
      </c>
      <c r="N32" t="s">
        <v>231</v>
      </c>
      <c r="O32">
        <v>11</v>
      </c>
      <c r="P32">
        <v>57034</v>
      </c>
      <c r="Q32">
        <v>1.69651055335998</v>
      </c>
      <c r="R32">
        <f t="shared" si="0"/>
        <v>1</v>
      </c>
      <c r="T32" t="s">
        <v>332</v>
      </c>
      <c r="U32">
        <v>3</v>
      </c>
      <c r="V32">
        <v>21023</v>
      </c>
      <c r="W32">
        <v>0.69234061241149902</v>
      </c>
      <c r="X32">
        <f t="shared" si="1"/>
        <v>1</v>
      </c>
    </row>
    <row r="33" spans="2:24" x14ac:dyDescent="0.25">
      <c r="B33" t="s">
        <v>30</v>
      </c>
      <c r="C33">
        <v>1</v>
      </c>
      <c r="D33">
        <v>846</v>
      </c>
      <c r="E33">
        <v>7.5199604034423802E-3</v>
      </c>
      <c r="H33" t="s">
        <v>131</v>
      </c>
      <c r="I33">
        <v>9</v>
      </c>
      <c r="J33">
        <v>26538</v>
      </c>
      <c r="K33">
        <v>0.46222925186157199</v>
      </c>
      <c r="N33" t="s">
        <v>232</v>
      </c>
      <c r="O33">
        <v>2</v>
      </c>
      <c r="P33">
        <v>10070</v>
      </c>
      <c r="Q33">
        <v>0.26320004463195801</v>
      </c>
      <c r="R33">
        <f t="shared" si="0"/>
        <v>1</v>
      </c>
      <c r="T33" t="s">
        <v>333</v>
      </c>
      <c r="U33">
        <v>177</v>
      </c>
      <c r="V33">
        <v>1273944</v>
      </c>
      <c r="W33">
        <v>41.387536048889103</v>
      </c>
      <c r="X33">
        <f t="shared" si="1"/>
        <v>0</v>
      </c>
    </row>
    <row r="34" spans="2:24" x14ac:dyDescent="0.25">
      <c r="B34" t="s">
        <v>31</v>
      </c>
      <c r="C34">
        <v>1</v>
      </c>
      <c r="D34">
        <v>997</v>
      </c>
      <c r="E34">
        <v>9.0241432189941406E-3</v>
      </c>
      <c r="H34" t="s">
        <v>132</v>
      </c>
      <c r="I34">
        <v>3</v>
      </c>
      <c r="J34">
        <v>7693</v>
      </c>
      <c r="K34">
        <v>0.13485813140869099</v>
      </c>
      <c r="N34" t="s">
        <v>233</v>
      </c>
      <c r="O34">
        <v>15</v>
      </c>
      <c r="P34">
        <v>74895</v>
      </c>
      <c r="Q34">
        <v>1.93715023994445</v>
      </c>
      <c r="R34">
        <f t="shared" si="0"/>
        <v>1</v>
      </c>
      <c r="T34" t="s">
        <v>334</v>
      </c>
      <c r="U34">
        <v>26</v>
      </c>
      <c r="V34">
        <v>187713</v>
      </c>
      <c r="W34">
        <v>6.1217758655548096</v>
      </c>
      <c r="X34">
        <f t="shared" si="1"/>
        <v>1</v>
      </c>
    </row>
    <row r="35" spans="2:24" x14ac:dyDescent="0.25">
      <c r="B35" t="s">
        <v>32</v>
      </c>
      <c r="C35">
        <v>1</v>
      </c>
      <c r="D35">
        <v>883</v>
      </c>
      <c r="E35">
        <v>7.5199604034423802E-3</v>
      </c>
      <c r="H35" t="s">
        <v>133</v>
      </c>
      <c r="I35">
        <v>5</v>
      </c>
      <c r="J35">
        <v>14044</v>
      </c>
      <c r="K35">
        <v>0.24414944648742601</v>
      </c>
      <c r="N35" t="s">
        <v>234</v>
      </c>
      <c r="O35">
        <v>31</v>
      </c>
      <c r="P35">
        <v>152244</v>
      </c>
      <c r="Q35">
        <v>3.9154095649719198</v>
      </c>
      <c r="R35">
        <f t="shared" si="0"/>
        <v>1</v>
      </c>
      <c r="T35" t="s">
        <v>335</v>
      </c>
      <c r="U35">
        <v>243</v>
      </c>
      <c r="V35">
        <v>1714030</v>
      </c>
      <c r="W35">
        <v>55.679036140441802</v>
      </c>
      <c r="X35">
        <f t="shared" si="1"/>
        <v>0</v>
      </c>
    </row>
    <row r="36" spans="2:24" x14ac:dyDescent="0.25">
      <c r="B36" t="s">
        <v>33</v>
      </c>
      <c r="C36">
        <v>1</v>
      </c>
      <c r="D36">
        <v>1121</v>
      </c>
      <c r="E36">
        <v>9.5255374908447196E-3</v>
      </c>
      <c r="H36" t="s">
        <v>134</v>
      </c>
      <c r="I36">
        <v>6</v>
      </c>
      <c r="J36">
        <v>17791</v>
      </c>
      <c r="K36">
        <v>0.30882072448730402</v>
      </c>
      <c r="N36" t="s">
        <v>235</v>
      </c>
      <c r="O36">
        <v>18</v>
      </c>
      <c r="P36">
        <v>86848</v>
      </c>
      <c r="Q36">
        <v>2.2073686122894198</v>
      </c>
      <c r="R36">
        <f t="shared" si="0"/>
        <v>1</v>
      </c>
      <c r="T36" t="s">
        <v>336</v>
      </c>
      <c r="U36">
        <v>5</v>
      </c>
      <c r="V36">
        <v>39189</v>
      </c>
      <c r="W36">
        <v>1.2804038524627599</v>
      </c>
      <c r="X36">
        <f t="shared" si="1"/>
        <v>1</v>
      </c>
    </row>
    <row r="37" spans="2:24" x14ac:dyDescent="0.25">
      <c r="B37" t="s">
        <v>34</v>
      </c>
      <c r="C37">
        <v>1</v>
      </c>
      <c r="D37">
        <v>817</v>
      </c>
      <c r="E37">
        <v>7.0183277130126901E-3</v>
      </c>
      <c r="H37" t="s">
        <v>135</v>
      </c>
      <c r="I37">
        <v>6</v>
      </c>
      <c r="J37">
        <v>16670</v>
      </c>
      <c r="K37">
        <v>0.29077339172363198</v>
      </c>
      <c r="N37" t="s">
        <v>236</v>
      </c>
      <c r="O37">
        <v>151</v>
      </c>
      <c r="P37">
        <v>734741</v>
      </c>
      <c r="Q37">
        <v>18.702223539352399</v>
      </c>
      <c r="R37">
        <f t="shared" si="0"/>
        <v>0</v>
      </c>
      <c r="T37" t="s">
        <v>337</v>
      </c>
      <c r="U37">
        <v>838</v>
      </c>
      <c r="V37">
        <v>6052439</v>
      </c>
      <c r="W37">
        <v>198.508278608322</v>
      </c>
      <c r="X37">
        <f t="shared" si="1"/>
        <v>0</v>
      </c>
    </row>
    <row r="38" spans="2:24" x14ac:dyDescent="0.25">
      <c r="B38" t="s">
        <v>35</v>
      </c>
      <c r="C38">
        <v>1</v>
      </c>
      <c r="D38">
        <v>924</v>
      </c>
      <c r="E38">
        <v>8.0211162567138602E-3</v>
      </c>
      <c r="H38" t="s">
        <v>136</v>
      </c>
      <c r="I38">
        <v>4</v>
      </c>
      <c r="J38">
        <v>12170</v>
      </c>
      <c r="K38">
        <v>0.21256446838378901</v>
      </c>
      <c r="N38" t="s">
        <v>237</v>
      </c>
      <c r="O38">
        <v>9</v>
      </c>
      <c r="P38">
        <v>46943</v>
      </c>
      <c r="Q38">
        <v>1.19417476654052</v>
      </c>
      <c r="R38">
        <f t="shared" si="0"/>
        <v>1</v>
      </c>
      <c r="T38" t="s">
        <v>338</v>
      </c>
      <c r="U38">
        <v>43</v>
      </c>
      <c r="V38">
        <v>311115</v>
      </c>
      <c r="W38">
        <v>10.1469774246215</v>
      </c>
      <c r="X38">
        <f t="shared" si="1"/>
        <v>0</v>
      </c>
    </row>
    <row r="39" spans="2:24" x14ac:dyDescent="0.25">
      <c r="B39" t="s">
        <v>36</v>
      </c>
      <c r="C39">
        <v>1</v>
      </c>
      <c r="D39">
        <v>958</v>
      </c>
      <c r="E39">
        <v>9.0241432189941406E-3</v>
      </c>
      <c r="H39" t="s">
        <v>137</v>
      </c>
      <c r="I39">
        <v>25</v>
      </c>
      <c r="J39">
        <v>68106</v>
      </c>
      <c r="K39">
        <v>1.19317197799682</v>
      </c>
      <c r="N39" t="s">
        <v>238</v>
      </c>
      <c r="O39">
        <v>51</v>
      </c>
      <c r="P39">
        <v>255754</v>
      </c>
      <c r="Q39">
        <v>6.4747140407562203</v>
      </c>
      <c r="R39">
        <f t="shared" si="0"/>
        <v>1</v>
      </c>
      <c r="T39" t="s">
        <v>339</v>
      </c>
      <c r="U39">
        <v>61</v>
      </c>
      <c r="V39">
        <v>442702</v>
      </c>
      <c r="W39">
        <v>14.497043132781901</v>
      </c>
      <c r="X39">
        <f t="shared" si="1"/>
        <v>0</v>
      </c>
    </row>
    <row r="40" spans="2:24" x14ac:dyDescent="0.25">
      <c r="B40" t="s">
        <v>37</v>
      </c>
      <c r="C40">
        <v>1</v>
      </c>
      <c r="D40">
        <v>915</v>
      </c>
      <c r="E40">
        <v>8.0213546752929601E-3</v>
      </c>
      <c r="H40" t="s">
        <v>138</v>
      </c>
      <c r="I40">
        <v>1</v>
      </c>
      <c r="J40">
        <v>2792</v>
      </c>
      <c r="K40">
        <v>4.8629283905029297E-2</v>
      </c>
      <c r="N40" t="s">
        <v>239</v>
      </c>
      <c r="O40">
        <v>1</v>
      </c>
      <c r="P40">
        <v>5440</v>
      </c>
      <c r="Q40">
        <v>0.132853507995605</v>
      </c>
      <c r="R40">
        <f t="shared" si="0"/>
        <v>1</v>
      </c>
      <c r="T40" t="s">
        <v>340</v>
      </c>
      <c r="U40">
        <v>61</v>
      </c>
      <c r="V40">
        <v>435608</v>
      </c>
      <c r="W40">
        <v>14.156637907028101</v>
      </c>
      <c r="X40">
        <f t="shared" si="1"/>
        <v>0</v>
      </c>
    </row>
    <row r="41" spans="2:24" x14ac:dyDescent="0.25">
      <c r="B41" t="s">
        <v>38</v>
      </c>
      <c r="C41">
        <v>1</v>
      </c>
      <c r="D41">
        <v>901</v>
      </c>
      <c r="E41">
        <v>9.0241432189941406E-3</v>
      </c>
      <c r="H41" t="s">
        <v>139</v>
      </c>
      <c r="I41">
        <v>1</v>
      </c>
      <c r="J41">
        <v>3317</v>
      </c>
      <c r="K41">
        <v>5.7653665542602497E-2</v>
      </c>
      <c r="N41" t="s">
        <v>240</v>
      </c>
      <c r="O41">
        <v>22</v>
      </c>
      <c r="P41">
        <v>108824</v>
      </c>
      <c r="Q41">
        <v>2.71120834350585</v>
      </c>
      <c r="R41">
        <f t="shared" si="0"/>
        <v>1</v>
      </c>
      <c r="T41" t="s">
        <v>341</v>
      </c>
      <c r="U41">
        <v>16</v>
      </c>
      <c r="V41">
        <v>116385</v>
      </c>
      <c r="W41">
        <v>3.7945885658264098</v>
      </c>
      <c r="X41">
        <f t="shared" si="1"/>
        <v>1</v>
      </c>
    </row>
    <row r="42" spans="2:24" x14ac:dyDescent="0.25">
      <c r="B42" t="s">
        <v>39</v>
      </c>
      <c r="C42">
        <v>3</v>
      </c>
      <c r="D42">
        <v>2712</v>
      </c>
      <c r="E42">
        <v>2.3562431335449201E-2</v>
      </c>
      <c r="H42" t="s">
        <v>140</v>
      </c>
      <c r="I42">
        <v>28</v>
      </c>
      <c r="J42">
        <v>82412</v>
      </c>
      <c r="K42">
        <v>1.4343135356903001</v>
      </c>
      <c r="N42" t="s">
        <v>241</v>
      </c>
      <c r="O42">
        <v>29</v>
      </c>
      <c r="P42">
        <v>147516</v>
      </c>
      <c r="Q42">
        <v>3.6903111934661799</v>
      </c>
      <c r="R42">
        <f t="shared" si="0"/>
        <v>1</v>
      </c>
      <c r="T42" t="s">
        <v>342</v>
      </c>
      <c r="U42">
        <v>122</v>
      </c>
      <c r="V42">
        <v>871339</v>
      </c>
      <c r="W42">
        <v>28.210505962371801</v>
      </c>
      <c r="X42">
        <f t="shared" si="1"/>
        <v>0</v>
      </c>
    </row>
    <row r="43" spans="2:24" x14ac:dyDescent="0.25">
      <c r="B43" t="s">
        <v>40</v>
      </c>
      <c r="C43">
        <v>1</v>
      </c>
      <c r="D43">
        <v>829</v>
      </c>
      <c r="E43">
        <v>7.52019882202148E-3</v>
      </c>
      <c r="H43" t="s">
        <v>141</v>
      </c>
      <c r="I43">
        <v>7</v>
      </c>
      <c r="J43">
        <v>20682</v>
      </c>
      <c r="K43">
        <v>0.36346626281738198</v>
      </c>
      <c r="N43" t="s">
        <v>242</v>
      </c>
      <c r="O43">
        <v>2</v>
      </c>
      <c r="P43">
        <v>10032</v>
      </c>
      <c r="Q43">
        <v>0.25116777420043901</v>
      </c>
      <c r="R43">
        <f t="shared" si="0"/>
        <v>1</v>
      </c>
      <c r="T43" t="s">
        <v>343</v>
      </c>
      <c r="U43">
        <v>94</v>
      </c>
      <c r="V43">
        <v>680767</v>
      </c>
      <c r="W43">
        <v>22.050625801086401</v>
      </c>
      <c r="X43">
        <f t="shared" si="1"/>
        <v>0</v>
      </c>
    </row>
    <row r="44" spans="2:24" x14ac:dyDescent="0.25">
      <c r="B44" t="s">
        <v>41</v>
      </c>
      <c r="C44">
        <v>1</v>
      </c>
      <c r="D44">
        <v>711</v>
      </c>
      <c r="E44">
        <v>6.5171718597412101E-3</v>
      </c>
      <c r="H44" t="s">
        <v>142</v>
      </c>
      <c r="I44">
        <v>1</v>
      </c>
      <c r="J44">
        <v>2725</v>
      </c>
      <c r="K44">
        <v>4.6623945236205999E-2</v>
      </c>
      <c r="N44" t="s">
        <v>243</v>
      </c>
      <c r="O44">
        <v>358</v>
      </c>
      <c r="P44">
        <v>1751666</v>
      </c>
      <c r="Q44">
        <v>44.339885950088501</v>
      </c>
      <c r="R44">
        <f t="shared" si="0"/>
        <v>0</v>
      </c>
      <c r="T44" t="s">
        <v>344</v>
      </c>
      <c r="U44">
        <v>135</v>
      </c>
      <c r="V44">
        <v>977287</v>
      </c>
      <c r="W44">
        <v>31.9900510311126</v>
      </c>
      <c r="X44">
        <f t="shared" si="1"/>
        <v>0</v>
      </c>
    </row>
    <row r="45" spans="2:24" x14ac:dyDescent="0.25">
      <c r="B45" t="s">
        <v>42</v>
      </c>
      <c r="C45">
        <v>1</v>
      </c>
      <c r="D45">
        <v>1004</v>
      </c>
      <c r="E45">
        <v>9.0239048004150304E-3</v>
      </c>
      <c r="H45" t="s">
        <v>143</v>
      </c>
      <c r="I45">
        <v>1</v>
      </c>
      <c r="J45">
        <v>2406</v>
      </c>
      <c r="K45">
        <v>4.16107177734375E-2</v>
      </c>
      <c r="N45" t="s">
        <v>244</v>
      </c>
      <c r="O45">
        <v>14</v>
      </c>
      <c r="P45">
        <v>67762</v>
      </c>
      <c r="Q45">
        <v>1.7411291599273599</v>
      </c>
      <c r="R45">
        <f t="shared" si="0"/>
        <v>1</v>
      </c>
      <c r="T45" t="s">
        <v>345</v>
      </c>
      <c r="U45">
        <v>2</v>
      </c>
      <c r="V45">
        <v>17562</v>
      </c>
      <c r="W45">
        <v>0.566506147384643</v>
      </c>
      <c r="X45">
        <f t="shared" si="1"/>
        <v>1</v>
      </c>
    </row>
    <row r="46" spans="2:24" x14ac:dyDescent="0.25">
      <c r="B46" t="s">
        <v>43</v>
      </c>
      <c r="C46">
        <v>1</v>
      </c>
      <c r="D46">
        <v>829</v>
      </c>
      <c r="E46">
        <v>7.52019882202148E-3</v>
      </c>
      <c r="H46" t="s">
        <v>144</v>
      </c>
      <c r="I46">
        <v>2</v>
      </c>
      <c r="J46">
        <v>6375</v>
      </c>
      <c r="K46">
        <v>0.112298488616943</v>
      </c>
      <c r="N46" t="s">
        <v>245</v>
      </c>
      <c r="O46">
        <v>13</v>
      </c>
      <c r="P46">
        <v>64742</v>
      </c>
      <c r="Q46">
        <v>1.6438705921173</v>
      </c>
      <c r="R46">
        <f t="shared" si="0"/>
        <v>1</v>
      </c>
      <c r="T46" t="s">
        <v>346</v>
      </c>
      <c r="U46">
        <v>21</v>
      </c>
      <c r="V46">
        <v>147044</v>
      </c>
      <c r="W46">
        <v>4.7596545219421298</v>
      </c>
      <c r="X46">
        <f t="shared" si="1"/>
        <v>1</v>
      </c>
    </row>
    <row r="47" spans="2:24" x14ac:dyDescent="0.25">
      <c r="B47" t="s">
        <v>44</v>
      </c>
      <c r="C47">
        <v>1</v>
      </c>
      <c r="D47">
        <v>1042</v>
      </c>
      <c r="E47">
        <v>9.5252990722656198E-3</v>
      </c>
      <c r="H47" t="s">
        <v>145</v>
      </c>
      <c r="I47">
        <v>10</v>
      </c>
      <c r="J47">
        <v>27990</v>
      </c>
      <c r="K47">
        <v>0.49631953239440901</v>
      </c>
      <c r="N47" t="s">
        <v>246</v>
      </c>
      <c r="O47">
        <v>4</v>
      </c>
      <c r="P47">
        <v>20518</v>
      </c>
      <c r="Q47">
        <v>0.52188754081725997</v>
      </c>
      <c r="R47">
        <f t="shared" si="0"/>
        <v>1</v>
      </c>
      <c r="T47" t="s">
        <v>347</v>
      </c>
      <c r="U47">
        <v>46</v>
      </c>
      <c r="V47">
        <v>331510</v>
      </c>
      <c r="W47">
        <v>10.811243534088099</v>
      </c>
      <c r="X47">
        <f t="shared" si="1"/>
        <v>0</v>
      </c>
    </row>
    <row r="48" spans="2:24" x14ac:dyDescent="0.25">
      <c r="B48" t="s">
        <v>45</v>
      </c>
      <c r="C48">
        <v>1</v>
      </c>
      <c r="D48">
        <v>799</v>
      </c>
      <c r="E48">
        <v>7.5199604034423802E-3</v>
      </c>
      <c r="H48" t="s">
        <v>146</v>
      </c>
      <c r="I48">
        <v>10</v>
      </c>
      <c r="J48">
        <v>29041</v>
      </c>
      <c r="K48">
        <v>0.50734901428222601</v>
      </c>
      <c r="N48" t="s">
        <v>247</v>
      </c>
      <c r="O48">
        <v>101</v>
      </c>
      <c r="P48">
        <v>487154</v>
      </c>
      <c r="Q48">
        <v>12.285162448883</v>
      </c>
      <c r="R48">
        <f t="shared" si="0"/>
        <v>0</v>
      </c>
      <c r="T48" t="s">
        <v>348</v>
      </c>
      <c r="U48">
        <v>48</v>
      </c>
      <c r="V48">
        <v>339939</v>
      </c>
      <c r="W48">
        <v>11.3035526275634</v>
      </c>
      <c r="X48">
        <f t="shared" si="1"/>
        <v>0</v>
      </c>
    </row>
    <row r="49" spans="2:24" x14ac:dyDescent="0.25">
      <c r="B49" t="s">
        <v>46</v>
      </c>
      <c r="C49">
        <v>1</v>
      </c>
      <c r="D49">
        <v>732</v>
      </c>
      <c r="E49">
        <v>6.5171718597412101E-3</v>
      </c>
      <c r="H49" t="s">
        <v>147</v>
      </c>
      <c r="I49">
        <v>2</v>
      </c>
      <c r="J49">
        <v>6239</v>
      </c>
      <c r="K49">
        <v>0.109290361404418</v>
      </c>
      <c r="N49" t="s">
        <v>248</v>
      </c>
      <c r="O49">
        <v>2</v>
      </c>
      <c r="P49">
        <v>11368</v>
      </c>
      <c r="Q49">
        <v>0.28776454925537098</v>
      </c>
      <c r="R49">
        <f t="shared" si="0"/>
        <v>1</v>
      </c>
      <c r="T49" t="s">
        <v>349</v>
      </c>
      <c r="U49">
        <v>51</v>
      </c>
      <c r="V49">
        <v>353850</v>
      </c>
      <c r="W49">
        <v>11.4830298423767</v>
      </c>
      <c r="X49">
        <f t="shared" si="1"/>
        <v>0</v>
      </c>
    </row>
    <row r="50" spans="2:24" x14ac:dyDescent="0.25">
      <c r="B50" t="s">
        <v>47</v>
      </c>
      <c r="C50">
        <v>1</v>
      </c>
      <c r="D50">
        <v>963</v>
      </c>
      <c r="E50">
        <v>8.5227489471435495E-3</v>
      </c>
      <c r="H50" t="s">
        <v>148</v>
      </c>
      <c r="I50">
        <v>2</v>
      </c>
      <c r="J50">
        <v>6387</v>
      </c>
      <c r="K50">
        <v>0.11079454421997</v>
      </c>
      <c r="N50" t="s">
        <v>249</v>
      </c>
      <c r="O50">
        <v>122</v>
      </c>
      <c r="P50">
        <v>582309</v>
      </c>
      <c r="Q50">
        <v>14.6519582271575</v>
      </c>
      <c r="R50">
        <f t="shared" si="0"/>
        <v>0</v>
      </c>
      <c r="T50" t="s">
        <v>350</v>
      </c>
      <c r="U50">
        <v>2</v>
      </c>
      <c r="V50">
        <v>13914</v>
      </c>
      <c r="W50">
        <v>0.478271484375</v>
      </c>
      <c r="X50">
        <f t="shared" si="1"/>
        <v>1</v>
      </c>
    </row>
    <row r="51" spans="2:24" x14ac:dyDescent="0.25">
      <c r="B51" t="s">
        <v>48</v>
      </c>
      <c r="C51">
        <v>2</v>
      </c>
      <c r="D51">
        <v>1826</v>
      </c>
      <c r="E51">
        <v>1.6042470932006801E-2</v>
      </c>
      <c r="H51" t="s">
        <v>149</v>
      </c>
      <c r="I51">
        <v>1</v>
      </c>
      <c r="J51">
        <v>2718</v>
      </c>
      <c r="K51">
        <v>4.8629999160766602E-2</v>
      </c>
      <c r="N51" t="s">
        <v>250</v>
      </c>
      <c r="O51">
        <v>63</v>
      </c>
      <c r="P51">
        <v>310460</v>
      </c>
      <c r="Q51">
        <v>7.8563876152038503</v>
      </c>
      <c r="R51">
        <f t="shared" si="0"/>
        <v>1</v>
      </c>
      <c r="T51" t="s">
        <v>351</v>
      </c>
      <c r="U51">
        <v>1020</v>
      </c>
      <c r="V51">
        <v>7313509</v>
      </c>
      <c r="W51">
        <v>241.739806175231</v>
      </c>
      <c r="X51">
        <f t="shared" si="1"/>
        <v>0</v>
      </c>
    </row>
    <row r="52" spans="2:24" x14ac:dyDescent="0.25">
      <c r="B52" t="s">
        <v>49</v>
      </c>
      <c r="C52">
        <v>1</v>
      </c>
      <c r="D52">
        <v>875</v>
      </c>
      <c r="E52">
        <v>7.0188045501708898E-3</v>
      </c>
      <c r="H52" t="s">
        <v>150</v>
      </c>
      <c r="I52">
        <v>6</v>
      </c>
      <c r="J52">
        <v>15959</v>
      </c>
      <c r="K52">
        <v>0.27773809432983398</v>
      </c>
      <c r="N52" t="s">
        <v>251</v>
      </c>
      <c r="O52">
        <v>3</v>
      </c>
      <c r="P52">
        <v>15786</v>
      </c>
      <c r="Q52">
        <v>0.396053075790405</v>
      </c>
      <c r="R52">
        <f t="shared" si="0"/>
        <v>1</v>
      </c>
      <c r="T52" t="s">
        <v>352</v>
      </c>
      <c r="U52">
        <v>15</v>
      </c>
      <c r="V52">
        <v>111172</v>
      </c>
      <c r="W52">
        <v>3.72239637374877</v>
      </c>
      <c r="X52">
        <f t="shared" si="1"/>
        <v>1</v>
      </c>
    </row>
    <row r="53" spans="2:24" x14ac:dyDescent="0.25">
      <c r="B53" t="s">
        <v>50</v>
      </c>
      <c r="C53">
        <v>1</v>
      </c>
      <c r="D53">
        <v>887</v>
      </c>
      <c r="E53">
        <v>7.5197219848632804E-3</v>
      </c>
      <c r="H53" t="s">
        <v>151</v>
      </c>
      <c r="I53">
        <v>2</v>
      </c>
      <c r="J53">
        <v>6147</v>
      </c>
      <c r="K53">
        <v>0.108287811279296</v>
      </c>
      <c r="N53" t="s">
        <v>252</v>
      </c>
      <c r="O53">
        <v>4</v>
      </c>
      <c r="P53">
        <v>19810</v>
      </c>
      <c r="Q53">
        <v>0.50233578681945801</v>
      </c>
      <c r="R53">
        <f t="shared" si="0"/>
        <v>1</v>
      </c>
      <c r="T53" t="s">
        <v>353</v>
      </c>
      <c r="U53">
        <v>139</v>
      </c>
      <c r="V53">
        <v>991083</v>
      </c>
      <c r="W53">
        <v>32.511548757553101</v>
      </c>
      <c r="X53">
        <f t="shared" si="1"/>
        <v>0</v>
      </c>
    </row>
    <row r="54" spans="2:24" x14ac:dyDescent="0.25">
      <c r="B54" t="s">
        <v>51</v>
      </c>
      <c r="C54">
        <v>1</v>
      </c>
      <c r="D54">
        <v>1066</v>
      </c>
      <c r="E54">
        <v>9.5255374908447196E-3</v>
      </c>
      <c r="H54" t="s">
        <v>152</v>
      </c>
      <c r="I54">
        <v>28</v>
      </c>
      <c r="J54">
        <v>81576</v>
      </c>
      <c r="K54">
        <v>1.3982174396514799</v>
      </c>
      <c r="N54" t="s">
        <v>253</v>
      </c>
      <c r="O54">
        <v>28</v>
      </c>
      <c r="P54">
        <v>138125</v>
      </c>
      <c r="Q54">
        <v>3.5519435405731201</v>
      </c>
      <c r="R54">
        <f t="shared" si="0"/>
        <v>1</v>
      </c>
      <c r="T54" t="s">
        <v>354</v>
      </c>
      <c r="U54">
        <v>22</v>
      </c>
      <c r="V54">
        <v>161459</v>
      </c>
      <c r="W54">
        <v>5.3552377223968497</v>
      </c>
      <c r="X54">
        <f t="shared" si="1"/>
        <v>1</v>
      </c>
    </row>
    <row r="55" spans="2:24" x14ac:dyDescent="0.25">
      <c r="B55" t="s">
        <v>52</v>
      </c>
      <c r="C55">
        <v>2</v>
      </c>
      <c r="D55">
        <v>1664</v>
      </c>
      <c r="E55">
        <v>1.50396823883056E-2</v>
      </c>
      <c r="H55" t="s">
        <v>153</v>
      </c>
      <c r="I55">
        <v>1</v>
      </c>
      <c r="J55">
        <v>3236</v>
      </c>
      <c r="K55">
        <v>5.7653188705444301E-2</v>
      </c>
      <c r="N55" t="s">
        <v>254</v>
      </c>
      <c r="O55">
        <v>9</v>
      </c>
      <c r="P55">
        <v>44683</v>
      </c>
      <c r="Q55">
        <v>1.1435401439666699</v>
      </c>
      <c r="R55">
        <f t="shared" si="0"/>
        <v>1</v>
      </c>
      <c r="T55" t="s">
        <v>355</v>
      </c>
      <c r="U55">
        <v>9</v>
      </c>
      <c r="V55">
        <v>70318</v>
      </c>
      <c r="W55">
        <v>2.3081362247467001</v>
      </c>
      <c r="X55">
        <f t="shared" si="1"/>
        <v>1</v>
      </c>
    </row>
    <row r="56" spans="2:24" x14ac:dyDescent="0.25">
      <c r="B56" t="s">
        <v>53</v>
      </c>
      <c r="C56">
        <v>1</v>
      </c>
      <c r="D56">
        <v>1017</v>
      </c>
      <c r="E56">
        <v>9.0241432189941406E-3</v>
      </c>
      <c r="H56" t="s">
        <v>154</v>
      </c>
      <c r="I56">
        <v>2</v>
      </c>
      <c r="J56">
        <v>6086</v>
      </c>
      <c r="K56">
        <v>0.106784105300903</v>
      </c>
      <c r="N56" t="s">
        <v>255</v>
      </c>
      <c r="O56">
        <v>18</v>
      </c>
      <c r="P56">
        <v>87474</v>
      </c>
      <c r="Q56">
        <v>2.2239127159118599</v>
      </c>
      <c r="R56">
        <f t="shared" si="0"/>
        <v>1</v>
      </c>
      <c r="T56" t="s">
        <v>356</v>
      </c>
      <c r="U56">
        <v>484</v>
      </c>
      <c r="V56">
        <v>3475640</v>
      </c>
      <c r="W56">
        <v>115.381763458251</v>
      </c>
      <c r="X56">
        <f t="shared" si="1"/>
        <v>0</v>
      </c>
    </row>
    <row r="57" spans="2:24" x14ac:dyDescent="0.25">
      <c r="B57" t="s">
        <v>54</v>
      </c>
      <c r="C57">
        <v>1</v>
      </c>
      <c r="D57">
        <v>949</v>
      </c>
      <c r="E57">
        <v>9.0241432189941406E-3</v>
      </c>
      <c r="H57" t="s">
        <v>155</v>
      </c>
      <c r="I57">
        <v>2</v>
      </c>
      <c r="J57">
        <v>5891</v>
      </c>
      <c r="K57">
        <v>0.102773189544677</v>
      </c>
      <c r="N57" t="s">
        <v>256</v>
      </c>
      <c r="O57">
        <v>26</v>
      </c>
      <c r="P57">
        <v>128439</v>
      </c>
      <c r="Q57">
        <v>3.2757091522216699</v>
      </c>
      <c r="R57">
        <f t="shared" si="0"/>
        <v>1</v>
      </c>
      <c r="T57" t="s">
        <v>357</v>
      </c>
      <c r="U57">
        <v>8</v>
      </c>
      <c r="V57">
        <v>56917</v>
      </c>
      <c r="W57">
        <v>1.8769900798797601</v>
      </c>
      <c r="X57">
        <f t="shared" si="1"/>
        <v>1</v>
      </c>
    </row>
    <row r="58" spans="2:24" x14ac:dyDescent="0.25">
      <c r="B58" t="s">
        <v>55</v>
      </c>
      <c r="C58">
        <v>1</v>
      </c>
      <c r="D58">
        <v>806</v>
      </c>
      <c r="E58">
        <v>7.0185661315917899E-3</v>
      </c>
      <c r="H58" t="s">
        <v>156</v>
      </c>
      <c r="I58">
        <v>2</v>
      </c>
      <c r="J58">
        <v>5674</v>
      </c>
      <c r="K58">
        <v>9.8261117935180595E-2</v>
      </c>
      <c r="N58" t="s">
        <v>257</v>
      </c>
      <c r="O58">
        <v>11</v>
      </c>
      <c r="P58">
        <v>53117</v>
      </c>
      <c r="Q58">
        <v>1.33404660224914</v>
      </c>
      <c r="R58">
        <f t="shared" si="0"/>
        <v>1</v>
      </c>
      <c r="T58" t="s">
        <v>358</v>
      </c>
      <c r="U58">
        <v>86</v>
      </c>
      <c r="V58">
        <v>608566</v>
      </c>
      <c r="W58">
        <v>20.1054542064666</v>
      </c>
      <c r="X58">
        <f t="shared" si="1"/>
        <v>0</v>
      </c>
    </row>
    <row r="59" spans="2:24" x14ac:dyDescent="0.25">
      <c r="B59" t="s">
        <v>56</v>
      </c>
      <c r="C59">
        <v>1</v>
      </c>
      <c r="D59">
        <v>909</v>
      </c>
      <c r="E59">
        <v>8.0213546752929601E-3</v>
      </c>
      <c r="H59" t="s">
        <v>157</v>
      </c>
      <c r="I59">
        <v>1</v>
      </c>
      <c r="J59">
        <v>2832</v>
      </c>
      <c r="K59">
        <v>4.9130916595458901E-2</v>
      </c>
      <c r="N59" t="s">
        <v>258</v>
      </c>
      <c r="O59">
        <v>8</v>
      </c>
      <c r="P59">
        <v>38190</v>
      </c>
      <c r="Q59">
        <v>0.95654296875</v>
      </c>
      <c r="R59">
        <f t="shared" si="0"/>
        <v>1</v>
      </c>
      <c r="T59" t="s">
        <v>359</v>
      </c>
      <c r="U59">
        <v>5</v>
      </c>
      <c r="V59">
        <v>36909</v>
      </c>
      <c r="W59">
        <v>1.2192413806915201</v>
      </c>
      <c r="X59">
        <f t="shared" si="1"/>
        <v>1</v>
      </c>
    </row>
    <row r="60" spans="2:24" x14ac:dyDescent="0.25">
      <c r="B60" t="s">
        <v>57</v>
      </c>
      <c r="C60">
        <v>1</v>
      </c>
      <c r="D60">
        <v>1001</v>
      </c>
      <c r="E60">
        <v>9.0236663818359306E-3</v>
      </c>
      <c r="H60" t="s">
        <v>158</v>
      </c>
      <c r="I60">
        <v>1</v>
      </c>
      <c r="J60">
        <v>3374</v>
      </c>
      <c r="K60">
        <v>5.9157133102416902E-2</v>
      </c>
      <c r="N60" t="s">
        <v>259</v>
      </c>
      <c r="O60">
        <v>2</v>
      </c>
      <c r="P60">
        <v>9415</v>
      </c>
      <c r="Q60">
        <v>0.23311996459960899</v>
      </c>
      <c r="R60">
        <f t="shared" si="0"/>
        <v>1</v>
      </c>
      <c r="T60" t="s">
        <v>360</v>
      </c>
      <c r="U60">
        <v>107</v>
      </c>
      <c r="V60">
        <v>762710</v>
      </c>
      <c r="W60">
        <v>25.059625864028899</v>
      </c>
      <c r="X60">
        <f t="shared" si="1"/>
        <v>0</v>
      </c>
    </row>
    <row r="61" spans="2:24" x14ac:dyDescent="0.25">
      <c r="B61" t="s">
        <v>58</v>
      </c>
      <c r="C61">
        <v>1</v>
      </c>
      <c r="D61">
        <v>931</v>
      </c>
      <c r="E61">
        <v>9.0241432189941406E-3</v>
      </c>
      <c r="H61" t="s">
        <v>159</v>
      </c>
      <c r="I61">
        <v>1</v>
      </c>
      <c r="J61">
        <v>2883</v>
      </c>
      <c r="K61">
        <v>5.0634384155273403E-2</v>
      </c>
      <c r="N61" t="s">
        <v>260</v>
      </c>
      <c r="O61">
        <v>2</v>
      </c>
      <c r="P61">
        <v>10077</v>
      </c>
      <c r="Q61">
        <v>0.25417590141296298</v>
      </c>
      <c r="R61">
        <f t="shared" si="0"/>
        <v>1</v>
      </c>
      <c r="T61" t="s">
        <v>361</v>
      </c>
      <c r="U61">
        <v>2</v>
      </c>
      <c r="V61">
        <v>14941</v>
      </c>
      <c r="W61">
        <v>0.49130606651306102</v>
      </c>
      <c r="X61">
        <f t="shared" si="1"/>
        <v>1</v>
      </c>
    </row>
    <row r="62" spans="2:24" x14ac:dyDescent="0.25">
      <c r="B62" t="s">
        <v>59</v>
      </c>
      <c r="C62">
        <v>1</v>
      </c>
      <c r="D62">
        <v>1031</v>
      </c>
      <c r="E62">
        <v>9.5252990722656198E-3</v>
      </c>
      <c r="H62" t="s">
        <v>160</v>
      </c>
      <c r="I62">
        <v>8</v>
      </c>
      <c r="J62">
        <v>21171</v>
      </c>
      <c r="K62">
        <v>0.36948537826538003</v>
      </c>
      <c r="N62" t="s">
        <v>261</v>
      </c>
      <c r="O62">
        <v>9</v>
      </c>
      <c r="P62">
        <v>47348</v>
      </c>
      <c r="Q62">
        <v>1.1921694278717001</v>
      </c>
      <c r="R62">
        <f t="shared" si="0"/>
        <v>1</v>
      </c>
      <c r="T62" t="s">
        <v>362</v>
      </c>
      <c r="U62">
        <v>3</v>
      </c>
      <c r="V62">
        <v>24324</v>
      </c>
      <c r="W62">
        <v>0.79812216758728005</v>
      </c>
      <c r="X62">
        <f t="shared" si="1"/>
        <v>1</v>
      </c>
    </row>
    <row r="63" spans="2:24" x14ac:dyDescent="0.25">
      <c r="B63" t="s">
        <v>60</v>
      </c>
      <c r="C63">
        <v>1</v>
      </c>
      <c r="D63">
        <v>1103</v>
      </c>
      <c r="E63">
        <v>1.0026693344116201E-2</v>
      </c>
      <c r="H63" t="s">
        <v>161</v>
      </c>
      <c r="I63">
        <v>4</v>
      </c>
      <c r="J63">
        <v>11826</v>
      </c>
      <c r="K63">
        <v>0.20955705642700101</v>
      </c>
      <c r="N63" t="s">
        <v>262</v>
      </c>
      <c r="O63">
        <v>2</v>
      </c>
      <c r="P63">
        <v>9259</v>
      </c>
      <c r="Q63">
        <v>0.23612785339355399</v>
      </c>
      <c r="R63">
        <f t="shared" si="0"/>
        <v>1</v>
      </c>
      <c r="T63" t="s">
        <v>363</v>
      </c>
      <c r="U63">
        <v>3395</v>
      </c>
      <c r="V63">
        <v>23839880</v>
      </c>
      <c r="W63">
        <v>784.69158506393399</v>
      </c>
      <c r="X63">
        <f t="shared" si="1"/>
        <v>0</v>
      </c>
    </row>
    <row r="64" spans="2:24" x14ac:dyDescent="0.25">
      <c r="B64" t="s">
        <v>61</v>
      </c>
      <c r="C64">
        <v>1</v>
      </c>
      <c r="D64">
        <v>809</v>
      </c>
      <c r="E64">
        <v>7.5199604034423802E-3</v>
      </c>
      <c r="H64" t="s">
        <v>162</v>
      </c>
      <c r="I64">
        <v>1</v>
      </c>
      <c r="J64">
        <v>2499</v>
      </c>
      <c r="K64">
        <v>4.4618606567382799E-2</v>
      </c>
      <c r="N64" t="s">
        <v>263</v>
      </c>
      <c r="O64">
        <v>26</v>
      </c>
      <c r="P64">
        <v>123443</v>
      </c>
      <c r="Q64">
        <v>3.1207971572875901</v>
      </c>
      <c r="R64">
        <f t="shared" si="0"/>
        <v>1</v>
      </c>
      <c r="T64" t="s">
        <v>364</v>
      </c>
      <c r="U64">
        <v>26</v>
      </c>
      <c r="V64">
        <v>179490</v>
      </c>
      <c r="W64">
        <v>5.77736020088195</v>
      </c>
      <c r="X64">
        <f t="shared" si="1"/>
        <v>1</v>
      </c>
    </row>
    <row r="65" spans="2:24" x14ac:dyDescent="0.25">
      <c r="B65" t="s">
        <v>62</v>
      </c>
      <c r="C65">
        <v>1</v>
      </c>
      <c r="D65">
        <v>948</v>
      </c>
      <c r="E65">
        <v>8.0211162567138602E-3</v>
      </c>
      <c r="H65" t="s">
        <v>163</v>
      </c>
      <c r="I65">
        <v>5</v>
      </c>
      <c r="J65">
        <v>14901</v>
      </c>
      <c r="K65">
        <v>0.26069307327270502</v>
      </c>
      <c r="N65" t="s">
        <v>264</v>
      </c>
      <c r="O65">
        <v>2</v>
      </c>
      <c r="P65">
        <v>10863</v>
      </c>
      <c r="Q65">
        <v>0.27823972702026301</v>
      </c>
      <c r="R65">
        <f t="shared" si="0"/>
        <v>1</v>
      </c>
      <c r="T65" t="s">
        <v>365</v>
      </c>
      <c r="U65">
        <v>37</v>
      </c>
      <c r="V65">
        <v>264975</v>
      </c>
      <c r="W65">
        <v>8.6429789066314697</v>
      </c>
      <c r="X65">
        <f t="shared" si="1"/>
        <v>1</v>
      </c>
    </row>
    <row r="66" spans="2:24" x14ac:dyDescent="0.25">
      <c r="B66" t="s">
        <v>63</v>
      </c>
      <c r="C66">
        <v>1</v>
      </c>
      <c r="D66">
        <v>991</v>
      </c>
      <c r="E66">
        <v>9.0236663818359306E-3</v>
      </c>
      <c r="H66" t="s">
        <v>164</v>
      </c>
      <c r="I66">
        <v>2</v>
      </c>
      <c r="J66">
        <v>6118</v>
      </c>
      <c r="K66">
        <v>0.106282711029052</v>
      </c>
      <c r="N66" t="s">
        <v>265</v>
      </c>
      <c r="O66">
        <v>5</v>
      </c>
      <c r="P66">
        <v>23790</v>
      </c>
      <c r="Q66">
        <v>0.60861778259277299</v>
      </c>
      <c r="R66">
        <f t="shared" si="0"/>
        <v>1</v>
      </c>
      <c r="T66" t="s">
        <v>366</v>
      </c>
      <c r="U66">
        <v>4</v>
      </c>
      <c r="V66">
        <v>30249</v>
      </c>
      <c r="W66">
        <v>0.98361515998840299</v>
      </c>
      <c r="X66">
        <f t="shared" si="1"/>
        <v>1</v>
      </c>
    </row>
    <row r="67" spans="2:24" x14ac:dyDescent="0.25">
      <c r="B67" t="s">
        <v>64</v>
      </c>
      <c r="C67">
        <v>1</v>
      </c>
      <c r="D67">
        <v>815</v>
      </c>
      <c r="E67">
        <v>8.0211162567138602E-3</v>
      </c>
      <c r="H67" t="s">
        <v>165</v>
      </c>
      <c r="I67">
        <v>5</v>
      </c>
      <c r="J67">
        <v>15395</v>
      </c>
      <c r="K67">
        <v>0.26871442794799799</v>
      </c>
      <c r="N67" t="s">
        <v>266</v>
      </c>
      <c r="O67">
        <v>12</v>
      </c>
      <c r="P67">
        <v>59162</v>
      </c>
      <c r="Q67">
        <v>1.53407883644104</v>
      </c>
      <c r="R67">
        <f t="shared" si="0"/>
        <v>1</v>
      </c>
      <c r="T67" t="s">
        <v>367</v>
      </c>
      <c r="U67">
        <v>37</v>
      </c>
      <c r="V67">
        <v>263986</v>
      </c>
      <c r="W67">
        <v>8.5336885452270508</v>
      </c>
      <c r="X67">
        <f t="shared" si="1"/>
        <v>1</v>
      </c>
    </row>
    <row r="68" spans="2:24" x14ac:dyDescent="0.25">
      <c r="B68" t="s">
        <v>65</v>
      </c>
      <c r="C68">
        <v>2</v>
      </c>
      <c r="D68">
        <v>1781</v>
      </c>
      <c r="E68">
        <v>1.5541553497314399E-2</v>
      </c>
      <c r="H68" t="s">
        <v>166</v>
      </c>
      <c r="I68">
        <v>1</v>
      </c>
      <c r="J68">
        <v>3486</v>
      </c>
      <c r="K68">
        <v>6.06610774993896E-2</v>
      </c>
      <c r="N68" t="s">
        <v>267</v>
      </c>
      <c r="O68">
        <v>1</v>
      </c>
      <c r="P68">
        <v>5307</v>
      </c>
      <c r="Q68">
        <v>0.133855581283569</v>
      </c>
      <c r="R68">
        <f t="shared" ref="R68:R102" si="2">IF(VALUE(Q68)&lt;10,1,0)</f>
        <v>1</v>
      </c>
      <c r="T68" t="s">
        <v>368</v>
      </c>
      <c r="U68">
        <v>10</v>
      </c>
      <c r="V68">
        <v>75368</v>
      </c>
      <c r="W68">
        <v>2.4685628414153999</v>
      </c>
      <c r="X68">
        <f t="shared" ref="X68:X102" si="3">IF(VALUE(W68)&lt;10,1,0)</f>
        <v>1</v>
      </c>
    </row>
    <row r="69" spans="2:24" x14ac:dyDescent="0.25">
      <c r="B69" t="s">
        <v>66</v>
      </c>
      <c r="C69">
        <v>2</v>
      </c>
      <c r="D69">
        <v>1740</v>
      </c>
      <c r="E69">
        <v>1.55413150787353E-2</v>
      </c>
      <c r="H69" t="s">
        <v>167</v>
      </c>
      <c r="I69">
        <v>14</v>
      </c>
      <c r="J69">
        <v>40420</v>
      </c>
      <c r="K69">
        <v>0.69735407829284601</v>
      </c>
      <c r="N69" t="s">
        <v>268</v>
      </c>
      <c r="O69">
        <v>14</v>
      </c>
      <c r="P69">
        <v>71835</v>
      </c>
      <c r="Q69">
        <v>1.8173313140869101</v>
      </c>
      <c r="R69">
        <f t="shared" si="2"/>
        <v>1</v>
      </c>
      <c r="T69" t="s">
        <v>369</v>
      </c>
      <c r="U69">
        <v>10</v>
      </c>
      <c r="V69">
        <v>70088</v>
      </c>
      <c r="W69">
        <v>2.2670276165008501</v>
      </c>
      <c r="X69">
        <f t="shared" si="3"/>
        <v>1</v>
      </c>
    </row>
    <row r="70" spans="2:24" x14ac:dyDescent="0.25">
      <c r="B70" t="s">
        <v>67</v>
      </c>
      <c r="C70">
        <v>2</v>
      </c>
      <c r="D70">
        <v>1649</v>
      </c>
      <c r="E70">
        <v>1.45387649536132E-2</v>
      </c>
      <c r="H70" t="s">
        <v>168</v>
      </c>
      <c r="I70">
        <v>4</v>
      </c>
      <c r="J70">
        <v>11431</v>
      </c>
      <c r="K70">
        <v>0.19652295112609799</v>
      </c>
      <c r="N70" t="s">
        <v>269</v>
      </c>
      <c r="O70">
        <v>47</v>
      </c>
      <c r="P70">
        <v>232520</v>
      </c>
      <c r="Q70">
        <v>5.8786294460296604</v>
      </c>
      <c r="R70">
        <f t="shared" si="2"/>
        <v>1</v>
      </c>
      <c r="T70" t="s">
        <v>370</v>
      </c>
      <c r="U70">
        <v>248</v>
      </c>
      <c r="V70">
        <v>1781903</v>
      </c>
      <c r="W70">
        <v>58.164641141891401</v>
      </c>
      <c r="X70">
        <f t="shared" si="3"/>
        <v>0</v>
      </c>
    </row>
    <row r="71" spans="2:24" x14ac:dyDescent="0.25">
      <c r="B71" t="s">
        <v>68</v>
      </c>
      <c r="C71">
        <v>1</v>
      </c>
      <c r="D71">
        <v>849</v>
      </c>
      <c r="E71">
        <v>8.5227489471435495E-3</v>
      </c>
      <c r="H71" t="s">
        <v>169</v>
      </c>
      <c r="I71">
        <v>1</v>
      </c>
      <c r="J71">
        <v>3233</v>
      </c>
      <c r="K71">
        <v>5.6149005889892502E-2</v>
      </c>
      <c r="N71" t="s">
        <v>270</v>
      </c>
      <c r="O71">
        <v>19</v>
      </c>
      <c r="P71">
        <v>94790</v>
      </c>
      <c r="Q71">
        <v>2.4159235954284601</v>
      </c>
      <c r="R71">
        <f t="shared" si="2"/>
        <v>1</v>
      </c>
      <c r="T71" t="s">
        <v>371</v>
      </c>
      <c r="U71">
        <v>450</v>
      </c>
      <c r="V71">
        <v>3199450</v>
      </c>
      <c r="W71">
        <v>104.66627454757599</v>
      </c>
      <c r="X71">
        <f t="shared" si="3"/>
        <v>0</v>
      </c>
    </row>
    <row r="72" spans="2:24" x14ac:dyDescent="0.25">
      <c r="B72" t="s">
        <v>69</v>
      </c>
      <c r="C72">
        <v>2</v>
      </c>
      <c r="D72">
        <v>1751</v>
      </c>
      <c r="E72">
        <v>1.50396823883056E-2</v>
      </c>
      <c r="H72" t="s">
        <v>170</v>
      </c>
      <c r="I72">
        <v>2</v>
      </c>
      <c r="J72">
        <v>5909</v>
      </c>
      <c r="K72">
        <v>0.102773189544677</v>
      </c>
      <c r="N72" t="s">
        <v>271</v>
      </c>
      <c r="O72">
        <v>7</v>
      </c>
      <c r="P72">
        <v>32945</v>
      </c>
      <c r="Q72">
        <v>0.834217548370361</v>
      </c>
      <c r="R72">
        <f t="shared" si="2"/>
        <v>1</v>
      </c>
      <c r="T72" t="s">
        <v>372</v>
      </c>
      <c r="U72">
        <v>13</v>
      </c>
      <c r="V72">
        <v>92943</v>
      </c>
      <c r="W72">
        <v>2.9909517765045099</v>
      </c>
      <c r="X72">
        <f t="shared" si="3"/>
        <v>1</v>
      </c>
    </row>
    <row r="73" spans="2:24" x14ac:dyDescent="0.25">
      <c r="B73" t="s">
        <v>70</v>
      </c>
      <c r="C73">
        <v>1</v>
      </c>
      <c r="D73">
        <v>949</v>
      </c>
      <c r="E73">
        <v>8.0215930938720703E-3</v>
      </c>
      <c r="H73" t="s">
        <v>171</v>
      </c>
      <c r="I73">
        <v>3</v>
      </c>
      <c r="J73">
        <v>8331</v>
      </c>
      <c r="K73">
        <v>0.14739203453063901</v>
      </c>
      <c r="N73" t="s">
        <v>272</v>
      </c>
      <c r="O73">
        <v>3</v>
      </c>
      <c r="P73">
        <v>15827</v>
      </c>
      <c r="Q73">
        <v>0.40708255767822199</v>
      </c>
      <c r="R73">
        <f t="shared" si="2"/>
        <v>1</v>
      </c>
      <c r="T73" t="s">
        <v>373</v>
      </c>
      <c r="U73">
        <v>5</v>
      </c>
      <c r="V73">
        <v>35946</v>
      </c>
      <c r="W73">
        <v>1.16008448600769</v>
      </c>
      <c r="X73">
        <f t="shared" si="3"/>
        <v>1</v>
      </c>
    </row>
    <row r="74" spans="2:24" x14ac:dyDescent="0.25">
      <c r="B74" t="s">
        <v>71</v>
      </c>
      <c r="C74">
        <v>1</v>
      </c>
      <c r="D74">
        <v>957</v>
      </c>
      <c r="E74">
        <v>8.0211162567138602E-3</v>
      </c>
      <c r="H74" t="s">
        <v>172</v>
      </c>
      <c r="I74">
        <v>2</v>
      </c>
      <c r="J74">
        <v>5516</v>
      </c>
      <c r="K74">
        <v>9.7258329391479395E-2</v>
      </c>
      <c r="N74" t="s">
        <v>273</v>
      </c>
      <c r="O74">
        <v>1</v>
      </c>
      <c r="P74">
        <v>5187</v>
      </c>
      <c r="Q74">
        <v>0.13385581970214799</v>
      </c>
      <c r="R74">
        <f t="shared" si="2"/>
        <v>1</v>
      </c>
      <c r="T74" t="s">
        <v>374</v>
      </c>
      <c r="U74">
        <v>343</v>
      </c>
      <c r="V74">
        <v>2461992</v>
      </c>
      <c r="W74">
        <v>80.195213556289602</v>
      </c>
      <c r="X74">
        <f t="shared" si="3"/>
        <v>0</v>
      </c>
    </row>
    <row r="75" spans="2:24" x14ac:dyDescent="0.25">
      <c r="B75" t="s">
        <v>72</v>
      </c>
      <c r="C75">
        <v>2</v>
      </c>
      <c r="D75">
        <v>1650</v>
      </c>
      <c r="E75">
        <v>1.40376091003417E-2</v>
      </c>
      <c r="H75" t="s">
        <v>173</v>
      </c>
      <c r="I75">
        <v>7</v>
      </c>
      <c r="J75">
        <v>19149</v>
      </c>
      <c r="K75">
        <v>0.333386421203613</v>
      </c>
      <c r="N75" t="s">
        <v>274</v>
      </c>
      <c r="O75">
        <v>1</v>
      </c>
      <c r="P75">
        <v>5625</v>
      </c>
      <c r="Q75">
        <v>0.14789319038391099</v>
      </c>
      <c r="R75">
        <f t="shared" si="2"/>
        <v>1</v>
      </c>
      <c r="T75" t="s">
        <v>375</v>
      </c>
      <c r="U75">
        <v>52</v>
      </c>
      <c r="V75">
        <v>365977</v>
      </c>
      <c r="W75">
        <v>11.7853333950042</v>
      </c>
      <c r="X75">
        <f t="shared" si="3"/>
        <v>0</v>
      </c>
    </row>
    <row r="76" spans="2:24" x14ac:dyDescent="0.25">
      <c r="B76" t="s">
        <v>73</v>
      </c>
      <c r="C76">
        <v>1</v>
      </c>
      <c r="D76">
        <v>913</v>
      </c>
      <c r="E76">
        <v>8.0208778381347604E-3</v>
      </c>
      <c r="H76" t="s">
        <v>174</v>
      </c>
      <c r="I76">
        <v>4</v>
      </c>
      <c r="J76">
        <v>10720</v>
      </c>
      <c r="K76">
        <v>0.18699693679809501</v>
      </c>
      <c r="N76" t="s">
        <v>275</v>
      </c>
      <c r="O76">
        <v>7</v>
      </c>
      <c r="P76">
        <v>36169</v>
      </c>
      <c r="Q76">
        <v>0.92245244979858398</v>
      </c>
      <c r="R76">
        <f t="shared" si="2"/>
        <v>1</v>
      </c>
      <c r="T76" t="s">
        <v>376</v>
      </c>
      <c r="U76">
        <v>7</v>
      </c>
      <c r="V76">
        <v>50637</v>
      </c>
      <c r="W76">
        <v>1.6543984413146899</v>
      </c>
      <c r="X76">
        <f t="shared" si="3"/>
        <v>1</v>
      </c>
    </row>
    <row r="77" spans="2:24" x14ac:dyDescent="0.25">
      <c r="B77" t="s">
        <v>74</v>
      </c>
      <c r="C77">
        <v>2</v>
      </c>
      <c r="D77">
        <v>1957</v>
      </c>
      <c r="E77">
        <v>1.6042947769165001E-2</v>
      </c>
      <c r="H77" t="s">
        <v>175</v>
      </c>
      <c r="I77">
        <v>1</v>
      </c>
      <c r="J77">
        <v>3790</v>
      </c>
      <c r="K77">
        <v>6.4671993255615207E-2</v>
      </c>
      <c r="N77" t="s">
        <v>276</v>
      </c>
      <c r="O77">
        <v>19</v>
      </c>
      <c r="P77">
        <v>93079</v>
      </c>
      <c r="Q77">
        <v>2.3597738742828298</v>
      </c>
      <c r="R77">
        <f t="shared" si="2"/>
        <v>1</v>
      </c>
      <c r="T77" t="s">
        <v>377</v>
      </c>
      <c r="U77">
        <v>45</v>
      </c>
      <c r="V77">
        <v>315285</v>
      </c>
      <c r="W77">
        <v>10.2512552738189</v>
      </c>
      <c r="X77">
        <f t="shared" si="3"/>
        <v>0</v>
      </c>
    </row>
    <row r="78" spans="2:24" x14ac:dyDescent="0.25">
      <c r="B78" t="s">
        <v>75</v>
      </c>
      <c r="C78">
        <v>1</v>
      </c>
      <c r="D78">
        <v>965</v>
      </c>
      <c r="E78">
        <v>8.5222721099853498E-3</v>
      </c>
      <c r="H78" t="s">
        <v>176</v>
      </c>
      <c r="I78">
        <v>2</v>
      </c>
      <c r="J78">
        <v>6038</v>
      </c>
      <c r="K78">
        <v>0.106784105300903</v>
      </c>
      <c r="N78" t="s">
        <v>277</v>
      </c>
      <c r="O78">
        <v>2</v>
      </c>
      <c r="P78">
        <v>9501</v>
      </c>
      <c r="Q78">
        <v>0.24314641952514601</v>
      </c>
      <c r="R78">
        <f t="shared" si="2"/>
        <v>1</v>
      </c>
      <c r="T78" t="s">
        <v>378</v>
      </c>
      <c r="U78">
        <v>10</v>
      </c>
      <c r="V78">
        <v>72450</v>
      </c>
      <c r="W78">
        <v>2.3181629180908199</v>
      </c>
      <c r="X78">
        <f t="shared" si="3"/>
        <v>1</v>
      </c>
    </row>
    <row r="79" spans="2:24" x14ac:dyDescent="0.25">
      <c r="B79" t="s">
        <v>76</v>
      </c>
      <c r="C79">
        <v>3</v>
      </c>
      <c r="D79">
        <v>2619</v>
      </c>
      <c r="E79">
        <v>2.30612754821777E-2</v>
      </c>
      <c r="H79" t="s">
        <v>177</v>
      </c>
      <c r="I79">
        <v>3</v>
      </c>
      <c r="J79">
        <v>9211</v>
      </c>
      <c r="K79">
        <v>0.16042661666870101</v>
      </c>
      <c r="N79" t="s">
        <v>278</v>
      </c>
      <c r="O79">
        <v>5</v>
      </c>
      <c r="P79">
        <v>25493</v>
      </c>
      <c r="Q79">
        <v>0.64220690727233798</v>
      </c>
      <c r="R79">
        <f t="shared" si="2"/>
        <v>1</v>
      </c>
      <c r="T79" t="s">
        <v>379</v>
      </c>
      <c r="U79">
        <v>22</v>
      </c>
      <c r="V79">
        <v>156740</v>
      </c>
      <c r="W79">
        <v>5.1135952472686697</v>
      </c>
      <c r="X79">
        <f t="shared" si="3"/>
        <v>1</v>
      </c>
    </row>
    <row r="80" spans="2:24" x14ac:dyDescent="0.25">
      <c r="B80" t="s">
        <v>77</v>
      </c>
      <c r="C80">
        <v>1</v>
      </c>
      <c r="D80">
        <v>870</v>
      </c>
      <c r="E80">
        <v>7.5199604034423802E-3</v>
      </c>
      <c r="H80" t="s">
        <v>178</v>
      </c>
      <c r="I80">
        <v>2</v>
      </c>
      <c r="J80">
        <v>6546</v>
      </c>
      <c r="K80">
        <v>0.118816137313842</v>
      </c>
      <c r="N80" t="s">
        <v>279</v>
      </c>
      <c r="O80">
        <v>23</v>
      </c>
      <c r="P80">
        <v>110103</v>
      </c>
      <c r="Q80">
        <v>2.7813949584960902</v>
      </c>
      <c r="R80">
        <f t="shared" si="2"/>
        <v>1</v>
      </c>
      <c r="T80" t="s">
        <v>380</v>
      </c>
      <c r="U80">
        <v>14</v>
      </c>
      <c r="V80">
        <v>98702</v>
      </c>
      <c r="W80">
        <v>3.1884772777557302</v>
      </c>
      <c r="X80">
        <f t="shared" si="3"/>
        <v>1</v>
      </c>
    </row>
    <row r="81" spans="2:24" x14ac:dyDescent="0.25">
      <c r="B81" t="s">
        <v>78</v>
      </c>
      <c r="C81">
        <v>1</v>
      </c>
      <c r="D81">
        <v>920</v>
      </c>
      <c r="E81">
        <v>8.0215930938720703E-3</v>
      </c>
      <c r="H81" t="s">
        <v>179</v>
      </c>
      <c r="I81">
        <v>1</v>
      </c>
      <c r="J81">
        <v>3106</v>
      </c>
      <c r="K81">
        <v>5.4143905639648403E-2</v>
      </c>
      <c r="N81" t="s">
        <v>280</v>
      </c>
      <c r="O81">
        <v>8</v>
      </c>
      <c r="P81">
        <v>39355</v>
      </c>
      <c r="Q81">
        <v>0.98862838745117099</v>
      </c>
      <c r="R81">
        <f t="shared" si="2"/>
        <v>1</v>
      </c>
      <c r="T81" t="s">
        <v>381</v>
      </c>
      <c r="U81">
        <v>11</v>
      </c>
      <c r="V81">
        <v>80482</v>
      </c>
      <c r="W81">
        <v>2.6640827655792201</v>
      </c>
      <c r="X81">
        <f t="shared" si="3"/>
        <v>1</v>
      </c>
    </row>
    <row r="82" spans="2:24" x14ac:dyDescent="0.25">
      <c r="B82" t="s">
        <v>79</v>
      </c>
      <c r="C82">
        <v>2</v>
      </c>
      <c r="D82">
        <v>1901</v>
      </c>
      <c r="E82">
        <v>1.55410766601562E-2</v>
      </c>
      <c r="H82" t="s">
        <v>180</v>
      </c>
      <c r="I82">
        <v>16</v>
      </c>
      <c r="J82">
        <v>45586</v>
      </c>
      <c r="K82">
        <v>0.79912447929382302</v>
      </c>
      <c r="N82" t="s">
        <v>281</v>
      </c>
      <c r="O82">
        <v>5</v>
      </c>
      <c r="P82">
        <v>23322</v>
      </c>
      <c r="Q82">
        <v>0.58355164527893</v>
      </c>
      <c r="R82">
        <f t="shared" si="2"/>
        <v>1</v>
      </c>
      <c r="T82" t="s">
        <v>382</v>
      </c>
      <c r="U82">
        <v>8</v>
      </c>
      <c r="V82">
        <v>56394</v>
      </c>
      <c r="W82">
        <v>1.8499186038970901</v>
      </c>
      <c r="X82">
        <f t="shared" si="3"/>
        <v>1</v>
      </c>
    </row>
    <row r="83" spans="2:24" x14ac:dyDescent="0.25">
      <c r="B83" t="s">
        <v>80</v>
      </c>
      <c r="C83">
        <v>1</v>
      </c>
      <c r="D83">
        <v>942</v>
      </c>
      <c r="E83">
        <v>8.5229873657226493E-3</v>
      </c>
      <c r="H83" t="s">
        <v>181</v>
      </c>
      <c r="I83">
        <v>1</v>
      </c>
      <c r="J83">
        <v>2430</v>
      </c>
      <c r="K83">
        <v>4.21116352081298E-2</v>
      </c>
      <c r="N83" t="s">
        <v>282</v>
      </c>
      <c r="O83">
        <v>26</v>
      </c>
      <c r="P83">
        <v>124800</v>
      </c>
      <c r="Q83">
        <v>3.1819601058959899</v>
      </c>
      <c r="R83">
        <f t="shared" si="2"/>
        <v>1</v>
      </c>
      <c r="T83" t="s">
        <v>383</v>
      </c>
      <c r="U83">
        <v>66</v>
      </c>
      <c r="V83">
        <v>488597</v>
      </c>
      <c r="W83">
        <v>15.956423044204699</v>
      </c>
      <c r="X83">
        <f t="shared" si="3"/>
        <v>0</v>
      </c>
    </row>
    <row r="84" spans="2:24" x14ac:dyDescent="0.25">
      <c r="B84" t="s">
        <v>81</v>
      </c>
      <c r="C84">
        <v>1</v>
      </c>
      <c r="D84">
        <v>818</v>
      </c>
      <c r="E84">
        <v>7.0185661315917899E-3</v>
      </c>
      <c r="H84" t="s">
        <v>182</v>
      </c>
      <c r="I84">
        <v>2</v>
      </c>
      <c r="J84">
        <v>5945</v>
      </c>
      <c r="K84">
        <v>0.103274583816528</v>
      </c>
      <c r="N84" t="s">
        <v>283</v>
      </c>
      <c r="O84">
        <v>1</v>
      </c>
      <c r="P84">
        <v>5496</v>
      </c>
      <c r="Q84">
        <v>0.14037299156188901</v>
      </c>
      <c r="R84">
        <f t="shared" si="2"/>
        <v>1</v>
      </c>
      <c r="T84" t="s">
        <v>384</v>
      </c>
      <c r="U84">
        <v>194</v>
      </c>
      <c r="V84">
        <v>1414066</v>
      </c>
      <c r="W84">
        <v>45.939137697219799</v>
      </c>
      <c r="X84">
        <f t="shared" si="3"/>
        <v>0</v>
      </c>
    </row>
    <row r="85" spans="2:24" x14ac:dyDescent="0.25">
      <c r="B85" t="s">
        <v>82</v>
      </c>
      <c r="C85">
        <v>6</v>
      </c>
      <c r="D85">
        <v>5136</v>
      </c>
      <c r="E85">
        <v>4.5621395111083901E-2</v>
      </c>
      <c r="H85" t="s">
        <v>183</v>
      </c>
      <c r="I85">
        <v>9</v>
      </c>
      <c r="J85">
        <v>26746</v>
      </c>
      <c r="K85">
        <v>0.460223197937011</v>
      </c>
      <c r="N85" t="s">
        <v>284</v>
      </c>
      <c r="O85">
        <v>20</v>
      </c>
      <c r="P85">
        <v>99460</v>
      </c>
      <c r="Q85">
        <v>2.5031549930572501</v>
      </c>
      <c r="R85">
        <f t="shared" si="2"/>
        <v>1</v>
      </c>
      <c r="T85" t="s">
        <v>385</v>
      </c>
      <c r="U85">
        <v>10</v>
      </c>
      <c r="V85">
        <v>73326</v>
      </c>
      <c r="W85">
        <v>2.3703017234802202</v>
      </c>
      <c r="X85">
        <f t="shared" si="3"/>
        <v>1</v>
      </c>
    </row>
    <row r="86" spans="2:24" x14ac:dyDescent="0.25">
      <c r="B86" t="s">
        <v>83</v>
      </c>
      <c r="C86">
        <v>1</v>
      </c>
      <c r="D86">
        <v>1022</v>
      </c>
      <c r="E86">
        <v>9.5252990722656198E-3</v>
      </c>
      <c r="H86" t="s">
        <v>184</v>
      </c>
      <c r="I86">
        <v>4</v>
      </c>
      <c r="J86">
        <v>11484</v>
      </c>
      <c r="K86">
        <v>0.200031757354736</v>
      </c>
      <c r="N86" t="s">
        <v>285</v>
      </c>
      <c r="O86">
        <v>30</v>
      </c>
      <c r="P86">
        <v>150057</v>
      </c>
      <c r="Q86">
        <v>3.7489695549011199</v>
      </c>
      <c r="R86">
        <f t="shared" si="2"/>
        <v>1</v>
      </c>
      <c r="T86" t="s">
        <v>386</v>
      </c>
      <c r="U86">
        <v>10</v>
      </c>
      <c r="V86">
        <v>74999</v>
      </c>
      <c r="W86">
        <v>2.4114112854003902</v>
      </c>
      <c r="X86">
        <f t="shared" si="3"/>
        <v>1</v>
      </c>
    </row>
    <row r="87" spans="2:24" x14ac:dyDescent="0.25">
      <c r="B87" t="s">
        <v>84</v>
      </c>
      <c r="C87">
        <v>1</v>
      </c>
      <c r="D87">
        <v>970</v>
      </c>
      <c r="E87">
        <v>8.5225105285644497E-3</v>
      </c>
      <c r="H87" t="s">
        <v>185</v>
      </c>
      <c r="I87">
        <v>1</v>
      </c>
      <c r="J87">
        <v>3602</v>
      </c>
      <c r="K87">
        <v>6.3168287277221596E-2</v>
      </c>
      <c r="N87" t="s">
        <v>286</v>
      </c>
      <c r="O87">
        <v>3</v>
      </c>
      <c r="P87">
        <v>15334</v>
      </c>
      <c r="Q87">
        <v>0.39003705978393499</v>
      </c>
      <c r="R87">
        <f t="shared" si="2"/>
        <v>1</v>
      </c>
      <c r="T87" t="s">
        <v>387</v>
      </c>
      <c r="U87">
        <v>1</v>
      </c>
      <c r="V87">
        <v>7755</v>
      </c>
      <c r="W87">
        <v>0.252671718597412</v>
      </c>
      <c r="X87">
        <f t="shared" si="3"/>
        <v>1</v>
      </c>
    </row>
    <row r="88" spans="2:24" x14ac:dyDescent="0.25">
      <c r="B88" t="s">
        <v>85</v>
      </c>
      <c r="C88">
        <v>1</v>
      </c>
      <c r="D88">
        <v>1064</v>
      </c>
      <c r="E88">
        <v>9.5255374908447196E-3</v>
      </c>
      <c r="H88" t="s">
        <v>186</v>
      </c>
      <c r="I88">
        <v>5</v>
      </c>
      <c r="J88">
        <v>15095</v>
      </c>
      <c r="K88">
        <v>0.26169586181640597</v>
      </c>
      <c r="N88" t="s">
        <v>287</v>
      </c>
      <c r="O88">
        <v>9</v>
      </c>
      <c r="P88">
        <v>45232</v>
      </c>
      <c r="Q88">
        <v>1.1420361995696999</v>
      </c>
      <c r="R88">
        <f t="shared" si="2"/>
        <v>1</v>
      </c>
      <c r="T88" t="s">
        <v>388</v>
      </c>
      <c r="U88">
        <v>6</v>
      </c>
      <c r="V88">
        <v>45218</v>
      </c>
      <c r="W88">
        <v>1.4608838558196999</v>
      </c>
      <c r="X88">
        <f t="shared" si="3"/>
        <v>1</v>
      </c>
    </row>
    <row r="89" spans="2:24" x14ac:dyDescent="0.25">
      <c r="B89" t="s">
        <v>86</v>
      </c>
      <c r="C89">
        <v>9</v>
      </c>
      <c r="D89">
        <v>7881</v>
      </c>
      <c r="E89">
        <v>6.8682432174682603E-2</v>
      </c>
      <c r="H89" t="s">
        <v>187</v>
      </c>
      <c r="I89">
        <v>27</v>
      </c>
      <c r="J89">
        <v>78280</v>
      </c>
      <c r="K89">
        <v>1.36512923240661</v>
      </c>
      <c r="N89" t="s">
        <v>288</v>
      </c>
      <c r="O89">
        <v>3</v>
      </c>
      <c r="P89">
        <v>13419</v>
      </c>
      <c r="Q89">
        <v>0.336895942687988</v>
      </c>
      <c r="R89">
        <f t="shared" si="2"/>
        <v>1</v>
      </c>
      <c r="T89" t="s">
        <v>389</v>
      </c>
      <c r="U89">
        <v>2</v>
      </c>
      <c r="V89">
        <v>15782</v>
      </c>
      <c r="W89">
        <v>0.51837849617004395</v>
      </c>
      <c r="X89">
        <f t="shared" si="3"/>
        <v>1</v>
      </c>
    </row>
    <row r="90" spans="2:24" x14ac:dyDescent="0.25">
      <c r="B90" t="s">
        <v>87</v>
      </c>
      <c r="C90">
        <v>3</v>
      </c>
      <c r="D90">
        <v>2479</v>
      </c>
      <c r="E90">
        <v>2.1055936813354399E-2</v>
      </c>
      <c r="H90" t="s">
        <v>188</v>
      </c>
      <c r="I90">
        <v>6</v>
      </c>
      <c r="J90">
        <v>17317</v>
      </c>
      <c r="K90">
        <v>0.30230379104614202</v>
      </c>
      <c r="N90" t="s">
        <v>289</v>
      </c>
      <c r="O90">
        <v>3</v>
      </c>
      <c r="P90">
        <v>13772</v>
      </c>
      <c r="Q90">
        <v>0.33990359306335399</v>
      </c>
      <c r="R90">
        <f t="shared" si="2"/>
        <v>1</v>
      </c>
      <c r="T90" t="s">
        <v>390</v>
      </c>
      <c r="U90">
        <v>21</v>
      </c>
      <c r="V90">
        <v>144541</v>
      </c>
      <c r="W90">
        <v>4.6744277477264404</v>
      </c>
      <c r="X90">
        <f t="shared" si="3"/>
        <v>1</v>
      </c>
    </row>
    <row r="91" spans="2:24" x14ac:dyDescent="0.25">
      <c r="B91" t="s">
        <v>88</v>
      </c>
      <c r="C91">
        <v>1</v>
      </c>
      <c r="D91">
        <v>930</v>
      </c>
      <c r="E91">
        <v>8.0215930938720703E-3</v>
      </c>
      <c r="H91" t="s">
        <v>189</v>
      </c>
      <c r="I91">
        <v>1</v>
      </c>
      <c r="J91">
        <v>2974</v>
      </c>
      <c r="K91">
        <v>5.1135778427124003E-2</v>
      </c>
      <c r="N91" t="s">
        <v>290</v>
      </c>
      <c r="O91">
        <v>3</v>
      </c>
      <c r="P91">
        <v>14715</v>
      </c>
      <c r="Q91">
        <v>0.37198901176452598</v>
      </c>
      <c r="R91">
        <f t="shared" si="2"/>
        <v>1</v>
      </c>
      <c r="T91" t="s">
        <v>391</v>
      </c>
      <c r="U91">
        <v>69</v>
      </c>
      <c r="V91">
        <v>477299</v>
      </c>
      <c r="W91">
        <v>15.411975383758501</v>
      </c>
      <c r="X91">
        <f t="shared" si="3"/>
        <v>0</v>
      </c>
    </row>
    <row r="92" spans="2:24" x14ac:dyDescent="0.25">
      <c r="B92" t="s">
        <v>89</v>
      </c>
      <c r="C92">
        <v>1</v>
      </c>
      <c r="D92">
        <v>970</v>
      </c>
      <c r="E92">
        <v>8.5225105285644497E-3</v>
      </c>
      <c r="H92" t="s">
        <v>190</v>
      </c>
      <c r="I92">
        <v>1</v>
      </c>
      <c r="J92">
        <v>2478</v>
      </c>
      <c r="K92">
        <v>4.2613267898559501E-2</v>
      </c>
      <c r="N92" t="s">
        <v>291</v>
      </c>
      <c r="O92">
        <v>3</v>
      </c>
      <c r="P92">
        <v>15933</v>
      </c>
      <c r="Q92">
        <v>0.396053075790405</v>
      </c>
      <c r="R92">
        <f t="shared" si="2"/>
        <v>1</v>
      </c>
      <c r="T92" t="s">
        <v>392</v>
      </c>
      <c r="U92">
        <v>39</v>
      </c>
      <c r="V92">
        <v>278761</v>
      </c>
      <c r="W92">
        <v>8.9858906269073398</v>
      </c>
      <c r="X92">
        <f t="shared" si="3"/>
        <v>1</v>
      </c>
    </row>
    <row r="93" spans="2:24" x14ac:dyDescent="0.25">
      <c r="B93" t="s">
        <v>90</v>
      </c>
      <c r="C93">
        <v>3</v>
      </c>
      <c r="D93">
        <v>3071</v>
      </c>
      <c r="E93">
        <v>2.6570558547973602E-2</v>
      </c>
      <c r="H93" t="s">
        <v>191</v>
      </c>
      <c r="I93">
        <v>1</v>
      </c>
      <c r="J93">
        <v>2627</v>
      </c>
      <c r="K93">
        <v>4.6623945236205999E-2</v>
      </c>
      <c r="N93" t="s">
        <v>292</v>
      </c>
      <c r="O93">
        <v>8</v>
      </c>
      <c r="P93">
        <v>38723</v>
      </c>
      <c r="Q93">
        <v>0.98060727119445801</v>
      </c>
      <c r="R93">
        <f t="shared" si="2"/>
        <v>1</v>
      </c>
      <c r="T93" t="s">
        <v>393</v>
      </c>
      <c r="U93">
        <v>7</v>
      </c>
      <c r="V93">
        <v>51898</v>
      </c>
      <c r="W93">
        <v>1.6784627437591499</v>
      </c>
      <c r="X93">
        <f t="shared" si="3"/>
        <v>1</v>
      </c>
    </row>
    <row r="94" spans="2:24" x14ac:dyDescent="0.25">
      <c r="B94" t="s">
        <v>91</v>
      </c>
      <c r="C94">
        <v>2</v>
      </c>
      <c r="D94">
        <v>1828</v>
      </c>
      <c r="E94">
        <v>1.7045259475708001E-2</v>
      </c>
      <c r="H94" t="s">
        <v>192</v>
      </c>
      <c r="I94">
        <v>7</v>
      </c>
      <c r="J94">
        <v>19284</v>
      </c>
      <c r="K94">
        <v>0.32937526702880798</v>
      </c>
      <c r="N94" t="s">
        <v>293</v>
      </c>
      <c r="O94">
        <v>71</v>
      </c>
      <c r="P94">
        <v>344500</v>
      </c>
      <c r="Q94">
        <v>8.7943816184997505</v>
      </c>
      <c r="R94">
        <f t="shared" si="2"/>
        <v>1</v>
      </c>
      <c r="T94" t="s">
        <v>394</v>
      </c>
      <c r="U94">
        <v>139</v>
      </c>
      <c r="V94">
        <v>997139</v>
      </c>
      <c r="W94">
        <v>32.447266817092803</v>
      </c>
      <c r="X94">
        <f t="shared" si="3"/>
        <v>0</v>
      </c>
    </row>
    <row r="95" spans="2:24" x14ac:dyDescent="0.25">
      <c r="B95" t="s">
        <v>92</v>
      </c>
      <c r="C95">
        <v>1</v>
      </c>
      <c r="D95">
        <v>924</v>
      </c>
      <c r="E95">
        <v>8.0215930938720703E-3</v>
      </c>
      <c r="H95" t="s">
        <v>193</v>
      </c>
      <c r="I95">
        <v>1</v>
      </c>
      <c r="J95">
        <v>2872</v>
      </c>
      <c r="K95">
        <v>5.0634622573852497E-2</v>
      </c>
      <c r="N95" t="s">
        <v>294</v>
      </c>
      <c r="O95">
        <v>2</v>
      </c>
      <c r="P95">
        <v>11154</v>
      </c>
      <c r="Q95">
        <v>0.28425550460815402</v>
      </c>
      <c r="R95">
        <f t="shared" si="2"/>
        <v>1</v>
      </c>
      <c r="T95" t="s">
        <v>395</v>
      </c>
      <c r="U95">
        <v>43</v>
      </c>
      <c r="V95">
        <v>324526</v>
      </c>
      <c r="W95">
        <v>10.5169613361358</v>
      </c>
      <c r="X95">
        <f t="shared" si="3"/>
        <v>0</v>
      </c>
    </row>
    <row r="96" spans="2:24" x14ac:dyDescent="0.25">
      <c r="B96" t="s">
        <v>93</v>
      </c>
      <c r="C96">
        <v>1</v>
      </c>
      <c r="D96">
        <v>1071</v>
      </c>
      <c r="E96">
        <v>9.52506065368652E-3</v>
      </c>
      <c r="H96" t="s">
        <v>194</v>
      </c>
      <c r="I96">
        <v>34</v>
      </c>
      <c r="J96">
        <v>99453</v>
      </c>
      <c r="K96">
        <v>1.7140572071075399</v>
      </c>
      <c r="N96" t="s">
        <v>295</v>
      </c>
      <c r="O96">
        <v>2</v>
      </c>
      <c r="P96">
        <v>11626</v>
      </c>
      <c r="Q96">
        <v>0.294282436370849</v>
      </c>
      <c r="R96">
        <f t="shared" si="2"/>
        <v>1</v>
      </c>
      <c r="T96" t="s">
        <v>396</v>
      </c>
      <c r="U96">
        <v>2</v>
      </c>
      <c r="V96">
        <v>16276</v>
      </c>
      <c r="W96">
        <v>0.53241539001464799</v>
      </c>
      <c r="X96">
        <f t="shared" si="3"/>
        <v>1</v>
      </c>
    </row>
    <row r="97" spans="1:24" x14ac:dyDescent="0.25">
      <c r="B97" t="s">
        <v>94</v>
      </c>
      <c r="C97">
        <v>1</v>
      </c>
      <c r="D97">
        <v>823</v>
      </c>
      <c r="E97">
        <v>7.5199604034423802E-3</v>
      </c>
      <c r="H97" t="s">
        <v>195</v>
      </c>
      <c r="I97">
        <v>1</v>
      </c>
      <c r="J97">
        <v>2413</v>
      </c>
      <c r="K97">
        <v>4.11093235015869E-2</v>
      </c>
      <c r="N97" t="s">
        <v>296</v>
      </c>
      <c r="O97">
        <v>1</v>
      </c>
      <c r="P97">
        <v>5788</v>
      </c>
      <c r="Q97">
        <v>0.14889574050903301</v>
      </c>
      <c r="R97">
        <f t="shared" si="2"/>
        <v>1</v>
      </c>
      <c r="T97" t="s">
        <v>397</v>
      </c>
      <c r="U97">
        <v>3</v>
      </c>
      <c r="V97">
        <v>22147</v>
      </c>
      <c r="W97">
        <v>0.72292208671569802</v>
      </c>
      <c r="X97">
        <f t="shared" si="3"/>
        <v>1</v>
      </c>
    </row>
    <row r="98" spans="1:24" x14ac:dyDescent="0.25">
      <c r="B98" t="s">
        <v>95</v>
      </c>
      <c r="C98">
        <v>1</v>
      </c>
      <c r="D98">
        <v>933</v>
      </c>
      <c r="E98">
        <v>8.5227489471435495E-3</v>
      </c>
      <c r="H98" t="s">
        <v>196</v>
      </c>
      <c r="I98">
        <v>4</v>
      </c>
      <c r="J98">
        <v>11532</v>
      </c>
      <c r="K98">
        <v>0.19802618026733301</v>
      </c>
      <c r="N98" t="s">
        <v>297</v>
      </c>
      <c r="O98">
        <v>3</v>
      </c>
      <c r="P98">
        <v>14508</v>
      </c>
      <c r="Q98">
        <v>0.37098622322082497</v>
      </c>
      <c r="R98">
        <f t="shared" si="2"/>
        <v>1</v>
      </c>
      <c r="T98" t="s">
        <v>398</v>
      </c>
      <c r="U98">
        <v>31</v>
      </c>
      <c r="V98">
        <v>218863</v>
      </c>
      <c r="W98">
        <v>7.0246763229370099</v>
      </c>
      <c r="X98">
        <f t="shared" si="3"/>
        <v>1</v>
      </c>
    </row>
    <row r="99" spans="1:24" x14ac:dyDescent="0.25">
      <c r="B99" t="s">
        <v>96</v>
      </c>
      <c r="C99">
        <v>4</v>
      </c>
      <c r="D99">
        <v>3643</v>
      </c>
      <c r="E99">
        <v>3.1584024429321199E-2</v>
      </c>
      <c r="H99" t="s">
        <v>197</v>
      </c>
      <c r="I99">
        <v>1</v>
      </c>
      <c r="J99">
        <v>2881</v>
      </c>
      <c r="K99">
        <v>4.9631834030151298E-2</v>
      </c>
      <c r="N99" t="s">
        <v>298</v>
      </c>
      <c r="O99">
        <v>32</v>
      </c>
      <c r="P99">
        <v>151844</v>
      </c>
      <c r="Q99">
        <v>3.8422152996063201</v>
      </c>
      <c r="R99">
        <f t="shared" si="2"/>
        <v>1</v>
      </c>
      <c r="T99" t="s">
        <v>399</v>
      </c>
      <c r="U99">
        <v>1</v>
      </c>
      <c r="V99">
        <v>7867</v>
      </c>
      <c r="W99">
        <v>0.25467705726623502</v>
      </c>
      <c r="X99">
        <f t="shared" si="3"/>
        <v>1</v>
      </c>
    </row>
    <row r="100" spans="1:24" x14ac:dyDescent="0.25">
      <c r="B100" t="s">
        <v>97</v>
      </c>
      <c r="C100">
        <v>1</v>
      </c>
      <c r="D100">
        <v>978</v>
      </c>
      <c r="E100">
        <v>9.0239048004150304E-3</v>
      </c>
      <c r="H100" t="s">
        <v>198</v>
      </c>
      <c r="I100">
        <v>12</v>
      </c>
      <c r="J100">
        <v>34459</v>
      </c>
      <c r="K100">
        <v>0.59458088874816895</v>
      </c>
      <c r="N100" t="s">
        <v>299</v>
      </c>
      <c r="O100">
        <v>53</v>
      </c>
      <c r="P100">
        <v>247883</v>
      </c>
      <c r="Q100">
        <v>6.33785057067871</v>
      </c>
      <c r="R100">
        <f t="shared" si="2"/>
        <v>1</v>
      </c>
      <c r="T100" t="s">
        <v>400</v>
      </c>
      <c r="U100">
        <v>12</v>
      </c>
      <c r="V100">
        <v>83705</v>
      </c>
      <c r="W100">
        <v>2.72424292564392</v>
      </c>
      <c r="X100">
        <f t="shared" si="3"/>
        <v>1</v>
      </c>
    </row>
    <row r="101" spans="1:24" x14ac:dyDescent="0.25">
      <c r="B101" t="s">
        <v>98</v>
      </c>
      <c r="C101">
        <v>1</v>
      </c>
      <c r="D101">
        <v>944</v>
      </c>
      <c r="E101">
        <v>8.5227489471435495E-3</v>
      </c>
      <c r="H101" t="s">
        <v>199</v>
      </c>
      <c r="I101">
        <v>3</v>
      </c>
      <c r="J101">
        <v>8411</v>
      </c>
      <c r="K101">
        <v>0.146389245986938</v>
      </c>
      <c r="N101" t="s">
        <v>300</v>
      </c>
      <c r="O101">
        <v>3</v>
      </c>
      <c r="P101">
        <v>12825</v>
      </c>
      <c r="Q101">
        <v>0.32335996627807601</v>
      </c>
      <c r="R101">
        <f t="shared" si="2"/>
        <v>1</v>
      </c>
      <c r="T101" t="s">
        <v>401</v>
      </c>
      <c r="U101">
        <v>37</v>
      </c>
      <c r="V101">
        <v>261231</v>
      </c>
      <c r="W101">
        <v>8.3953204154968208</v>
      </c>
      <c r="X101">
        <f t="shared" si="3"/>
        <v>1</v>
      </c>
    </row>
    <row r="102" spans="1:24" x14ac:dyDescent="0.25">
      <c r="B102" t="s">
        <v>99</v>
      </c>
      <c r="C102">
        <v>1</v>
      </c>
      <c r="D102">
        <v>812</v>
      </c>
      <c r="E102">
        <v>7.5199604034423802E-3</v>
      </c>
      <c r="H102" t="s">
        <v>200</v>
      </c>
      <c r="I102">
        <v>1</v>
      </c>
      <c r="J102">
        <v>2922</v>
      </c>
      <c r="K102">
        <v>5.0133228302001898E-2</v>
      </c>
      <c r="N102" t="s">
        <v>301</v>
      </c>
      <c r="O102">
        <v>1</v>
      </c>
      <c r="P102">
        <v>5556</v>
      </c>
      <c r="Q102">
        <v>0.14037299156188901</v>
      </c>
      <c r="R102">
        <f t="shared" si="2"/>
        <v>1</v>
      </c>
      <c r="T102" t="s">
        <v>402</v>
      </c>
      <c r="U102">
        <v>3</v>
      </c>
      <c r="V102">
        <v>24492</v>
      </c>
      <c r="W102">
        <v>0.79110360145568803</v>
      </c>
      <c r="X102">
        <f t="shared" si="3"/>
        <v>1</v>
      </c>
    </row>
    <row r="104" spans="1:24" x14ac:dyDescent="0.25">
      <c r="A104" t="s">
        <v>408</v>
      </c>
      <c r="C104">
        <f t="shared" ref="C104:W104" si="4">AVERAGE(C3:C102)</f>
        <v>1.42</v>
      </c>
      <c r="D104">
        <f t="shared" si="4"/>
        <v>1287.48</v>
      </c>
      <c r="E104">
        <f t="shared" si="4"/>
        <v>1.1425361633300773E-2</v>
      </c>
      <c r="I104">
        <f t="shared" si="4"/>
        <v>5.82</v>
      </c>
      <c r="J104">
        <f t="shared" si="4"/>
        <v>16764.78</v>
      </c>
      <c r="K104">
        <f t="shared" si="4"/>
        <v>0.29121428728103571</v>
      </c>
      <c r="O104">
        <f t="shared" si="4"/>
        <v>24.79</v>
      </c>
      <c r="P104">
        <f t="shared" si="4"/>
        <v>121421.11</v>
      </c>
      <c r="Q104">
        <f t="shared" si="4"/>
        <v>3.0745994305610616</v>
      </c>
      <c r="U104">
        <f t="shared" si="4"/>
        <v>116.7</v>
      </c>
      <c r="V104">
        <f t="shared" si="4"/>
        <v>832404.55</v>
      </c>
      <c r="W104">
        <f t="shared" si="4"/>
        <v>27.282130298614447</v>
      </c>
    </row>
    <row r="105" spans="1:24" x14ac:dyDescent="0.25">
      <c r="A105" t="s">
        <v>409</v>
      </c>
      <c r="C105">
        <f>MEDIAN(C3:C102)</f>
        <v>1</v>
      </c>
      <c r="D105">
        <f t="shared" ref="D105:W105" si="5">MEDIAN(D3:D102)</f>
        <v>957.5</v>
      </c>
      <c r="E105">
        <f t="shared" si="5"/>
        <v>8.5227489471435495E-3</v>
      </c>
      <c r="I105">
        <f t="shared" si="5"/>
        <v>3</v>
      </c>
      <c r="J105">
        <f t="shared" si="5"/>
        <v>8449.5</v>
      </c>
      <c r="K105">
        <f t="shared" si="5"/>
        <v>0.14689064025878851</v>
      </c>
      <c r="O105">
        <f t="shared" si="5"/>
        <v>7.5</v>
      </c>
      <c r="P105">
        <f t="shared" si="5"/>
        <v>37179.5</v>
      </c>
      <c r="Q105">
        <f t="shared" si="5"/>
        <v>0.93949770927429199</v>
      </c>
      <c r="U105">
        <f t="shared" si="5"/>
        <v>22</v>
      </c>
      <c r="V105">
        <f t="shared" si="5"/>
        <v>159099.5</v>
      </c>
      <c r="W105">
        <f t="shared" si="5"/>
        <v>5.2344164848327601</v>
      </c>
    </row>
  </sheetData>
  <mergeCells count="4">
    <mergeCell ref="B1:E1"/>
    <mergeCell ref="H1:K1"/>
    <mergeCell ref="N1:Q1"/>
    <mergeCell ref="T1:W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Before Optimization</vt:lpstr>
      <vt:lpstr>After Optimization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bluboy</dc:creator>
  <cp:lastModifiedBy>bluboy</cp:lastModifiedBy>
  <dcterms:created xsi:type="dcterms:W3CDTF">2017-03-04T22:21:17Z</dcterms:created>
  <dcterms:modified xsi:type="dcterms:W3CDTF">2017-03-10T01:16:32Z</dcterms:modified>
</cp:coreProperties>
</file>