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ollo17.org\MISSION_DATA\"/>
    </mc:Choice>
  </mc:AlternateContent>
  <bookViews>
    <workbookView xWindow="2790" yWindow="0" windowWidth="22050" windowHeight="14670"/>
  </bookViews>
  <sheets>
    <sheet name="orbitsraw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5" i="1" l="1"/>
  <c r="C5" i="1"/>
  <c r="B5" i="1"/>
  <c r="D3" i="1"/>
  <c r="C3" i="1"/>
  <c r="B3" i="1"/>
  <c r="E3" i="1" s="1"/>
  <c r="L4" i="1"/>
  <c r="L5" i="1" s="1"/>
  <c r="L7" i="1"/>
  <c r="L8" i="1" s="1"/>
  <c r="L9" i="1" s="1"/>
  <c r="L10" i="1" s="1"/>
  <c r="L70" i="1"/>
  <c r="L71" i="1" s="1"/>
  <c r="L72" i="1" s="1"/>
  <c r="L59" i="1"/>
  <c r="L60" i="1" s="1"/>
  <c r="L61" i="1" s="1"/>
  <c r="L62" i="1" s="1"/>
  <c r="L57" i="1"/>
  <c r="L51" i="1"/>
  <c r="L52" i="1" s="1"/>
  <c r="L47" i="1"/>
  <c r="L48" i="1" s="1"/>
  <c r="L39" i="1"/>
  <c r="L40" i="1" s="1"/>
  <c r="L41" i="1" s="1"/>
  <c r="L42" i="1" s="1"/>
  <c r="L43" i="1" s="1"/>
  <c r="L44" i="1" s="1"/>
  <c r="L45" i="1" s="1"/>
  <c r="L26" i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15" i="1"/>
  <c r="L16" i="1" s="1"/>
  <c r="L17" i="1" s="1"/>
  <c r="L18" i="1" s="1"/>
  <c r="L19" i="1" s="1"/>
  <c r="L20" i="1" s="1"/>
  <c r="L21" i="1" s="1"/>
  <c r="L22" i="1" s="1"/>
  <c r="L23" i="1" s="1"/>
  <c r="D76" i="1"/>
  <c r="C76" i="1"/>
  <c r="B76" i="1"/>
  <c r="D75" i="1"/>
  <c r="C75" i="1"/>
  <c r="B75" i="1"/>
  <c r="D74" i="1"/>
  <c r="C74" i="1"/>
  <c r="B74" i="1"/>
  <c r="D73" i="1"/>
  <c r="C73" i="1"/>
  <c r="B73" i="1"/>
  <c r="E73" i="1" s="1"/>
  <c r="D69" i="1"/>
  <c r="C69" i="1"/>
  <c r="B69" i="1"/>
  <c r="D68" i="1"/>
  <c r="C68" i="1"/>
  <c r="B68" i="1"/>
  <c r="D67" i="1"/>
  <c r="C67" i="1"/>
  <c r="B67" i="1"/>
  <c r="D66" i="1"/>
  <c r="C66" i="1"/>
  <c r="B66" i="1"/>
  <c r="E66" i="1" s="1"/>
  <c r="D65" i="1"/>
  <c r="C65" i="1"/>
  <c r="B65" i="1"/>
  <c r="D64" i="1"/>
  <c r="C64" i="1"/>
  <c r="B64" i="1"/>
  <c r="D63" i="1"/>
  <c r="C63" i="1"/>
  <c r="B63" i="1"/>
  <c r="D58" i="1"/>
  <c r="C58" i="1"/>
  <c r="B58" i="1"/>
  <c r="E58" i="1" s="1"/>
  <c r="D56" i="1"/>
  <c r="C56" i="1"/>
  <c r="B56" i="1"/>
  <c r="D55" i="1"/>
  <c r="C55" i="1"/>
  <c r="B55" i="1"/>
  <c r="D54" i="1"/>
  <c r="C54" i="1"/>
  <c r="B54" i="1"/>
  <c r="D53" i="1"/>
  <c r="C53" i="1"/>
  <c r="B53" i="1"/>
  <c r="E53" i="1" s="1"/>
  <c r="D50" i="1"/>
  <c r="C50" i="1"/>
  <c r="B50" i="1"/>
  <c r="D49" i="1"/>
  <c r="C49" i="1"/>
  <c r="B49" i="1"/>
  <c r="D46" i="1"/>
  <c r="C46" i="1"/>
  <c r="B46" i="1"/>
  <c r="D38" i="1"/>
  <c r="C38" i="1"/>
  <c r="B38" i="1"/>
  <c r="D37" i="1"/>
  <c r="C37" i="1"/>
  <c r="B37" i="1"/>
  <c r="D25" i="1"/>
  <c r="C25" i="1"/>
  <c r="B25" i="1"/>
  <c r="D24" i="1"/>
  <c r="C24" i="1"/>
  <c r="B24" i="1"/>
  <c r="D14" i="1"/>
  <c r="C14" i="1"/>
  <c r="B14" i="1"/>
  <c r="D13" i="1"/>
  <c r="C13" i="1"/>
  <c r="B13" i="1"/>
  <c r="D12" i="1"/>
  <c r="C12" i="1"/>
  <c r="B12" i="1"/>
  <c r="D11" i="1"/>
  <c r="C11" i="1"/>
  <c r="B11" i="1"/>
  <c r="D6" i="1"/>
  <c r="C6" i="1"/>
  <c r="B6" i="1"/>
  <c r="E6" i="1" s="1"/>
  <c r="D2" i="1"/>
  <c r="C2" i="1"/>
  <c r="B2" i="1"/>
  <c r="E13" i="1" l="1"/>
  <c r="E37" i="1"/>
  <c r="E50" i="1"/>
  <c r="E56" i="1"/>
  <c r="E65" i="1"/>
  <c r="E69" i="1"/>
  <c r="E54" i="1"/>
  <c r="E76" i="1"/>
  <c r="E63" i="1"/>
  <c r="E67" i="1"/>
  <c r="E74" i="1"/>
  <c r="E12" i="1"/>
  <c r="F13" i="1" s="1"/>
  <c r="G13" i="1" s="1"/>
  <c r="E25" i="1"/>
  <c r="E49" i="1"/>
  <c r="F50" i="1" s="1"/>
  <c r="G50" i="1" s="1"/>
  <c r="J50" i="1" s="1"/>
  <c r="E55" i="1"/>
  <c r="E64" i="1"/>
  <c r="E68" i="1"/>
  <c r="E75" i="1"/>
  <c r="F66" i="1"/>
  <c r="G66" i="1" s="1"/>
  <c r="H66" i="1" s="1"/>
  <c r="E14" i="1"/>
  <c r="E38" i="1"/>
  <c r="F38" i="1" s="1"/>
  <c r="G38" i="1" s="1"/>
  <c r="I38" i="1" s="1"/>
  <c r="E11" i="1"/>
  <c r="E24" i="1"/>
  <c r="F24" i="1" s="1"/>
  <c r="G24" i="1" s="1"/>
  <c r="J24" i="1" s="1"/>
  <c r="E46" i="1"/>
  <c r="E2" i="1"/>
  <c r="F3" i="1" s="1"/>
  <c r="G3" i="1" s="1"/>
  <c r="H24" i="1" l="1"/>
  <c r="K24" i="1" s="1"/>
  <c r="I24" i="1"/>
  <c r="F55" i="1"/>
  <c r="G55" i="1" s="1"/>
  <c r="F75" i="1"/>
  <c r="G75" i="1" s="1"/>
  <c r="F68" i="1"/>
  <c r="G68" i="1" s="1"/>
  <c r="F12" i="1"/>
  <c r="G12" i="1" s="1"/>
  <c r="F64" i="1"/>
  <c r="G64" i="1" s="1"/>
  <c r="H64" i="1" s="1"/>
  <c r="K64" i="1" s="1"/>
  <c r="I66" i="1"/>
  <c r="J66" i="1"/>
  <c r="J3" i="1"/>
  <c r="H3" i="1"/>
  <c r="K3" i="1" s="1"/>
  <c r="I3" i="1"/>
  <c r="J64" i="1"/>
  <c r="I64" i="1"/>
  <c r="J55" i="1"/>
  <c r="H55" i="1"/>
  <c r="I55" i="1"/>
  <c r="K55" i="1" s="1"/>
  <c r="J12" i="1"/>
  <c r="I12" i="1"/>
  <c r="H12" i="1"/>
  <c r="K12" i="1" s="1"/>
  <c r="J13" i="1"/>
  <c r="H13" i="1"/>
  <c r="K13" i="1" s="1"/>
  <c r="I13" i="1"/>
  <c r="J75" i="1"/>
  <c r="H75" i="1"/>
  <c r="K75" i="1" s="1"/>
  <c r="I75" i="1"/>
  <c r="J68" i="1"/>
  <c r="H68" i="1"/>
  <c r="K68" i="1" s="1"/>
  <c r="I68" i="1"/>
  <c r="F25" i="1"/>
  <c r="G25" i="1" s="1"/>
  <c r="F14" i="1"/>
  <c r="G14" i="1" s="1"/>
  <c r="I50" i="1"/>
  <c r="H50" i="1"/>
  <c r="K66" i="1"/>
  <c r="J38" i="1"/>
  <c r="H38" i="1"/>
  <c r="K38" i="1" s="1"/>
  <c r="A39" i="1" s="1"/>
  <c r="F54" i="1"/>
  <c r="G54" i="1" s="1"/>
  <c r="F74" i="1"/>
  <c r="G74" i="1" s="1"/>
  <c r="F67" i="1"/>
  <c r="G67" i="1" s="1"/>
  <c r="F69" i="1"/>
  <c r="G69" i="1" s="1"/>
  <c r="F56" i="1"/>
  <c r="G56" i="1" s="1"/>
  <c r="F76" i="1"/>
  <c r="G76" i="1" s="1"/>
  <c r="F65" i="1"/>
  <c r="G65" i="1" s="1"/>
  <c r="K50" i="1" l="1"/>
  <c r="A51" i="1" s="1"/>
  <c r="C51" i="1" s="1"/>
  <c r="D4" i="1"/>
  <c r="C4" i="1"/>
  <c r="B4" i="1"/>
  <c r="E4" i="1" s="1"/>
  <c r="F4" i="1" s="1"/>
  <c r="G4" i="1" s="1"/>
  <c r="J14" i="1"/>
  <c r="I14" i="1"/>
  <c r="H14" i="1"/>
  <c r="K14" i="1" s="1"/>
  <c r="J65" i="1"/>
  <c r="H65" i="1"/>
  <c r="K65" i="1" s="1"/>
  <c r="I65" i="1"/>
  <c r="J56" i="1"/>
  <c r="I56" i="1"/>
  <c r="H56" i="1"/>
  <c r="D39" i="1"/>
  <c r="B39" i="1"/>
  <c r="C39" i="1"/>
  <c r="J69" i="1"/>
  <c r="I69" i="1"/>
  <c r="H69" i="1"/>
  <c r="K69" i="1" s="1"/>
  <c r="A70" i="1" s="1"/>
  <c r="J67" i="1"/>
  <c r="H67" i="1"/>
  <c r="I67" i="1"/>
  <c r="J74" i="1"/>
  <c r="I74" i="1"/>
  <c r="H74" i="1"/>
  <c r="J76" i="1"/>
  <c r="H76" i="1"/>
  <c r="I76" i="1"/>
  <c r="I25" i="1"/>
  <c r="H25" i="1"/>
  <c r="K25" i="1" s="1"/>
  <c r="A26" i="1" s="1"/>
  <c r="J25" i="1"/>
  <c r="J54" i="1"/>
  <c r="H54" i="1"/>
  <c r="K54" i="1" s="1"/>
  <c r="I54" i="1"/>
  <c r="D51" i="1" l="1"/>
  <c r="B51" i="1"/>
  <c r="K76" i="1"/>
  <c r="K67" i="1"/>
  <c r="K74" i="1"/>
  <c r="K56" i="1"/>
  <c r="A57" i="1" s="1"/>
  <c r="D57" i="1" s="1"/>
  <c r="E39" i="1"/>
  <c r="F39" i="1" s="1"/>
  <c r="G39" i="1" s="1"/>
  <c r="D15" i="1"/>
  <c r="C15" i="1"/>
  <c r="B15" i="1"/>
  <c r="E15" i="1" s="1"/>
  <c r="D26" i="1"/>
  <c r="C26" i="1"/>
  <c r="B26" i="1"/>
  <c r="C70" i="1"/>
  <c r="D70" i="1"/>
  <c r="B70" i="1"/>
  <c r="I4" i="1"/>
  <c r="H4" i="1"/>
  <c r="K4" i="1" s="1"/>
  <c r="J4" i="1"/>
  <c r="E51" i="1"/>
  <c r="F51" i="1" s="1"/>
  <c r="G51" i="1" s="1"/>
  <c r="E26" i="1" l="1"/>
  <c r="F26" i="1" s="1"/>
  <c r="G26" i="1" s="1"/>
  <c r="I26" i="1" s="1"/>
  <c r="B57" i="1"/>
  <c r="C57" i="1"/>
  <c r="E70" i="1"/>
  <c r="F70" i="1" s="1"/>
  <c r="G70" i="1" s="1"/>
  <c r="H70" i="1" s="1"/>
  <c r="F15" i="1"/>
  <c r="G15" i="1" s="1"/>
  <c r="E57" i="1"/>
  <c r="I51" i="1"/>
  <c r="H51" i="1"/>
  <c r="J51" i="1"/>
  <c r="J39" i="1"/>
  <c r="H39" i="1"/>
  <c r="I39" i="1"/>
  <c r="E5" i="1"/>
  <c r="H26" i="1" l="1"/>
  <c r="K26" i="1" s="1"/>
  <c r="A27" i="1" s="1"/>
  <c r="D27" i="1" s="1"/>
  <c r="J26" i="1"/>
  <c r="I70" i="1"/>
  <c r="K70" i="1" s="1"/>
  <c r="A71" i="1" s="1"/>
  <c r="J70" i="1"/>
  <c r="K51" i="1"/>
  <c r="A52" i="1" s="1"/>
  <c r="D52" i="1" s="1"/>
  <c r="F58" i="1"/>
  <c r="G58" i="1" s="1"/>
  <c r="F57" i="1"/>
  <c r="G57" i="1" s="1"/>
  <c r="J15" i="1"/>
  <c r="I15" i="1"/>
  <c r="H15" i="1"/>
  <c r="K15" i="1" s="1"/>
  <c r="K39" i="1"/>
  <c r="A40" i="1" s="1"/>
  <c r="F6" i="1"/>
  <c r="G6" i="1" s="1"/>
  <c r="F5" i="1"/>
  <c r="G5" i="1" s="1"/>
  <c r="J5" i="1" s="1"/>
  <c r="B27" i="1" l="1"/>
  <c r="C27" i="1"/>
  <c r="E27" i="1"/>
  <c r="F27" i="1" s="1"/>
  <c r="G27" i="1" s="1"/>
  <c r="I27" i="1" s="1"/>
  <c r="D71" i="1"/>
  <c r="B71" i="1"/>
  <c r="C71" i="1"/>
  <c r="C52" i="1"/>
  <c r="B52" i="1"/>
  <c r="E52" i="1" s="1"/>
  <c r="F52" i="1" s="1"/>
  <c r="G52" i="1" s="1"/>
  <c r="I57" i="1"/>
  <c r="J57" i="1"/>
  <c r="H57" i="1"/>
  <c r="K57" i="1" s="1"/>
  <c r="H58" i="1"/>
  <c r="J58" i="1"/>
  <c r="I58" i="1"/>
  <c r="B16" i="1"/>
  <c r="D16" i="1"/>
  <c r="C16" i="1"/>
  <c r="I5" i="1"/>
  <c r="E71" i="1"/>
  <c r="F71" i="1" s="1"/>
  <c r="G71" i="1" s="1"/>
  <c r="C40" i="1"/>
  <c r="D40" i="1"/>
  <c r="B40" i="1"/>
  <c r="E40" i="1" s="1"/>
  <c r="F40" i="1" s="1"/>
  <c r="G40" i="1" s="1"/>
  <c r="H5" i="1"/>
  <c r="J6" i="1"/>
  <c r="I6" i="1"/>
  <c r="H6" i="1"/>
  <c r="H27" i="1" l="1"/>
  <c r="J27" i="1"/>
  <c r="F53" i="1"/>
  <c r="G53" i="1" s="1"/>
  <c r="K58" i="1"/>
  <c r="A59" i="1" s="1"/>
  <c r="C59" i="1" s="1"/>
  <c r="K5" i="1"/>
  <c r="J53" i="1"/>
  <c r="I53" i="1"/>
  <c r="H53" i="1"/>
  <c r="K53" i="1" s="1"/>
  <c r="J52" i="1"/>
  <c r="I52" i="1"/>
  <c r="H52" i="1"/>
  <c r="K52" i="1" s="1"/>
  <c r="E16" i="1"/>
  <c r="F16" i="1" s="1"/>
  <c r="G16" i="1" s="1"/>
  <c r="I40" i="1"/>
  <c r="J40" i="1"/>
  <c r="H40" i="1"/>
  <c r="I71" i="1"/>
  <c r="H71" i="1"/>
  <c r="K71" i="1" s="1"/>
  <c r="A72" i="1" s="1"/>
  <c r="J71" i="1"/>
  <c r="K27" i="1"/>
  <c r="K6" i="1"/>
  <c r="D7" i="1" s="1"/>
  <c r="D59" i="1" l="1"/>
  <c r="B59" i="1"/>
  <c r="E59" i="1" s="1"/>
  <c r="F59" i="1" s="1"/>
  <c r="G59" i="1" s="1"/>
  <c r="J59" i="1" s="1"/>
  <c r="K40" i="1"/>
  <c r="A41" i="1" s="1"/>
  <c r="C41" i="1" s="1"/>
  <c r="J16" i="1"/>
  <c r="I16" i="1"/>
  <c r="H16" i="1"/>
  <c r="K16" i="1" s="1"/>
  <c r="C17" i="1" s="1"/>
  <c r="D72" i="1"/>
  <c r="C72" i="1"/>
  <c r="B72" i="1"/>
  <c r="B28" i="1"/>
  <c r="C28" i="1"/>
  <c r="D28" i="1"/>
  <c r="C7" i="1"/>
  <c r="B7" i="1"/>
  <c r="E7" i="1" s="1"/>
  <c r="F7" i="1" s="1"/>
  <c r="G7" i="1" s="1"/>
  <c r="I7" i="1" s="1"/>
  <c r="E72" i="1" l="1"/>
  <c r="H59" i="1"/>
  <c r="I59" i="1"/>
  <c r="D41" i="1"/>
  <c r="B41" i="1"/>
  <c r="E41" i="1" s="1"/>
  <c r="F41" i="1" s="1"/>
  <c r="G41" i="1" s="1"/>
  <c r="J41" i="1" s="1"/>
  <c r="F72" i="1"/>
  <c r="G72" i="1" s="1"/>
  <c r="F73" i="1"/>
  <c r="G73" i="1" s="1"/>
  <c r="D17" i="1"/>
  <c r="B17" i="1"/>
  <c r="E28" i="1"/>
  <c r="F28" i="1" s="1"/>
  <c r="G28" i="1" s="1"/>
  <c r="H7" i="1"/>
  <c r="J7" i="1"/>
  <c r="I41" i="1" l="1"/>
  <c r="H41" i="1"/>
  <c r="K41" i="1" s="1"/>
  <c r="A42" i="1" s="1"/>
  <c r="C42" i="1" s="1"/>
  <c r="E17" i="1"/>
  <c r="F17" i="1" s="1"/>
  <c r="G17" i="1" s="1"/>
  <c r="H17" i="1" s="1"/>
  <c r="K59" i="1"/>
  <c r="A60" i="1" s="1"/>
  <c r="J28" i="1"/>
  <c r="H28" i="1"/>
  <c r="I28" i="1"/>
  <c r="K7" i="1"/>
  <c r="C8" i="1" s="1"/>
  <c r="J73" i="1"/>
  <c r="I73" i="1"/>
  <c r="H73" i="1"/>
  <c r="K73" i="1" s="1"/>
  <c r="J72" i="1"/>
  <c r="I72" i="1"/>
  <c r="H72" i="1"/>
  <c r="K28" i="1" l="1"/>
  <c r="A29" i="1" s="1"/>
  <c r="D29" i="1" s="1"/>
  <c r="K72" i="1"/>
  <c r="J17" i="1"/>
  <c r="B42" i="1"/>
  <c r="I17" i="1"/>
  <c r="K17" i="1" s="1"/>
  <c r="B18" i="1" s="1"/>
  <c r="B60" i="1"/>
  <c r="D60" i="1"/>
  <c r="C60" i="1"/>
  <c r="D42" i="1"/>
  <c r="B8" i="1"/>
  <c r="D8" i="1"/>
  <c r="E42" i="1"/>
  <c r="F42" i="1" s="1"/>
  <c r="G42" i="1" s="1"/>
  <c r="C29" i="1" l="1"/>
  <c r="B29" i="1"/>
  <c r="C18" i="1"/>
  <c r="D18" i="1"/>
  <c r="E18" i="1" s="1"/>
  <c r="F18" i="1" s="1"/>
  <c r="G18" i="1" s="1"/>
  <c r="E8" i="1"/>
  <c r="F8" i="1" s="1"/>
  <c r="G8" i="1" s="1"/>
  <c r="I8" i="1" s="1"/>
  <c r="E60" i="1"/>
  <c r="F60" i="1" s="1"/>
  <c r="G60" i="1" s="1"/>
  <c r="E29" i="1"/>
  <c r="F29" i="1" s="1"/>
  <c r="G29" i="1" s="1"/>
  <c r="I29" i="1" s="1"/>
  <c r="H42" i="1"/>
  <c r="K42" i="1" s="1"/>
  <c r="A43" i="1" s="1"/>
  <c r="J42" i="1"/>
  <c r="I42" i="1"/>
  <c r="J8" i="1" l="1"/>
  <c r="H8" i="1"/>
  <c r="K8" i="1" s="1"/>
  <c r="C9" i="1" s="1"/>
  <c r="H29" i="1"/>
  <c r="J29" i="1"/>
  <c r="J60" i="1"/>
  <c r="I60" i="1"/>
  <c r="H60" i="1"/>
  <c r="K60" i="1" s="1"/>
  <c r="A61" i="1" s="1"/>
  <c r="D9" i="1"/>
  <c r="B9" i="1"/>
  <c r="C43" i="1"/>
  <c r="D43" i="1"/>
  <c r="B43" i="1"/>
  <c r="E43" i="1" s="1"/>
  <c r="F43" i="1" s="1"/>
  <c r="G43" i="1" s="1"/>
  <c r="I18" i="1"/>
  <c r="J18" i="1"/>
  <c r="H18" i="1"/>
  <c r="E9" i="1" l="1"/>
  <c r="F9" i="1" s="1"/>
  <c r="G9" i="1" s="1"/>
  <c r="C61" i="1"/>
  <c r="D61" i="1"/>
  <c r="B61" i="1"/>
  <c r="E61" i="1" s="1"/>
  <c r="F61" i="1" s="1"/>
  <c r="G61" i="1" s="1"/>
  <c r="K29" i="1"/>
  <c r="A30" i="1" s="1"/>
  <c r="I43" i="1"/>
  <c r="J43" i="1"/>
  <c r="H43" i="1"/>
  <c r="K43" i="1" s="1"/>
  <c r="A44" i="1" s="1"/>
  <c r="J9" i="1"/>
  <c r="I9" i="1"/>
  <c r="H9" i="1"/>
  <c r="K18" i="1"/>
  <c r="C30" i="1" l="1"/>
  <c r="D30" i="1"/>
  <c r="B30" i="1"/>
  <c r="J61" i="1"/>
  <c r="I61" i="1"/>
  <c r="H61" i="1"/>
  <c r="K61" i="1" s="1"/>
  <c r="A62" i="1" s="1"/>
  <c r="D44" i="1"/>
  <c r="B44" i="1"/>
  <c r="C44" i="1"/>
  <c r="K9" i="1"/>
  <c r="D10" i="1" s="1"/>
  <c r="D19" i="1"/>
  <c r="B19" i="1"/>
  <c r="C19" i="1"/>
  <c r="E30" i="1" l="1"/>
  <c r="F30" i="1" s="1"/>
  <c r="G30" i="1" s="1"/>
  <c r="D62" i="1"/>
  <c r="C62" i="1"/>
  <c r="B62" i="1"/>
  <c r="E62" i="1" s="1"/>
  <c r="J30" i="1"/>
  <c r="I30" i="1"/>
  <c r="H30" i="1"/>
  <c r="K30" i="1" s="1"/>
  <c r="A31" i="1" s="1"/>
  <c r="B31" i="1" s="1"/>
  <c r="E19" i="1"/>
  <c r="F19" i="1" s="1"/>
  <c r="G19" i="1" s="1"/>
  <c r="J19" i="1" s="1"/>
  <c r="E44" i="1"/>
  <c r="F44" i="1" s="1"/>
  <c r="G44" i="1" s="1"/>
  <c r="B10" i="1"/>
  <c r="C10" i="1"/>
  <c r="H19" i="1" l="1"/>
  <c r="C31" i="1"/>
  <c r="D31" i="1"/>
  <c r="F62" i="1"/>
  <c r="G62" i="1" s="1"/>
  <c r="F63" i="1"/>
  <c r="G63" i="1" s="1"/>
  <c r="I19" i="1"/>
  <c r="E10" i="1"/>
  <c r="F10" i="1" s="1"/>
  <c r="G10" i="1" s="1"/>
  <c r="J10" i="1" s="1"/>
  <c r="H44" i="1"/>
  <c r="K44" i="1" s="1"/>
  <c r="A45" i="1" s="1"/>
  <c r="I44" i="1"/>
  <c r="J44" i="1"/>
  <c r="E31" i="1" l="1"/>
  <c r="F31" i="1" s="1"/>
  <c r="G31" i="1" s="1"/>
  <c r="J31" i="1" s="1"/>
  <c r="K19" i="1"/>
  <c r="D20" i="1" s="1"/>
  <c r="H62" i="1"/>
  <c r="J62" i="1"/>
  <c r="I62" i="1"/>
  <c r="J63" i="1"/>
  <c r="I63" i="1"/>
  <c r="H63" i="1"/>
  <c r="K63" i="1" s="1"/>
  <c r="I10" i="1"/>
  <c r="H10" i="1"/>
  <c r="K10" i="1" s="1"/>
  <c r="F11" i="1"/>
  <c r="G11" i="1" s="1"/>
  <c r="I11" i="1" s="1"/>
  <c r="D45" i="1"/>
  <c r="B45" i="1"/>
  <c r="C45" i="1"/>
  <c r="H31" i="1" l="1"/>
  <c r="I31" i="1"/>
  <c r="C20" i="1"/>
  <c r="B20" i="1"/>
  <c r="K62" i="1"/>
  <c r="J11" i="1"/>
  <c r="H11" i="1"/>
  <c r="K11" i="1" s="1"/>
  <c r="E45" i="1"/>
  <c r="K31" i="1"/>
  <c r="A32" i="1" s="1"/>
  <c r="E20" i="1" l="1"/>
  <c r="F20" i="1" s="1"/>
  <c r="G20" i="1" s="1"/>
  <c r="H20" i="1" s="1"/>
  <c r="F45" i="1"/>
  <c r="G45" i="1" s="1"/>
  <c r="F46" i="1"/>
  <c r="G46" i="1" s="1"/>
  <c r="C32" i="1"/>
  <c r="B32" i="1"/>
  <c r="D32" i="1"/>
  <c r="I20" i="1" l="1"/>
  <c r="J20" i="1"/>
  <c r="J46" i="1"/>
  <c r="H46" i="1"/>
  <c r="I46" i="1"/>
  <c r="J45" i="1"/>
  <c r="H45" i="1"/>
  <c r="I45" i="1"/>
  <c r="E32" i="1"/>
  <c r="K20" i="1"/>
  <c r="K45" i="1" l="1"/>
  <c r="K46" i="1"/>
  <c r="A47" i="1" s="1"/>
  <c r="C47" i="1" s="1"/>
  <c r="F32" i="1"/>
  <c r="G32" i="1" s="1"/>
  <c r="D21" i="1"/>
  <c r="C21" i="1"/>
  <c r="B21" i="1"/>
  <c r="E21" i="1" s="1"/>
  <c r="F21" i="1" s="1"/>
  <c r="G21" i="1" s="1"/>
  <c r="D47" i="1" l="1"/>
  <c r="B47" i="1"/>
  <c r="E47" i="1" s="1"/>
  <c r="F47" i="1" s="1"/>
  <c r="G47" i="1" s="1"/>
  <c r="J47" i="1" s="1"/>
  <c r="J32" i="1"/>
  <c r="I32" i="1"/>
  <c r="H32" i="1"/>
  <c r="I21" i="1"/>
  <c r="H21" i="1"/>
  <c r="K21" i="1" s="1"/>
  <c r="J21" i="1"/>
  <c r="I47" i="1" l="1"/>
  <c r="H47" i="1"/>
  <c r="K32" i="1"/>
  <c r="A33" i="1" s="1"/>
  <c r="D22" i="1"/>
  <c r="B22" i="1"/>
  <c r="C22" i="1"/>
  <c r="K47" i="1" l="1"/>
  <c r="A48" i="1" s="1"/>
  <c r="C48" i="1" s="1"/>
  <c r="E22" i="1"/>
  <c r="F22" i="1" s="1"/>
  <c r="G22" i="1" s="1"/>
  <c r="J22" i="1" s="1"/>
  <c r="D33" i="1"/>
  <c r="C33" i="1"/>
  <c r="B33" i="1"/>
  <c r="B48" i="1" l="1"/>
  <c r="D48" i="1"/>
  <c r="I22" i="1"/>
  <c r="E48" i="1"/>
  <c r="F49" i="1" s="1"/>
  <c r="G49" i="1" s="1"/>
  <c r="J49" i="1" s="1"/>
  <c r="H22" i="1"/>
  <c r="K22" i="1" s="1"/>
  <c r="D23" i="1" s="1"/>
  <c r="E33" i="1"/>
  <c r="I49" i="1" l="1"/>
  <c r="H49" i="1"/>
  <c r="K49" i="1" s="1"/>
  <c r="F48" i="1"/>
  <c r="G48" i="1" s="1"/>
  <c r="J48" i="1" s="1"/>
  <c r="I48" i="1"/>
  <c r="H48" i="1"/>
  <c r="K48" i="1" s="1"/>
  <c r="C23" i="1"/>
  <c r="B23" i="1"/>
  <c r="E23" i="1" s="1"/>
  <c r="F23" i="1" s="1"/>
  <c r="G23" i="1" s="1"/>
  <c r="I23" i="1" s="1"/>
  <c r="F33" i="1"/>
  <c r="G33" i="1" s="1"/>
  <c r="H23" i="1" l="1"/>
  <c r="K23" i="1" s="1"/>
  <c r="J23" i="1"/>
  <c r="H33" i="1"/>
  <c r="J33" i="1"/>
  <c r="I33" i="1"/>
  <c r="K33" i="1" l="1"/>
  <c r="A34" i="1" s="1"/>
  <c r="D34" i="1" l="1"/>
  <c r="C34" i="1"/>
  <c r="B34" i="1"/>
  <c r="E34" i="1" s="1"/>
  <c r="F34" i="1" l="1"/>
  <c r="G34" i="1" s="1"/>
  <c r="I34" i="1" l="1"/>
  <c r="J34" i="1"/>
  <c r="H34" i="1"/>
  <c r="K34" i="1" s="1"/>
  <c r="A35" i="1" s="1"/>
  <c r="D35" i="1" l="1"/>
  <c r="C35" i="1"/>
  <c r="B35" i="1"/>
  <c r="E35" i="1" s="1"/>
  <c r="F35" i="1" l="1"/>
  <c r="G35" i="1" s="1"/>
  <c r="I35" i="1" l="1"/>
  <c r="H35" i="1"/>
  <c r="J35" i="1"/>
  <c r="K35" i="1" l="1"/>
  <c r="A36" i="1" s="1"/>
  <c r="D36" i="1" s="1"/>
  <c r="C36" i="1" l="1"/>
  <c r="B36" i="1"/>
  <c r="E36" i="1" l="1"/>
  <c r="F37" i="1" s="1"/>
  <c r="G37" i="1" s="1"/>
  <c r="J37" i="1" s="1"/>
  <c r="I37" i="1" l="1"/>
  <c r="F36" i="1"/>
  <c r="G36" i="1" s="1"/>
  <c r="H37" i="1"/>
  <c r="K37" i="1" s="1"/>
  <c r="J36" i="1" l="1"/>
  <c r="I36" i="1"/>
  <c r="H36" i="1"/>
  <c r="K36" i="1" s="1"/>
</calcChain>
</file>

<file path=xl/sharedStrings.xml><?xml version="1.0" encoding="utf-8"?>
<sst xmlns="http://schemas.openxmlformats.org/spreadsheetml/2006/main" count="49" uniqueCount="49">
  <si>
    <t>x088:43:38</t>
  </si>
  <si>
    <t>x111:48:04</t>
  </si>
  <si>
    <t>x133:31:43</t>
  </si>
  <si>
    <t>x157:14:00</t>
  </si>
  <si>
    <t>x159:13:13</t>
  </si>
  <si>
    <t>x172:10:57</t>
  </si>
  <si>
    <t>x180:55:49</t>
  </si>
  <si>
    <t>x182:56:09</t>
  </si>
  <si>
    <t>x188:50:43</t>
  </si>
  <si>
    <t>x191:34:38</t>
  </si>
  <si>
    <t>x192:47:51</t>
  </si>
  <si>
    <t>x194:47:38</t>
  </si>
  <si>
    <t>x198:45:33</t>
  </si>
  <si>
    <t>x208:39:34</t>
  </si>
  <si>
    <t>x210:34:26</t>
  </si>
  <si>
    <t>x212:36:26</t>
  </si>
  <si>
    <t>x214:35:49</t>
  </si>
  <si>
    <t>x216:35:28</t>
  </si>
  <si>
    <t>x218:33:45</t>
  </si>
  <si>
    <t>x220:28:51</t>
  </si>
  <si>
    <t>x228:25:54</t>
  </si>
  <si>
    <t>x230:25:23</t>
  </si>
  <si>
    <t>x232:25:28</t>
  </si>
  <si>
    <t>x234:24:21</t>
  </si>
  <si>
    <t>Diff seconds</t>
  </si>
  <si>
    <t>Seconds</t>
  </si>
  <si>
    <t>Orbit</t>
  </si>
  <si>
    <t>x092:48:03</t>
  </si>
  <si>
    <t>x094:41:08</t>
  </si>
  <si>
    <t>x096:35:22</t>
  </si>
  <si>
    <t>x100:22:05</t>
  </si>
  <si>
    <t>x102:16:02</t>
  </si>
  <si>
    <t>x107:59:10</t>
  </si>
  <si>
    <t>x109:53:48</t>
  </si>
  <si>
    <t>x115:45:15</t>
  </si>
  <si>
    <t>x139:29:01</t>
  </si>
  <si>
    <t>x127:33:10</t>
  </si>
  <si>
    <t>x090:41:00</t>
  </si>
  <si>
    <t>x098:29:00</t>
  </si>
  <si>
    <t>x104:12:00</t>
  </si>
  <si>
    <t>x106:05:00</t>
  </si>
  <si>
    <t>x113:47:00</t>
  </si>
  <si>
    <t>x117:44:00</t>
  </si>
  <si>
    <t>x119:42:45</t>
  </si>
  <si>
    <t>x121:41:00</t>
  </si>
  <si>
    <t>x123:39:00</t>
  </si>
  <si>
    <t>x125:38:00</t>
  </si>
  <si>
    <t>x129:35:00</t>
  </si>
  <si>
    <t>x131:34:00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</si>
</sst>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0" fillId="6" borderId="5" xfId="10" applyAlignment="1">
      <alignment vertical="center" wrapText="1"/>
    </xf>
    <xf numFmtId="0" fontId="0" fillId="33" borderId="0" xfId="0" applyFill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A25" sqref="A25"/>
    </sheetView>
  </sheetViews>
  <sheetFormatPr defaultRowHeight="15" x14ac:dyDescent="0.25"/>
  <cols>
    <col min="1" max="1" width="13" customWidth="1"/>
    <col min="2" max="2" width="4" bestFit="1" customWidth="1"/>
    <col min="3" max="4" width="3" bestFit="1" customWidth="1"/>
    <col min="5" max="5" width="10.42578125" customWidth="1"/>
    <col min="6" max="7" width="13" customWidth="1"/>
    <col min="8" max="10" width="5" customWidth="1"/>
    <col min="11" max="11" width="11.140625" customWidth="1"/>
    <col min="12" max="12" width="7.7109375" customWidth="1"/>
  </cols>
  <sheetData>
    <row r="1" spans="1:12" x14ac:dyDescent="0.25">
      <c r="E1" t="s">
        <v>25</v>
      </c>
      <c r="F1" t="s">
        <v>24</v>
      </c>
      <c r="L1" t="s">
        <v>26</v>
      </c>
    </row>
    <row r="2" spans="1:12" x14ac:dyDescent="0.25">
      <c r="A2" t="s">
        <v>0</v>
      </c>
      <c r="B2" s="1" t="str">
        <f>MID(A2,2,3)</f>
        <v>088</v>
      </c>
      <c r="C2" s="2" t="str">
        <f>MID(A2,6,2)</f>
        <v>43</v>
      </c>
      <c r="D2" s="2" t="str">
        <f>RIGHT(A2,2)</f>
        <v>38</v>
      </c>
      <c r="E2" s="2">
        <f>(B2*60*60)+(C2*60)+(D2)</f>
        <v>319418</v>
      </c>
      <c r="L2">
        <v>1</v>
      </c>
    </row>
    <row r="3" spans="1:12" x14ac:dyDescent="0.25">
      <c r="A3" t="s">
        <v>37</v>
      </c>
      <c r="B3" s="1" t="str">
        <f t="shared" ref="B3:B76" si="0">MID(A3,2,3)</f>
        <v>090</v>
      </c>
      <c r="C3" s="2" t="str">
        <f t="shared" ref="C3:C5" si="1">MID(A3,6,2)</f>
        <v>41</v>
      </c>
      <c r="D3" s="2" t="str">
        <f t="shared" ref="D3:D5" si="2">RIGHT(A3,2)</f>
        <v>00</v>
      </c>
      <c r="E3" s="2">
        <f t="shared" ref="E3:E76" si="3">(B3*60*60)+(C3*60)+(D3)</f>
        <v>326460</v>
      </c>
      <c r="F3">
        <f>E3-E2</f>
        <v>7042</v>
      </c>
      <c r="G3">
        <f t="shared" ref="G3" si="4">E3+F3</f>
        <v>333502</v>
      </c>
      <c r="H3">
        <f t="shared" ref="H3:H5" si="5">_xlfn.FLOOR.MATH(G3/3600)</f>
        <v>92</v>
      </c>
      <c r="I3">
        <f t="shared" ref="I3" si="6">_xlfn.FLOOR.MATH(MOD(MOD(G3 / 60,60),60))</f>
        <v>38</v>
      </c>
      <c r="J3">
        <f t="shared" ref="J3" si="7">MOD(G3,60)</f>
        <v>22</v>
      </c>
      <c r="K3" t="str">
        <f t="shared" ref="K3" si="8">TEXT(H3,"000")&amp;":"&amp;TEXT(I3,"00")&amp;":"&amp;TEXT(J3,"00")</f>
        <v>092:38:22</v>
      </c>
      <c r="L3">
        <v>2</v>
      </c>
    </row>
    <row r="4" spans="1:12" x14ac:dyDescent="0.25">
      <c r="A4" t="s">
        <v>27</v>
      </c>
      <c r="B4" s="1" t="str">
        <f t="shared" si="0"/>
        <v>092</v>
      </c>
      <c r="C4" s="2" t="str">
        <f t="shared" si="1"/>
        <v>48</v>
      </c>
      <c r="D4" s="2" t="str">
        <f t="shared" si="2"/>
        <v>03</v>
      </c>
      <c r="E4" s="2">
        <f t="shared" ref="E4:E5" si="9">(B4*60*60)+(C4*60)+(D4)</f>
        <v>334083</v>
      </c>
      <c r="F4">
        <f t="shared" ref="F4:F5" si="10">E4-E3</f>
        <v>7623</v>
      </c>
      <c r="G4">
        <f t="shared" ref="G4:G6" si="11">E4+F4</f>
        <v>341706</v>
      </c>
      <c r="H4">
        <f t="shared" si="5"/>
        <v>94</v>
      </c>
      <c r="I4">
        <f t="shared" ref="I4:I6" si="12">_xlfn.FLOOR.MATH(MOD(MOD(G4 / 60,60),60))</f>
        <v>55</v>
      </c>
      <c r="J4">
        <f t="shared" ref="J4:J6" si="13">MOD(G4,60)</f>
        <v>6</v>
      </c>
      <c r="K4" t="str">
        <f t="shared" ref="K4:K6" si="14">TEXT(H4,"000")&amp;":"&amp;TEXT(I4,"00")&amp;":"&amp;TEXT(J4,"00")</f>
        <v>094:55:06</v>
      </c>
      <c r="L4">
        <f t="shared" ref="L4:L5" si="15">L3+1</f>
        <v>3</v>
      </c>
    </row>
    <row r="5" spans="1:12" x14ac:dyDescent="0.25">
      <c r="A5" t="s">
        <v>28</v>
      </c>
      <c r="B5" s="1" t="str">
        <f t="shared" si="0"/>
        <v>094</v>
      </c>
      <c r="C5" s="2" t="str">
        <f t="shared" si="1"/>
        <v>41</v>
      </c>
      <c r="D5" s="2" t="str">
        <f t="shared" si="2"/>
        <v>08</v>
      </c>
      <c r="E5" s="2">
        <f t="shared" si="9"/>
        <v>340868</v>
      </c>
      <c r="F5">
        <f t="shared" si="10"/>
        <v>6785</v>
      </c>
      <c r="G5">
        <f t="shared" si="11"/>
        <v>347653</v>
      </c>
      <c r="H5">
        <f t="shared" si="5"/>
        <v>96</v>
      </c>
      <c r="I5">
        <f t="shared" si="12"/>
        <v>34</v>
      </c>
      <c r="J5">
        <f t="shared" si="13"/>
        <v>13</v>
      </c>
      <c r="K5" t="str">
        <f t="shared" si="14"/>
        <v>096:34:13</v>
      </c>
      <c r="L5">
        <f t="shared" si="15"/>
        <v>4</v>
      </c>
    </row>
    <row r="6" spans="1:12" x14ac:dyDescent="0.25">
      <c r="A6" t="s">
        <v>29</v>
      </c>
      <c r="B6" s="1" t="str">
        <f t="shared" si="0"/>
        <v>096</v>
      </c>
      <c r="C6" s="2" t="str">
        <f t="shared" ref="C6:C76" si="16">MID(A6,6,2)</f>
        <v>35</v>
      </c>
      <c r="D6" s="2" t="str">
        <f t="shared" ref="D6:D76" si="17">RIGHT(A6,2)</f>
        <v>22</v>
      </c>
      <c r="E6" s="2">
        <f t="shared" si="3"/>
        <v>347722</v>
      </c>
      <c r="F6">
        <f t="shared" ref="F6:F10" si="18">E6-E5</f>
        <v>6854</v>
      </c>
      <c r="G6">
        <f t="shared" si="11"/>
        <v>354576</v>
      </c>
      <c r="H6">
        <f t="shared" ref="H6:H10" si="19">_xlfn.FLOOR.MATH(G6/3600)</f>
        <v>98</v>
      </c>
      <c r="I6">
        <f t="shared" si="12"/>
        <v>29</v>
      </c>
      <c r="J6">
        <f t="shared" si="13"/>
        <v>36</v>
      </c>
      <c r="K6" t="str">
        <f t="shared" si="14"/>
        <v>098:29:36</v>
      </c>
      <c r="L6">
        <v>5</v>
      </c>
    </row>
    <row r="7" spans="1:12" x14ac:dyDescent="0.25">
      <c r="A7" t="s">
        <v>38</v>
      </c>
      <c r="B7" s="1" t="str">
        <f t="shared" si="0"/>
        <v>098</v>
      </c>
      <c r="C7" s="2" t="str">
        <f t="shared" ref="C7:C10" si="20">MID(A7,6,2)</f>
        <v>29</v>
      </c>
      <c r="D7" s="2" t="str">
        <f t="shared" ref="D7:D10" si="21">RIGHT(A7,2)</f>
        <v>00</v>
      </c>
      <c r="E7" s="2">
        <f t="shared" ref="E7:E10" si="22">(B7*60*60)+(C7*60)+(D7)</f>
        <v>354540</v>
      </c>
      <c r="F7">
        <f t="shared" si="18"/>
        <v>6818</v>
      </c>
      <c r="G7">
        <f t="shared" ref="G7:G10" si="23">E7+F7</f>
        <v>361358</v>
      </c>
      <c r="H7">
        <f t="shared" si="19"/>
        <v>100</v>
      </c>
      <c r="I7">
        <f t="shared" ref="I7:I10" si="24">_xlfn.FLOOR.MATH(MOD(MOD(G7 / 60,60),60))</f>
        <v>22</v>
      </c>
      <c r="J7">
        <f t="shared" ref="J7:J10" si="25">MOD(G7,60)</f>
        <v>38</v>
      </c>
      <c r="K7" t="str">
        <f t="shared" ref="K7:K10" si="26">TEXT(H7,"000")&amp;":"&amp;TEXT(I7,"00")&amp;":"&amp;TEXT(J7,"00")</f>
        <v>100:22:38</v>
      </c>
      <c r="L7">
        <f t="shared" ref="L7:L10" si="27">L6+1</f>
        <v>6</v>
      </c>
    </row>
    <row r="8" spans="1:12" x14ac:dyDescent="0.25">
      <c r="A8" t="s">
        <v>30</v>
      </c>
      <c r="B8" s="1" t="str">
        <f t="shared" si="0"/>
        <v>100</v>
      </c>
      <c r="C8" s="2" t="str">
        <f t="shared" si="20"/>
        <v>22</v>
      </c>
      <c r="D8" s="2" t="str">
        <f t="shared" si="21"/>
        <v>05</v>
      </c>
      <c r="E8" s="2">
        <f t="shared" si="22"/>
        <v>361325</v>
      </c>
      <c r="F8">
        <f t="shared" si="18"/>
        <v>6785</v>
      </c>
      <c r="G8">
        <f t="shared" si="23"/>
        <v>368110</v>
      </c>
      <c r="H8">
        <f t="shared" si="19"/>
        <v>102</v>
      </c>
      <c r="I8">
        <f t="shared" si="24"/>
        <v>15</v>
      </c>
      <c r="J8">
        <f t="shared" si="25"/>
        <v>10</v>
      </c>
      <c r="K8" t="str">
        <f t="shared" si="26"/>
        <v>102:15:10</v>
      </c>
      <c r="L8">
        <f t="shared" si="27"/>
        <v>7</v>
      </c>
    </row>
    <row r="9" spans="1:12" x14ac:dyDescent="0.25">
      <c r="A9" t="s">
        <v>31</v>
      </c>
      <c r="B9" s="1" t="str">
        <f t="shared" si="0"/>
        <v>102</v>
      </c>
      <c r="C9" s="2" t="str">
        <f t="shared" si="20"/>
        <v>16</v>
      </c>
      <c r="D9" s="2" t="str">
        <f t="shared" si="21"/>
        <v>02</v>
      </c>
      <c r="E9" s="2">
        <f t="shared" si="22"/>
        <v>368162</v>
      </c>
      <c r="F9">
        <f t="shared" si="18"/>
        <v>6837</v>
      </c>
      <c r="G9">
        <f t="shared" si="23"/>
        <v>374999</v>
      </c>
      <c r="H9">
        <f t="shared" si="19"/>
        <v>104</v>
      </c>
      <c r="I9">
        <f t="shared" si="24"/>
        <v>9</v>
      </c>
      <c r="J9">
        <f t="shared" si="25"/>
        <v>59</v>
      </c>
      <c r="K9" t="str">
        <f t="shared" si="26"/>
        <v>104:09:59</v>
      </c>
      <c r="L9">
        <f t="shared" si="27"/>
        <v>8</v>
      </c>
    </row>
    <row r="10" spans="1:12" x14ac:dyDescent="0.25">
      <c r="A10" t="s">
        <v>39</v>
      </c>
      <c r="B10" s="1" t="str">
        <f t="shared" si="0"/>
        <v>104</v>
      </c>
      <c r="C10" s="2" t="str">
        <f t="shared" si="20"/>
        <v>12</v>
      </c>
      <c r="D10" s="2" t="str">
        <f t="shared" si="21"/>
        <v>00</v>
      </c>
      <c r="E10" s="2">
        <f t="shared" si="22"/>
        <v>375120</v>
      </c>
      <c r="F10">
        <f t="shared" si="18"/>
        <v>6958</v>
      </c>
      <c r="G10">
        <f t="shared" si="23"/>
        <v>382078</v>
      </c>
      <c r="H10">
        <f t="shared" si="19"/>
        <v>106</v>
      </c>
      <c r="I10">
        <f t="shared" si="24"/>
        <v>7</v>
      </c>
      <c r="J10">
        <f t="shared" si="25"/>
        <v>58</v>
      </c>
      <c r="K10" t="str">
        <f t="shared" si="26"/>
        <v>106:07:58</v>
      </c>
      <c r="L10">
        <f t="shared" si="27"/>
        <v>9</v>
      </c>
    </row>
    <row r="11" spans="1:12" x14ac:dyDescent="0.25">
      <c r="A11" t="s">
        <v>40</v>
      </c>
      <c r="B11" s="1" t="str">
        <f t="shared" si="0"/>
        <v>106</v>
      </c>
      <c r="C11" s="2" t="str">
        <f t="shared" si="16"/>
        <v>05</v>
      </c>
      <c r="D11" s="2" t="str">
        <f t="shared" si="17"/>
        <v>00</v>
      </c>
      <c r="E11" s="2">
        <f t="shared" si="3"/>
        <v>381900</v>
      </c>
      <c r="F11">
        <f>E11-E10</f>
        <v>6780</v>
      </c>
      <c r="G11">
        <f t="shared" ref="G11" si="28">E11+F11</f>
        <v>388680</v>
      </c>
      <c r="H11">
        <f t="shared" ref="H11:H13" si="29">_xlfn.FLOOR.MATH(G11/3600)</f>
        <v>107</v>
      </c>
      <c r="I11">
        <f t="shared" ref="I11" si="30">_xlfn.FLOOR.MATH(MOD(MOD(G11 / 60,60),60))</f>
        <v>58</v>
      </c>
      <c r="J11">
        <f t="shared" ref="J11" si="31">MOD(G11,60)</f>
        <v>0</v>
      </c>
      <c r="K11" t="str">
        <f t="shared" ref="K11" si="32">TEXT(H11,"000")&amp;":"&amp;TEXT(I11,"00")&amp;":"&amp;TEXT(J11,"00")</f>
        <v>107:58:00</v>
      </c>
      <c r="L11">
        <v>10</v>
      </c>
    </row>
    <row r="12" spans="1:12" x14ac:dyDescent="0.25">
      <c r="A12" t="s">
        <v>32</v>
      </c>
      <c r="B12" s="1" t="str">
        <f t="shared" si="0"/>
        <v>107</v>
      </c>
      <c r="C12" s="2" t="str">
        <f t="shared" si="16"/>
        <v>59</v>
      </c>
      <c r="D12" s="2" t="str">
        <f t="shared" si="17"/>
        <v>10</v>
      </c>
      <c r="E12" s="2">
        <f t="shared" si="3"/>
        <v>388750</v>
      </c>
      <c r="F12">
        <f>E12-E11</f>
        <v>6850</v>
      </c>
      <c r="G12">
        <f t="shared" ref="G12:G13" si="33">E12+F12</f>
        <v>395600</v>
      </c>
      <c r="H12">
        <f t="shared" si="29"/>
        <v>109</v>
      </c>
      <c r="I12">
        <f t="shared" ref="I12:I13" si="34">_xlfn.FLOOR.MATH(MOD(MOD(G12 / 60,60),60))</f>
        <v>53</v>
      </c>
      <c r="J12">
        <f t="shared" ref="J12:J13" si="35">MOD(G12,60)</f>
        <v>20</v>
      </c>
      <c r="K12" t="str">
        <f t="shared" ref="K12:K13" si="36">TEXT(H12,"000")&amp;":"&amp;TEXT(I12,"00")&amp;":"&amp;TEXT(J12,"00")</f>
        <v>109:53:20</v>
      </c>
      <c r="L12">
        <v>11</v>
      </c>
    </row>
    <row r="13" spans="1:12" x14ac:dyDescent="0.25">
      <c r="A13" t="s">
        <v>33</v>
      </c>
      <c r="B13" s="1" t="str">
        <f t="shared" si="0"/>
        <v>109</v>
      </c>
      <c r="C13" s="2" t="str">
        <f t="shared" si="16"/>
        <v>53</v>
      </c>
      <c r="D13" s="2" t="str">
        <f t="shared" si="17"/>
        <v>48</v>
      </c>
      <c r="E13" s="2">
        <f t="shared" si="3"/>
        <v>395628</v>
      </c>
      <c r="F13">
        <f>E13-E12</f>
        <v>6878</v>
      </c>
      <c r="G13">
        <f t="shared" si="33"/>
        <v>402506</v>
      </c>
      <c r="H13">
        <f t="shared" si="29"/>
        <v>111</v>
      </c>
      <c r="I13">
        <f t="shared" si="34"/>
        <v>48</v>
      </c>
      <c r="J13">
        <f t="shared" si="35"/>
        <v>26</v>
      </c>
      <c r="K13" t="str">
        <f t="shared" si="36"/>
        <v>111:48:26</v>
      </c>
      <c r="L13">
        <v>12</v>
      </c>
    </row>
    <row r="14" spans="1:12" x14ac:dyDescent="0.25">
      <c r="A14" t="s">
        <v>1</v>
      </c>
      <c r="B14" s="1" t="str">
        <f t="shared" si="0"/>
        <v>111</v>
      </c>
      <c r="C14" s="2" t="str">
        <f t="shared" si="16"/>
        <v>48</v>
      </c>
      <c r="D14" s="2" t="str">
        <f t="shared" si="17"/>
        <v>04</v>
      </c>
      <c r="E14" s="2">
        <f t="shared" si="3"/>
        <v>402484</v>
      </c>
      <c r="F14">
        <f>E14-E13</f>
        <v>6856</v>
      </c>
      <c r="G14">
        <f>E14+F14</f>
        <v>409340</v>
      </c>
      <c r="H14">
        <f>_xlfn.FLOOR.MATH(G14/3600)</f>
        <v>113</v>
      </c>
      <c r="I14">
        <f>_xlfn.FLOOR.MATH(MOD(MOD(G14 / 60,60),60))</f>
        <v>42</v>
      </c>
      <c r="J14">
        <f>MOD(G14,60)</f>
        <v>20</v>
      </c>
      <c r="K14" t="str">
        <f>TEXT(H14,"000")&amp;":"&amp;TEXT(I14,"00")&amp;":"&amp;TEXT(J14,"00")</f>
        <v>113:42:20</v>
      </c>
      <c r="L14">
        <v>13</v>
      </c>
    </row>
    <row r="15" spans="1:12" x14ac:dyDescent="0.25">
      <c r="A15" t="s">
        <v>41</v>
      </c>
      <c r="B15" s="1" t="str">
        <f t="shared" si="0"/>
        <v>113</v>
      </c>
      <c r="C15" s="2" t="str">
        <f t="shared" ref="C15" si="37">MID(A15,6,2)</f>
        <v>47</v>
      </c>
      <c r="D15" s="2" t="str">
        <f t="shared" ref="D15" si="38">RIGHT(A15,2)</f>
        <v>00</v>
      </c>
      <c r="E15" s="2">
        <f t="shared" ref="E15" si="39">(B15*60*60)+(C15*60)+(D15)</f>
        <v>409620</v>
      </c>
      <c r="F15">
        <f>E15-E14</f>
        <v>7136</v>
      </c>
      <c r="G15">
        <f>E15+F15</f>
        <v>416756</v>
      </c>
      <c r="H15">
        <f>_xlfn.FLOOR.MATH(G15/3600)</f>
        <v>115</v>
      </c>
      <c r="I15">
        <f>_xlfn.FLOOR.MATH(MOD(MOD(G15 / 60,60),60))</f>
        <v>45</v>
      </c>
      <c r="J15">
        <f>MOD(G15,60)</f>
        <v>56</v>
      </c>
      <c r="K15" t="str">
        <f t="shared" ref="K15:K22" si="40">TEXT(H15,"000")&amp;":"&amp;TEXT(I15,"00")&amp;":"&amp;TEXT(J15,"00")</f>
        <v>115:45:56</v>
      </c>
      <c r="L15">
        <f>L14+1</f>
        <v>14</v>
      </c>
    </row>
    <row r="16" spans="1:12" x14ac:dyDescent="0.25">
      <c r="A16" t="s">
        <v>34</v>
      </c>
      <c r="B16" s="1" t="str">
        <f t="shared" si="0"/>
        <v>115</v>
      </c>
      <c r="C16" s="2" t="str">
        <f t="shared" ref="C16:C23" si="41">MID(A16,6,2)</f>
        <v>45</v>
      </c>
      <c r="D16" s="2" t="str">
        <f t="shared" ref="D16:D23" si="42">RIGHT(A16,2)</f>
        <v>15</v>
      </c>
      <c r="E16" s="2">
        <f t="shared" ref="E16:E23" si="43">(B16*60*60)+(C16*60)+(D16)</f>
        <v>416715</v>
      </c>
      <c r="F16">
        <f t="shared" ref="F16:F49" si="44">E16-E15</f>
        <v>7095</v>
      </c>
      <c r="G16">
        <f t="shared" ref="G16:G23" si="45">E16+F16</f>
        <v>423810</v>
      </c>
      <c r="H16">
        <f t="shared" ref="H16:H56" si="46">_xlfn.FLOOR.MATH(G16/3600)</f>
        <v>117</v>
      </c>
      <c r="I16">
        <f t="shared" ref="I16:I23" si="47">_xlfn.FLOOR.MATH(MOD(MOD(G16 / 60,60),60))</f>
        <v>43</v>
      </c>
      <c r="J16">
        <f t="shared" ref="J16:J23" si="48">MOD(G16,60)</f>
        <v>30</v>
      </c>
      <c r="K16" t="str">
        <f t="shared" si="40"/>
        <v>117:43:30</v>
      </c>
      <c r="L16">
        <f t="shared" ref="L16:L23" si="49">L15+1</f>
        <v>15</v>
      </c>
    </row>
    <row r="17" spans="1:12" x14ac:dyDescent="0.25">
      <c r="A17" t="s">
        <v>42</v>
      </c>
      <c r="B17" s="1" t="str">
        <f t="shared" si="0"/>
        <v>117</v>
      </c>
      <c r="C17" s="2" t="str">
        <f t="shared" si="41"/>
        <v>44</v>
      </c>
      <c r="D17" s="2" t="str">
        <f t="shared" si="42"/>
        <v>00</v>
      </c>
      <c r="E17" s="2">
        <f t="shared" si="43"/>
        <v>423840</v>
      </c>
      <c r="F17">
        <f t="shared" si="44"/>
        <v>7125</v>
      </c>
      <c r="G17">
        <f t="shared" si="45"/>
        <v>430965</v>
      </c>
      <c r="H17">
        <f t="shared" si="46"/>
        <v>119</v>
      </c>
      <c r="I17">
        <f t="shared" si="47"/>
        <v>42</v>
      </c>
      <c r="J17">
        <f t="shared" si="48"/>
        <v>45</v>
      </c>
      <c r="K17" t="str">
        <f t="shared" si="40"/>
        <v>119:42:45</v>
      </c>
      <c r="L17">
        <f t="shared" si="49"/>
        <v>16</v>
      </c>
    </row>
    <row r="18" spans="1:12" x14ac:dyDescent="0.25">
      <c r="A18" t="s">
        <v>43</v>
      </c>
      <c r="B18" s="1" t="str">
        <f t="shared" si="0"/>
        <v>119</v>
      </c>
      <c r="C18" s="2" t="str">
        <f t="shared" si="41"/>
        <v>42</v>
      </c>
      <c r="D18" s="2" t="str">
        <f t="shared" si="42"/>
        <v>45</v>
      </c>
      <c r="E18" s="2">
        <f t="shared" si="43"/>
        <v>430965</v>
      </c>
      <c r="F18">
        <f t="shared" si="44"/>
        <v>7125</v>
      </c>
      <c r="G18">
        <f t="shared" si="45"/>
        <v>438090</v>
      </c>
      <c r="H18">
        <f t="shared" si="46"/>
        <v>121</v>
      </c>
      <c r="I18">
        <f t="shared" si="47"/>
        <v>41</v>
      </c>
      <c r="J18">
        <f t="shared" si="48"/>
        <v>30</v>
      </c>
      <c r="K18" t="str">
        <f t="shared" si="40"/>
        <v>121:41:30</v>
      </c>
      <c r="L18">
        <f t="shared" si="49"/>
        <v>17</v>
      </c>
    </row>
    <row r="19" spans="1:12" x14ac:dyDescent="0.25">
      <c r="A19" t="s">
        <v>44</v>
      </c>
      <c r="B19" s="1" t="str">
        <f t="shared" si="0"/>
        <v>121</v>
      </c>
      <c r="C19" s="2" t="str">
        <f t="shared" si="41"/>
        <v>41</v>
      </c>
      <c r="D19" s="2" t="str">
        <f t="shared" si="42"/>
        <v>00</v>
      </c>
      <c r="E19" s="2">
        <f t="shared" si="43"/>
        <v>438060</v>
      </c>
      <c r="F19">
        <f t="shared" si="44"/>
        <v>7095</v>
      </c>
      <c r="G19">
        <f t="shared" si="45"/>
        <v>445155</v>
      </c>
      <c r="H19">
        <f t="shared" si="46"/>
        <v>123</v>
      </c>
      <c r="I19">
        <f t="shared" si="47"/>
        <v>39</v>
      </c>
      <c r="J19">
        <f t="shared" si="48"/>
        <v>15</v>
      </c>
      <c r="K19" t="str">
        <f t="shared" si="40"/>
        <v>123:39:15</v>
      </c>
      <c r="L19">
        <f t="shared" si="49"/>
        <v>18</v>
      </c>
    </row>
    <row r="20" spans="1:12" x14ac:dyDescent="0.25">
      <c r="A20" t="s">
        <v>45</v>
      </c>
      <c r="B20" s="1" t="str">
        <f t="shared" si="0"/>
        <v>123</v>
      </c>
      <c r="C20" s="2" t="str">
        <f t="shared" si="41"/>
        <v>39</v>
      </c>
      <c r="D20" s="2" t="str">
        <f t="shared" si="42"/>
        <v>00</v>
      </c>
      <c r="E20" s="2">
        <f t="shared" si="43"/>
        <v>445140</v>
      </c>
      <c r="F20">
        <f t="shared" si="44"/>
        <v>7080</v>
      </c>
      <c r="G20">
        <f t="shared" si="45"/>
        <v>452220</v>
      </c>
      <c r="H20">
        <f t="shared" si="46"/>
        <v>125</v>
      </c>
      <c r="I20">
        <f t="shared" si="47"/>
        <v>37</v>
      </c>
      <c r="J20">
        <f t="shared" si="48"/>
        <v>0</v>
      </c>
      <c r="K20" t="str">
        <f t="shared" si="40"/>
        <v>125:37:00</v>
      </c>
      <c r="L20">
        <f t="shared" si="49"/>
        <v>19</v>
      </c>
    </row>
    <row r="21" spans="1:12" x14ac:dyDescent="0.25">
      <c r="A21" t="s">
        <v>46</v>
      </c>
      <c r="B21" s="1" t="str">
        <f>MID(A21,2,3)</f>
        <v>125</v>
      </c>
      <c r="C21" s="2" t="str">
        <f>MID(A21,6,2)</f>
        <v>38</v>
      </c>
      <c r="D21" s="2" t="str">
        <f>RIGHT(A21,2)</f>
        <v>00</v>
      </c>
      <c r="E21" s="2">
        <f t="shared" si="43"/>
        <v>452280</v>
      </c>
      <c r="F21">
        <f t="shared" si="44"/>
        <v>7140</v>
      </c>
      <c r="G21">
        <f t="shared" si="45"/>
        <v>459420</v>
      </c>
      <c r="H21">
        <f t="shared" si="46"/>
        <v>127</v>
      </c>
      <c r="I21">
        <f t="shared" si="47"/>
        <v>37</v>
      </c>
      <c r="J21">
        <f t="shared" si="48"/>
        <v>0</v>
      </c>
      <c r="K21" t="str">
        <f t="shared" si="40"/>
        <v>127:37:00</v>
      </c>
      <c r="L21">
        <f t="shared" si="49"/>
        <v>20</v>
      </c>
    </row>
    <row r="22" spans="1:12" x14ac:dyDescent="0.25">
      <c r="A22" t="s">
        <v>36</v>
      </c>
      <c r="B22" s="1" t="str">
        <f>MID(A22,2,3)</f>
        <v>127</v>
      </c>
      <c r="C22" s="2" t="str">
        <f>MID(A22,6,2)</f>
        <v>33</v>
      </c>
      <c r="D22" s="2" t="str">
        <f>RIGHT(A22,2)</f>
        <v>10</v>
      </c>
      <c r="E22" s="2">
        <f t="shared" si="43"/>
        <v>459190</v>
      </c>
      <c r="F22">
        <f t="shared" si="44"/>
        <v>6910</v>
      </c>
      <c r="G22">
        <f t="shared" si="45"/>
        <v>466100</v>
      </c>
      <c r="H22">
        <f t="shared" si="46"/>
        <v>129</v>
      </c>
      <c r="I22">
        <f t="shared" si="47"/>
        <v>28</v>
      </c>
      <c r="J22">
        <f t="shared" si="48"/>
        <v>20</v>
      </c>
      <c r="K22" t="str">
        <f t="shared" si="40"/>
        <v>129:28:20</v>
      </c>
      <c r="L22">
        <f t="shared" si="49"/>
        <v>21</v>
      </c>
    </row>
    <row r="23" spans="1:12" x14ac:dyDescent="0.25">
      <c r="A23" s="3" t="s">
        <v>47</v>
      </c>
      <c r="B23" s="1" t="str">
        <f t="shared" si="0"/>
        <v>129</v>
      </c>
      <c r="C23" s="2" t="str">
        <f t="shared" si="41"/>
        <v>35</v>
      </c>
      <c r="D23" s="2" t="str">
        <f t="shared" si="42"/>
        <v>00</v>
      </c>
      <c r="E23" s="2">
        <f t="shared" si="43"/>
        <v>466500</v>
      </c>
      <c r="F23">
        <f t="shared" si="44"/>
        <v>7310</v>
      </c>
      <c r="G23">
        <f t="shared" si="45"/>
        <v>473810</v>
      </c>
      <c r="H23">
        <f t="shared" si="46"/>
        <v>131</v>
      </c>
      <c r="I23">
        <f t="shared" si="47"/>
        <v>36</v>
      </c>
      <c r="J23">
        <f t="shared" si="48"/>
        <v>50</v>
      </c>
      <c r="K23" t="str">
        <f>TEXT(H23,"000")&amp;":"&amp;TEXT(I23,"00")&amp;":"&amp;TEXT(J23,"00")</f>
        <v>131:36:50</v>
      </c>
      <c r="L23">
        <f t="shared" si="49"/>
        <v>22</v>
      </c>
    </row>
    <row r="24" spans="1:12" x14ac:dyDescent="0.25">
      <c r="A24" t="s">
        <v>48</v>
      </c>
      <c r="B24" s="1" t="str">
        <f t="shared" si="0"/>
        <v>131</v>
      </c>
      <c r="C24" s="2" t="str">
        <f t="shared" si="16"/>
        <v>34</v>
      </c>
      <c r="D24" s="2" t="str">
        <f t="shared" si="17"/>
        <v>00</v>
      </c>
      <c r="E24" s="2">
        <f t="shared" si="3"/>
        <v>473640</v>
      </c>
      <c r="F24">
        <f t="shared" si="44"/>
        <v>7140</v>
      </c>
      <c r="G24">
        <f t="shared" ref="G24" si="50">E24+F24</f>
        <v>480780</v>
      </c>
      <c r="H24">
        <f t="shared" si="46"/>
        <v>133</v>
      </c>
      <c r="I24">
        <f t="shared" ref="I24" si="51">_xlfn.FLOOR.MATH(MOD(MOD(G24 / 60,60),60))</f>
        <v>33</v>
      </c>
      <c r="J24">
        <f t="shared" ref="J24" si="52">MOD(G24,60)</f>
        <v>0</v>
      </c>
      <c r="K24" t="str">
        <f>TEXT(H24,"000")&amp;":"&amp;TEXT(I24,"00")&amp;":"&amp;TEXT(J24,"00")</f>
        <v>133:33:00</v>
      </c>
      <c r="L24">
        <v>23</v>
      </c>
    </row>
    <row r="25" spans="1:12" x14ac:dyDescent="0.25">
      <c r="A25" t="s">
        <v>2</v>
      </c>
      <c r="B25" s="1" t="str">
        <f t="shared" si="0"/>
        <v>133</v>
      </c>
      <c r="C25" s="2" t="str">
        <f t="shared" si="16"/>
        <v>31</v>
      </c>
      <c r="D25" s="2" t="str">
        <f t="shared" si="17"/>
        <v>43</v>
      </c>
      <c r="E25" s="2">
        <f t="shared" si="3"/>
        <v>480703</v>
      </c>
      <c r="F25">
        <f t="shared" si="44"/>
        <v>7063</v>
      </c>
      <c r="G25">
        <f t="shared" ref="G24:G25" si="53">E25+F25</f>
        <v>487766</v>
      </c>
      <c r="H25">
        <f t="shared" si="46"/>
        <v>135</v>
      </c>
      <c r="I25">
        <f t="shared" ref="I24:I25" si="54">_xlfn.FLOOR.MATH(MOD(MOD(G25 / 60,60),60))</f>
        <v>29</v>
      </c>
      <c r="J25">
        <f t="shared" ref="J24:J25" si="55">MOD(G25,60)</f>
        <v>26</v>
      </c>
      <c r="K25" t="str">
        <f t="shared" ref="K24:K25" si="56">TEXT(H25,"000")&amp;":"&amp;TEXT(I25,"00")&amp;":"&amp;TEXT(J25,"00")</f>
        <v>135:29:26</v>
      </c>
      <c r="L25">
        <v>24</v>
      </c>
    </row>
    <row r="26" spans="1:12" x14ac:dyDescent="0.25">
      <c r="A26" t="str">
        <f t="shared" ref="A26:A36" si="57">"c"&amp;K25</f>
        <v>c135:29:26</v>
      </c>
      <c r="B26" s="1" t="str">
        <f t="shared" si="0"/>
        <v>135</v>
      </c>
      <c r="C26" s="2" t="str">
        <f t="shared" ref="C26:C36" si="58">MID(A26,6,2)</f>
        <v>29</v>
      </c>
      <c r="D26" s="2" t="str">
        <f t="shared" ref="D26:D36" si="59">RIGHT(A26,2)</f>
        <v>26</v>
      </c>
      <c r="E26" s="2">
        <f t="shared" ref="E26:E36" si="60">(B26*60*60)+(C26*60)+(D26)</f>
        <v>487766</v>
      </c>
      <c r="F26">
        <f t="shared" si="44"/>
        <v>7063</v>
      </c>
      <c r="G26">
        <f t="shared" ref="G26:G36" si="61">E26+F26</f>
        <v>494829</v>
      </c>
      <c r="H26">
        <f t="shared" si="46"/>
        <v>137</v>
      </c>
      <c r="I26">
        <f t="shared" ref="I26:I36" si="62">_xlfn.FLOOR.MATH(MOD(MOD(G26 / 60,60),60))</f>
        <v>27</v>
      </c>
      <c r="J26">
        <f t="shared" ref="J26:J36" si="63">MOD(G26,60)</f>
        <v>9</v>
      </c>
      <c r="K26" t="str">
        <f t="shared" ref="K26:K36" si="64">TEXT(H26,"000")&amp;":"&amp;TEXT(I26,"00")&amp;":"&amp;TEXT(J26,"00")</f>
        <v>137:27:09</v>
      </c>
      <c r="L26">
        <f t="shared" ref="L26:L36" si="65">L25+1</f>
        <v>25</v>
      </c>
    </row>
    <row r="27" spans="1:12" x14ac:dyDescent="0.25">
      <c r="A27" t="str">
        <f t="shared" si="57"/>
        <v>c137:27:09</v>
      </c>
      <c r="B27" s="1" t="str">
        <f t="shared" si="0"/>
        <v>137</v>
      </c>
      <c r="C27" s="2" t="str">
        <f t="shared" si="58"/>
        <v>27</v>
      </c>
      <c r="D27" s="2" t="str">
        <f t="shared" si="59"/>
        <v>09</v>
      </c>
      <c r="E27" s="2">
        <f t="shared" si="60"/>
        <v>494829</v>
      </c>
      <c r="F27">
        <f t="shared" si="44"/>
        <v>7063</v>
      </c>
      <c r="G27">
        <f t="shared" si="61"/>
        <v>501892</v>
      </c>
      <c r="H27">
        <f t="shared" si="46"/>
        <v>139</v>
      </c>
      <c r="I27">
        <f t="shared" si="62"/>
        <v>24</v>
      </c>
      <c r="J27">
        <f t="shared" si="63"/>
        <v>52</v>
      </c>
      <c r="K27" t="str">
        <f t="shared" si="64"/>
        <v>139:24:52</v>
      </c>
      <c r="L27">
        <f t="shared" si="65"/>
        <v>26</v>
      </c>
    </row>
    <row r="28" spans="1:12" x14ac:dyDescent="0.25">
      <c r="A28" t="s">
        <v>35</v>
      </c>
      <c r="B28" s="1" t="str">
        <f t="shared" si="0"/>
        <v>139</v>
      </c>
      <c r="C28" s="2" t="str">
        <f t="shared" si="58"/>
        <v>29</v>
      </c>
      <c r="D28" s="2" t="str">
        <f t="shared" si="59"/>
        <v>01</v>
      </c>
      <c r="E28" s="2">
        <f t="shared" si="60"/>
        <v>502141</v>
      </c>
      <c r="F28">
        <f t="shared" si="44"/>
        <v>7312</v>
      </c>
      <c r="G28">
        <f t="shared" si="61"/>
        <v>509453</v>
      </c>
      <c r="H28">
        <f t="shared" si="46"/>
        <v>141</v>
      </c>
      <c r="I28">
        <f t="shared" si="62"/>
        <v>30</v>
      </c>
      <c r="J28">
        <f t="shared" si="63"/>
        <v>53</v>
      </c>
      <c r="K28" t="str">
        <f t="shared" si="64"/>
        <v>141:30:53</v>
      </c>
      <c r="L28">
        <f t="shared" si="65"/>
        <v>27</v>
      </c>
    </row>
    <row r="29" spans="1:12" x14ac:dyDescent="0.25">
      <c r="A29" t="str">
        <f t="shared" si="57"/>
        <v>c141:30:53</v>
      </c>
      <c r="B29" s="1" t="str">
        <f t="shared" si="0"/>
        <v>141</v>
      </c>
      <c r="C29" s="2" t="str">
        <f t="shared" si="58"/>
        <v>30</v>
      </c>
      <c r="D29" s="2" t="str">
        <f t="shared" si="59"/>
        <v>53</v>
      </c>
      <c r="E29" s="2">
        <f t="shared" si="60"/>
        <v>509453</v>
      </c>
      <c r="F29">
        <f t="shared" si="44"/>
        <v>7312</v>
      </c>
      <c r="G29">
        <f t="shared" si="61"/>
        <v>516765</v>
      </c>
      <c r="H29">
        <f t="shared" si="46"/>
        <v>143</v>
      </c>
      <c r="I29">
        <f t="shared" si="62"/>
        <v>32</v>
      </c>
      <c r="J29">
        <f t="shared" si="63"/>
        <v>45</v>
      </c>
      <c r="K29" t="str">
        <f t="shared" si="64"/>
        <v>143:32:45</v>
      </c>
      <c r="L29">
        <f t="shared" si="65"/>
        <v>28</v>
      </c>
    </row>
    <row r="30" spans="1:12" x14ac:dyDescent="0.25">
      <c r="A30" t="str">
        <f t="shared" si="57"/>
        <v>c143:32:45</v>
      </c>
      <c r="B30" s="1" t="str">
        <f t="shared" si="0"/>
        <v>143</v>
      </c>
      <c r="C30" s="2" t="str">
        <f t="shared" si="58"/>
        <v>32</v>
      </c>
      <c r="D30" s="2" t="str">
        <f t="shared" si="59"/>
        <v>45</v>
      </c>
      <c r="E30" s="2">
        <f t="shared" si="60"/>
        <v>516765</v>
      </c>
      <c r="F30">
        <f t="shared" si="44"/>
        <v>7312</v>
      </c>
      <c r="G30">
        <f t="shared" si="61"/>
        <v>524077</v>
      </c>
      <c r="H30">
        <f t="shared" si="46"/>
        <v>145</v>
      </c>
      <c r="I30">
        <f t="shared" si="62"/>
        <v>34</v>
      </c>
      <c r="J30">
        <f t="shared" si="63"/>
        <v>37</v>
      </c>
      <c r="K30" t="str">
        <f t="shared" si="64"/>
        <v>145:34:37</v>
      </c>
      <c r="L30">
        <f t="shared" si="65"/>
        <v>29</v>
      </c>
    </row>
    <row r="31" spans="1:12" x14ac:dyDescent="0.25">
      <c r="A31" t="str">
        <f t="shared" si="57"/>
        <v>c145:34:37</v>
      </c>
      <c r="B31" s="1" t="str">
        <f t="shared" si="0"/>
        <v>145</v>
      </c>
      <c r="C31" s="2" t="str">
        <f t="shared" si="58"/>
        <v>34</v>
      </c>
      <c r="D31" s="2" t="str">
        <f t="shared" si="59"/>
        <v>37</v>
      </c>
      <c r="E31" s="2">
        <f t="shared" si="60"/>
        <v>524077</v>
      </c>
      <c r="F31">
        <f t="shared" si="44"/>
        <v>7312</v>
      </c>
      <c r="G31">
        <f t="shared" si="61"/>
        <v>531389</v>
      </c>
      <c r="H31">
        <f t="shared" si="46"/>
        <v>147</v>
      </c>
      <c r="I31">
        <f t="shared" si="62"/>
        <v>36</v>
      </c>
      <c r="J31">
        <f t="shared" si="63"/>
        <v>29</v>
      </c>
      <c r="K31" t="str">
        <f t="shared" si="64"/>
        <v>147:36:29</v>
      </c>
      <c r="L31">
        <f t="shared" si="65"/>
        <v>30</v>
      </c>
    </row>
    <row r="32" spans="1:12" x14ac:dyDescent="0.25">
      <c r="A32" t="str">
        <f t="shared" si="57"/>
        <v>c147:36:29</v>
      </c>
      <c r="B32" s="1" t="str">
        <f t="shared" si="0"/>
        <v>147</v>
      </c>
      <c r="C32" s="2" t="str">
        <f t="shared" si="58"/>
        <v>36</v>
      </c>
      <c r="D32" s="2" t="str">
        <f t="shared" si="59"/>
        <v>29</v>
      </c>
      <c r="E32" s="2">
        <f t="shared" si="60"/>
        <v>531389</v>
      </c>
      <c r="F32">
        <f t="shared" si="44"/>
        <v>7312</v>
      </c>
      <c r="G32">
        <f t="shared" si="61"/>
        <v>538701</v>
      </c>
      <c r="H32">
        <f t="shared" si="46"/>
        <v>149</v>
      </c>
      <c r="I32">
        <f t="shared" si="62"/>
        <v>38</v>
      </c>
      <c r="J32">
        <f t="shared" si="63"/>
        <v>21</v>
      </c>
      <c r="K32" t="str">
        <f t="shared" si="64"/>
        <v>149:38:21</v>
      </c>
      <c r="L32">
        <f t="shared" si="65"/>
        <v>31</v>
      </c>
    </row>
    <row r="33" spans="1:12" x14ac:dyDescent="0.25">
      <c r="A33" t="str">
        <f t="shared" si="57"/>
        <v>c149:38:21</v>
      </c>
      <c r="B33" s="1" t="str">
        <f t="shared" si="0"/>
        <v>149</v>
      </c>
      <c r="C33" s="2" t="str">
        <f t="shared" si="58"/>
        <v>38</v>
      </c>
      <c r="D33" s="2" t="str">
        <f t="shared" si="59"/>
        <v>21</v>
      </c>
      <c r="E33" s="2">
        <f t="shared" si="60"/>
        <v>538701</v>
      </c>
      <c r="F33">
        <f t="shared" si="44"/>
        <v>7312</v>
      </c>
      <c r="G33">
        <f t="shared" si="61"/>
        <v>546013</v>
      </c>
      <c r="H33">
        <f t="shared" si="46"/>
        <v>151</v>
      </c>
      <c r="I33">
        <f t="shared" si="62"/>
        <v>40</v>
      </c>
      <c r="J33">
        <f t="shared" si="63"/>
        <v>13</v>
      </c>
      <c r="K33" t="str">
        <f t="shared" si="64"/>
        <v>151:40:13</v>
      </c>
      <c r="L33">
        <f t="shared" si="65"/>
        <v>32</v>
      </c>
    </row>
    <row r="34" spans="1:12" x14ac:dyDescent="0.25">
      <c r="A34" t="str">
        <f t="shared" si="57"/>
        <v>c151:40:13</v>
      </c>
      <c r="B34" s="1" t="str">
        <f t="shared" si="0"/>
        <v>151</v>
      </c>
      <c r="C34" s="2" t="str">
        <f t="shared" si="58"/>
        <v>40</v>
      </c>
      <c r="D34" s="2" t="str">
        <f t="shared" si="59"/>
        <v>13</v>
      </c>
      <c r="E34" s="2">
        <f t="shared" si="60"/>
        <v>546013</v>
      </c>
      <c r="F34">
        <f t="shared" si="44"/>
        <v>7312</v>
      </c>
      <c r="G34">
        <f t="shared" si="61"/>
        <v>553325</v>
      </c>
      <c r="H34">
        <f t="shared" si="46"/>
        <v>153</v>
      </c>
      <c r="I34">
        <f t="shared" si="62"/>
        <v>42</v>
      </c>
      <c r="J34">
        <f t="shared" si="63"/>
        <v>5</v>
      </c>
      <c r="K34" t="str">
        <f t="shared" si="64"/>
        <v>153:42:05</v>
      </c>
      <c r="L34">
        <f t="shared" si="65"/>
        <v>33</v>
      </c>
    </row>
    <row r="35" spans="1:12" x14ac:dyDescent="0.25">
      <c r="A35" t="str">
        <f t="shared" si="57"/>
        <v>c153:42:05</v>
      </c>
      <c r="B35" s="1" t="str">
        <f t="shared" si="0"/>
        <v>153</v>
      </c>
      <c r="C35" s="2" t="str">
        <f t="shared" si="58"/>
        <v>42</v>
      </c>
      <c r="D35" s="2" t="str">
        <f t="shared" si="59"/>
        <v>05</v>
      </c>
      <c r="E35" s="2">
        <f t="shared" si="60"/>
        <v>553325</v>
      </c>
      <c r="F35">
        <f t="shared" si="44"/>
        <v>7312</v>
      </c>
      <c r="G35">
        <f t="shared" si="61"/>
        <v>560637</v>
      </c>
      <c r="H35">
        <f t="shared" si="46"/>
        <v>155</v>
      </c>
      <c r="I35">
        <f t="shared" si="62"/>
        <v>43</v>
      </c>
      <c r="J35">
        <f t="shared" si="63"/>
        <v>57</v>
      </c>
      <c r="K35" t="str">
        <f t="shared" si="64"/>
        <v>155:43:57</v>
      </c>
      <c r="L35">
        <f t="shared" si="65"/>
        <v>34</v>
      </c>
    </row>
    <row r="36" spans="1:12" x14ac:dyDescent="0.25">
      <c r="A36" t="str">
        <f t="shared" si="57"/>
        <v>c155:43:57</v>
      </c>
      <c r="B36" s="1" t="str">
        <f t="shared" si="0"/>
        <v>155</v>
      </c>
      <c r="C36" s="2" t="str">
        <f t="shared" si="58"/>
        <v>43</v>
      </c>
      <c r="D36" s="2" t="str">
        <f t="shared" si="59"/>
        <v>57</v>
      </c>
      <c r="E36" s="2">
        <f t="shared" si="60"/>
        <v>560637</v>
      </c>
      <c r="F36">
        <f t="shared" si="44"/>
        <v>7312</v>
      </c>
      <c r="G36">
        <f t="shared" si="61"/>
        <v>567949</v>
      </c>
      <c r="H36">
        <f t="shared" si="46"/>
        <v>157</v>
      </c>
      <c r="I36">
        <f t="shared" si="62"/>
        <v>45</v>
      </c>
      <c r="J36">
        <f t="shared" si="63"/>
        <v>49</v>
      </c>
      <c r="K36" t="str">
        <f t="shared" si="64"/>
        <v>157:45:49</v>
      </c>
      <c r="L36">
        <f t="shared" si="65"/>
        <v>35</v>
      </c>
    </row>
    <row r="37" spans="1:12" x14ac:dyDescent="0.25">
      <c r="A37" t="s">
        <v>3</v>
      </c>
      <c r="B37" s="1" t="str">
        <f t="shared" si="0"/>
        <v>157</v>
      </c>
      <c r="C37" s="2" t="str">
        <f t="shared" si="16"/>
        <v>14</v>
      </c>
      <c r="D37" s="2" t="str">
        <f t="shared" si="17"/>
        <v>00</v>
      </c>
      <c r="E37" s="2">
        <f t="shared" si="3"/>
        <v>566040</v>
      </c>
      <c r="F37">
        <f t="shared" si="44"/>
        <v>5403</v>
      </c>
      <c r="G37">
        <f t="shared" ref="G37:G38" si="66">E37+F37</f>
        <v>571443</v>
      </c>
      <c r="H37">
        <f t="shared" si="46"/>
        <v>158</v>
      </c>
      <c r="I37">
        <f t="shared" ref="I37:I38" si="67">_xlfn.FLOOR.MATH(MOD(MOD(G37 / 60,60),60))</f>
        <v>44</v>
      </c>
      <c r="J37">
        <f t="shared" ref="J37:J38" si="68">MOD(G37,60)</f>
        <v>3</v>
      </c>
      <c r="K37" t="str">
        <f t="shared" ref="K37:K38" si="69">TEXT(H37,"000")&amp;":"&amp;TEXT(I37,"00")&amp;":"&amp;TEXT(J37,"00")</f>
        <v>158:44:03</v>
      </c>
      <c r="L37">
        <v>36</v>
      </c>
    </row>
    <row r="38" spans="1:12" x14ac:dyDescent="0.25">
      <c r="A38" t="s">
        <v>4</v>
      </c>
      <c r="B38" s="1" t="str">
        <f t="shared" si="0"/>
        <v>159</v>
      </c>
      <c r="C38" s="2" t="str">
        <f t="shared" si="16"/>
        <v>13</v>
      </c>
      <c r="D38" s="2" t="str">
        <f t="shared" si="17"/>
        <v>13</v>
      </c>
      <c r="E38" s="2">
        <f t="shared" si="3"/>
        <v>573193</v>
      </c>
      <c r="F38">
        <f t="shared" si="44"/>
        <v>7153</v>
      </c>
      <c r="G38">
        <f t="shared" si="66"/>
        <v>580346</v>
      </c>
      <c r="H38">
        <f t="shared" si="46"/>
        <v>161</v>
      </c>
      <c r="I38">
        <f t="shared" si="67"/>
        <v>12</v>
      </c>
      <c r="J38">
        <f t="shared" si="68"/>
        <v>26</v>
      </c>
      <c r="K38" t="str">
        <f t="shared" si="69"/>
        <v>161:12:26</v>
      </c>
      <c r="L38">
        <v>37</v>
      </c>
    </row>
    <row r="39" spans="1:12" x14ac:dyDescent="0.25">
      <c r="A39" t="str">
        <f t="shared" ref="A39:A48" si="70">"c"&amp;K38</f>
        <v>c161:12:26</v>
      </c>
      <c r="B39" s="1" t="str">
        <f t="shared" si="0"/>
        <v>161</v>
      </c>
      <c r="C39" s="2" t="str">
        <f t="shared" ref="C39:C45" si="71">MID(A39,6,2)</f>
        <v>12</v>
      </c>
      <c r="D39" s="2" t="str">
        <f t="shared" ref="D39:D45" si="72">RIGHT(A39,2)</f>
        <v>26</v>
      </c>
      <c r="E39" s="2">
        <f t="shared" ref="E39:E45" si="73">(B39*60*60)+(C39*60)+(D39)</f>
        <v>580346</v>
      </c>
      <c r="F39">
        <f t="shared" si="44"/>
        <v>7153</v>
      </c>
      <c r="G39">
        <f t="shared" ref="G39:G45" si="74">E39+F39</f>
        <v>587499</v>
      </c>
      <c r="H39">
        <f t="shared" si="46"/>
        <v>163</v>
      </c>
      <c r="I39">
        <f t="shared" ref="I39:I45" si="75">_xlfn.FLOOR.MATH(MOD(MOD(G39 / 60,60),60))</f>
        <v>11</v>
      </c>
      <c r="J39">
        <f t="shared" ref="J39:J45" si="76">MOD(G39,60)</f>
        <v>39</v>
      </c>
      <c r="K39" t="str">
        <f t="shared" ref="K39:K45" si="77">TEXT(H39,"000")&amp;":"&amp;TEXT(I39,"00")&amp;":"&amp;TEXT(J39,"00")</f>
        <v>163:11:39</v>
      </c>
      <c r="L39">
        <f t="shared" ref="L39:L45" si="78">L38+1</f>
        <v>38</v>
      </c>
    </row>
    <row r="40" spans="1:12" x14ac:dyDescent="0.25">
      <c r="A40" t="str">
        <f t="shared" si="70"/>
        <v>c163:11:39</v>
      </c>
      <c r="B40" s="1" t="str">
        <f t="shared" si="0"/>
        <v>163</v>
      </c>
      <c r="C40" s="2" t="str">
        <f t="shared" si="71"/>
        <v>11</v>
      </c>
      <c r="D40" s="2" t="str">
        <f t="shared" si="72"/>
        <v>39</v>
      </c>
      <c r="E40" s="2">
        <f t="shared" si="73"/>
        <v>587499</v>
      </c>
      <c r="F40">
        <f t="shared" si="44"/>
        <v>7153</v>
      </c>
      <c r="G40">
        <f t="shared" si="74"/>
        <v>594652</v>
      </c>
      <c r="H40">
        <f t="shared" si="46"/>
        <v>165</v>
      </c>
      <c r="I40">
        <f t="shared" si="75"/>
        <v>10</v>
      </c>
      <c r="J40">
        <f t="shared" si="76"/>
        <v>52</v>
      </c>
      <c r="K40" t="str">
        <f t="shared" si="77"/>
        <v>165:10:52</v>
      </c>
      <c r="L40">
        <f t="shared" si="78"/>
        <v>39</v>
      </c>
    </row>
    <row r="41" spans="1:12" x14ac:dyDescent="0.25">
      <c r="A41" t="str">
        <f t="shared" si="70"/>
        <v>c165:10:52</v>
      </c>
      <c r="B41" s="1" t="str">
        <f t="shared" si="0"/>
        <v>165</v>
      </c>
      <c r="C41" s="2" t="str">
        <f t="shared" si="71"/>
        <v>10</v>
      </c>
      <c r="D41" s="2" t="str">
        <f t="shared" si="72"/>
        <v>52</v>
      </c>
      <c r="E41" s="2">
        <f t="shared" si="73"/>
        <v>594652</v>
      </c>
      <c r="F41">
        <f t="shared" si="44"/>
        <v>7153</v>
      </c>
      <c r="G41">
        <f t="shared" si="74"/>
        <v>601805</v>
      </c>
      <c r="H41">
        <f t="shared" si="46"/>
        <v>167</v>
      </c>
      <c r="I41">
        <f t="shared" si="75"/>
        <v>10</v>
      </c>
      <c r="J41">
        <f t="shared" si="76"/>
        <v>5</v>
      </c>
      <c r="K41" t="str">
        <f t="shared" si="77"/>
        <v>167:10:05</v>
      </c>
      <c r="L41">
        <f t="shared" si="78"/>
        <v>40</v>
      </c>
    </row>
    <row r="42" spans="1:12" x14ac:dyDescent="0.25">
      <c r="A42" t="str">
        <f t="shared" si="70"/>
        <v>c167:10:05</v>
      </c>
      <c r="B42" s="1" t="str">
        <f t="shared" si="0"/>
        <v>167</v>
      </c>
      <c r="C42" s="2" t="str">
        <f t="shared" si="71"/>
        <v>10</v>
      </c>
      <c r="D42" s="2" t="str">
        <f t="shared" si="72"/>
        <v>05</v>
      </c>
      <c r="E42" s="2">
        <f t="shared" si="73"/>
        <v>601805</v>
      </c>
      <c r="F42">
        <f t="shared" si="44"/>
        <v>7153</v>
      </c>
      <c r="G42">
        <f t="shared" si="74"/>
        <v>608958</v>
      </c>
      <c r="H42">
        <f t="shared" si="46"/>
        <v>169</v>
      </c>
      <c r="I42">
        <f t="shared" si="75"/>
        <v>9</v>
      </c>
      <c r="J42">
        <f t="shared" si="76"/>
        <v>18</v>
      </c>
      <c r="K42" t="str">
        <f t="shared" si="77"/>
        <v>169:09:18</v>
      </c>
      <c r="L42">
        <f t="shared" si="78"/>
        <v>41</v>
      </c>
    </row>
    <row r="43" spans="1:12" x14ac:dyDescent="0.25">
      <c r="A43" t="str">
        <f t="shared" si="70"/>
        <v>c169:09:18</v>
      </c>
      <c r="B43" s="1" t="str">
        <f t="shared" si="0"/>
        <v>169</v>
      </c>
      <c r="C43" s="2" t="str">
        <f t="shared" si="71"/>
        <v>09</v>
      </c>
      <c r="D43" s="2" t="str">
        <f t="shared" si="72"/>
        <v>18</v>
      </c>
      <c r="E43" s="2">
        <f t="shared" si="73"/>
        <v>608958</v>
      </c>
      <c r="F43">
        <f t="shared" si="44"/>
        <v>7153</v>
      </c>
      <c r="G43">
        <f t="shared" si="74"/>
        <v>616111</v>
      </c>
      <c r="H43">
        <f t="shared" si="46"/>
        <v>171</v>
      </c>
      <c r="I43">
        <f t="shared" si="75"/>
        <v>8</v>
      </c>
      <c r="J43">
        <f t="shared" si="76"/>
        <v>31</v>
      </c>
      <c r="K43" t="str">
        <f t="shared" si="77"/>
        <v>171:08:31</v>
      </c>
      <c r="L43">
        <f t="shared" si="78"/>
        <v>42</v>
      </c>
    </row>
    <row r="44" spans="1:12" x14ac:dyDescent="0.25">
      <c r="A44" t="str">
        <f t="shared" si="70"/>
        <v>c171:08:31</v>
      </c>
      <c r="B44" s="1" t="str">
        <f t="shared" si="0"/>
        <v>171</v>
      </c>
      <c r="C44" s="2" t="str">
        <f t="shared" si="71"/>
        <v>08</v>
      </c>
      <c r="D44" s="2" t="str">
        <f t="shared" si="72"/>
        <v>31</v>
      </c>
      <c r="E44" s="2">
        <f t="shared" si="73"/>
        <v>616111</v>
      </c>
      <c r="F44">
        <f t="shared" si="44"/>
        <v>7153</v>
      </c>
      <c r="G44">
        <f t="shared" si="74"/>
        <v>623264</v>
      </c>
      <c r="H44">
        <f t="shared" si="46"/>
        <v>173</v>
      </c>
      <c r="I44">
        <f t="shared" si="75"/>
        <v>7</v>
      </c>
      <c r="J44">
        <f t="shared" si="76"/>
        <v>44</v>
      </c>
      <c r="K44" t="str">
        <f t="shared" si="77"/>
        <v>173:07:44</v>
      </c>
      <c r="L44">
        <f t="shared" si="78"/>
        <v>43</v>
      </c>
    </row>
    <row r="45" spans="1:12" x14ac:dyDescent="0.25">
      <c r="A45" t="str">
        <f t="shared" si="70"/>
        <v>c173:07:44</v>
      </c>
      <c r="B45" s="1" t="str">
        <f t="shared" si="0"/>
        <v>173</v>
      </c>
      <c r="C45" s="2" t="str">
        <f t="shared" si="71"/>
        <v>07</v>
      </c>
      <c r="D45" s="2" t="str">
        <f t="shared" si="72"/>
        <v>44</v>
      </c>
      <c r="E45" s="2">
        <f t="shared" si="73"/>
        <v>623264</v>
      </c>
      <c r="F45">
        <f t="shared" si="44"/>
        <v>7153</v>
      </c>
      <c r="G45">
        <f t="shared" si="74"/>
        <v>630417</v>
      </c>
      <c r="H45">
        <f t="shared" si="46"/>
        <v>175</v>
      </c>
      <c r="I45">
        <f t="shared" si="75"/>
        <v>6</v>
      </c>
      <c r="J45">
        <f t="shared" si="76"/>
        <v>57</v>
      </c>
      <c r="K45" t="str">
        <f t="shared" si="77"/>
        <v>175:06:57</v>
      </c>
      <c r="L45">
        <f t="shared" si="78"/>
        <v>44</v>
      </c>
    </row>
    <row r="46" spans="1:12" x14ac:dyDescent="0.25">
      <c r="A46" t="s">
        <v>5</v>
      </c>
      <c r="B46" s="1" t="str">
        <f t="shared" si="0"/>
        <v>172</v>
      </c>
      <c r="C46" s="2" t="str">
        <f t="shared" si="16"/>
        <v>10</v>
      </c>
      <c r="D46" s="2" t="str">
        <f t="shared" si="17"/>
        <v>57</v>
      </c>
      <c r="E46" s="2">
        <f t="shared" si="3"/>
        <v>619857</v>
      </c>
      <c r="F46">
        <f t="shared" si="44"/>
        <v>-3407</v>
      </c>
      <c r="G46">
        <f t="shared" ref="G46:G48" si="79">E46+F46</f>
        <v>616450</v>
      </c>
      <c r="H46">
        <f t="shared" si="46"/>
        <v>171</v>
      </c>
      <c r="I46">
        <f t="shared" ref="I46:I48" si="80">_xlfn.FLOOR.MATH(MOD(MOD(G46 / 60,60),60))</f>
        <v>14</v>
      </c>
      <c r="J46">
        <f t="shared" ref="J46:J48" si="81">MOD(G46,60)</f>
        <v>10</v>
      </c>
      <c r="K46" t="str">
        <f t="shared" ref="K46:K48" si="82">TEXT(H46,"000")&amp;":"&amp;TEXT(I46,"00")&amp;":"&amp;TEXT(J46,"00")</f>
        <v>171:14:10</v>
      </c>
      <c r="L46">
        <v>45</v>
      </c>
    </row>
    <row r="47" spans="1:12" x14ac:dyDescent="0.25">
      <c r="A47" t="str">
        <f t="shared" si="70"/>
        <v>c171:14:10</v>
      </c>
      <c r="B47" s="1" t="str">
        <f t="shared" si="0"/>
        <v>171</v>
      </c>
      <c r="C47" s="2" t="str">
        <f t="shared" si="16"/>
        <v>14</v>
      </c>
      <c r="D47" s="2" t="str">
        <f t="shared" si="17"/>
        <v>10</v>
      </c>
      <c r="E47" s="2">
        <f t="shared" si="3"/>
        <v>616450</v>
      </c>
      <c r="F47">
        <f t="shared" si="44"/>
        <v>-3407</v>
      </c>
      <c r="G47">
        <f t="shared" si="79"/>
        <v>613043</v>
      </c>
      <c r="H47">
        <f t="shared" si="46"/>
        <v>170</v>
      </c>
      <c r="I47">
        <f t="shared" si="80"/>
        <v>17</v>
      </c>
      <c r="J47">
        <f t="shared" si="81"/>
        <v>23</v>
      </c>
      <c r="K47" t="str">
        <f t="shared" si="82"/>
        <v>170:17:23</v>
      </c>
      <c r="L47">
        <f t="shared" ref="L47:L48" si="83">L46+1</f>
        <v>46</v>
      </c>
    </row>
    <row r="48" spans="1:12" x14ac:dyDescent="0.25">
      <c r="A48" t="str">
        <f t="shared" si="70"/>
        <v>c170:17:23</v>
      </c>
      <c r="B48" s="1" t="str">
        <f t="shared" si="0"/>
        <v>170</v>
      </c>
      <c r="C48" s="2" t="str">
        <f t="shared" si="16"/>
        <v>17</v>
      </c>
      <c r="D48" s="2" t="str">
        <f t="shared" si="17"/>
        <v>23</v>
      </c>
      <c r="E48" s="2">
        <f t="shared" si="3"/>
        <v>613043</v>
      </c>
      <c r="F48">
        <f t="shared" si="44"/>
        <v>-3407</v>
      </c>
      <c r="G48">
        <f t="shared" si="79"/>
        <v>609636</v>
      </c>
      <c r="H48">
        <f t="shared" si="46"/>
        <v>169</v>
      </c>
      <c r="I48">
        <f t="shared" si="80"/>
        <v>20</v>
      </c>
      <c r="J48">
        <f t="shared" si="81"/>
        <v>36</v>
      </c>
      <c r="K48" t="str">
        <f t="shared" si="82"/>
        <v>169:20:36</v>
      </c>
      <c r="L48">
        <f t="shared" si="83"/>
        <v>47</v>
      </c>
    </row>
    <row r="49" spans="1:12" x14ac:dyDescent="0.25">
      <c r="A49" t="s">
        <v>6</v>
      </c>
      <c r="B49" s="1" t="str">
        <f t="shared" si="0"/>
        <v>180</v>
      </c>
      <c r="C49" s="2" t="str">
        <f t="shared" si="16"/>
        <v>55</v>
      </c>
      <c r="D49" s="2" t="str">
        <f t="shared" si="17"/>
        <v>49</v>
      </c>
      <c r="E49" s="2">
        <f t="shared" si="3"/>
        <v>651349</v>
      </c>
      <c r="F49">
        <f t="shared" si="44"/>
        <v>38306</v>
      </c>
      <c r="G49">
        <f t="shared" ref="G49" si="84">E49+F49</f>
        <v>689655</v>
      </c>
      <c r="H49">
        <f t="shared" si="46"/>
        <v>191</v>
      </c>
      <c r="I49">
        <f t="shared" ref="I49" si="85">_xlfn.FLOOR.MATH(MOD(MOD(G49 / 60,60),60))</f>
        <v>34</v>
      </c>
      <c r="J49">
        <f t="shared" ref="J49" si="86">MOD(G49,60)</f>
        <v>15</v>
      </c>
      <c r="K49" t="str">
        <f t="shared" ref="K49" si="87">TEXT(H49,"000")&amp;":"&amp;TEXT(I49,"00")&amp;":"&amp;TEXT(J49,"00")</f>
        <v>191:34:15</v>
      </c>
      <c r="L49">
        <v>48</v>
      </c>
    </row>
    <row r="50" spans="1:12" x14ac:dyDescent="0.25">
      <c r="A50" t="s">
        <v>7</v>
      </c>
      <c r="B50" s="1" t="str">
        <f t="shared" si="0"/>
        <v>182</v>
      </c>
      <c r="C50" s="2" t="str">
        <f t="shared" si="16"/>
        <v>56</v>
      </c>
      <c r="D50" s="2" t="str">
        <f t="shared" si="17"/>
        <v>09</v>
      </c>
      <c r="E50" s="2">
        <f t="shared" si="3"/>
        <v>658569</v>
      </c>
      <c r="F50">
        <f>E50-E49</f>
        <v>7220</v>
      </c>
      <c r="G50">
        <f t="shared" ref="G50" si="88">E50+F50</f>
        <v>665789</v>
      </c>
      <c r="H50">
        <f t="shared" si="46"/>
        <v>184</v>
      </c>
      <c r="I50">
        <f t="shared" ref="I50" si="89">_xlfn.FLOOR.MATH(MOD(MOD(G50 / 60,60),60))</f>
        <v>56</v>
      </c>
      <c r="J50">
        <f t="shared" ref="J50" si="90">MOD(G50,60)</f>
        <v>29</v>
      </c>
      <c r="K50" t="str">
        <f t="shared" ref="K50" si="91">TEXT(H50,"000")&amp;":"&amp;TEXT(I50,"00")&amp;":"&amp;TEXT(J50,"00")</f>
        <v>184:56:29</v>
      </c>
      <c r="L50">
        <v>49</v>
      </c>
    </row>
    <row r="51" spans="1:12" x14ac:dyDescent="0.25">
      <c r="A51" t="str">
        <f t="shared" ref="A51:A52" si="92">"c"&amp;K50</f>
        <v>c184:56:29</v>
      </c>
      <c r="B51" s="1" t="str">
        <f t="shared" si="0"/>
        <v>184</v>
      </c>
      <c r="C51" s="2" t="str">
        <f t="shared" ref="C51:C52" si="93">MID(A51,6,2)</f>
        <v>56</v>
      </c>
      <c r="D51" s="2" t="str">
        <f t="shared" ref="D51:D52" si="94">RIGHT(A51,2)</f>
        <v>29</v>
      </c>
      <c r="E51" s="2">
        <f t="shared" si="3"/>
        <v>665789</v>
      </c>
      <c r="F51">
        <f>E51-E50</f>
        <v>7220</v>
      </c>
      <c r="G51">
        <f t="shared" ref="G51:G53" si="95">E51+F51</f>
        <v>673009</v>
      </c>
      <c r="H51">
        <f t="shared" si="46"/>
        <v>186</v>
      </c>
      <c r="I51">
        <f t="shared" ref="I51:I53" si="96">_xlfn.FLOOR.MATH(MOD(MOD(G51 / 60,60),60))</f>
        <v>56</v>
      </c>
      <c r="J51">
        <f t="shared" ref="J51:J53" si="97">MOD(G51,60)</f>
        <v>49</v>
      </c>
      <c r="K51" t="str">
        <f t="shared" ref="K51:K53" si="98">TEXT(H51,"000")&amp;":"&amp;TEXT(I51,"00")&amp;":"&amp;TEXT(J51,"00")</f>
        <v>186:56:49</v>
      </c>
      <c r="L51">
        <f t="shared" ref="L51:L52" si="99">L50+1</f>
        <v>50</v>
      </c>
    </row>
    <row r="52" spans="1:12" x14ac:dyDescent="0.25">
      <c r="A52" t="str">
        <f t="shared" si="92"/>
        <v>c186:56:49</v>
      </c>
      <c r="B52" s="1" t="str">
        <f t="shared" si="0"/>
        <v>186</v>
      </c>
      <c r="C52" s="2" t="str">
        <f t="shared" si="93"/>
        <v>56</v>
      </c>
      <c r="D52" s="2" t="str">
        <f t="shared" si="94"/>
        <v>49</v>
      </c>
      <c r="E52" s="2">
        <f t="shared" si="3"/>
        <v>673009</v>
      </c>
      <c r="F52">
        <f>E52-E51</f>
        <v>7220</v>
      </c>
      <c r="G52">
        <f t="shared" si="95"/>
        <v>680229</v>
      </c>
      <c r="H52">
        <f t="shared" si="46"/>
        <v>188</v>
      </c>
      <c r="I52">
        <f t="shared" si="96"/>
        <v>57</v>
      </c>
      <c r="J52">
        <f t="shared" si="97"/>
        <v>9</v>
      </c>
      <c r="K52" t="str">
        <f t="shared" si="98"/>
        <v>188:57:09</v>
      </c>
      <c r="L52">
        <f t="shared" si="99"/>
        <v>51</v>
      </c>
    </row>
    <row r="53" spans="1:12" x14ac:dyDescent="0.25">
      <c r="A53" t="s">
        <v>8</v>
      </c>
      <c r="B53" s="1" t="str">
        <f t="shared" si="0"/>
        <v>188</v>
      </c>
      <c r="C53" s="2" t="str">
        <f t="shared" si="16"/>
        <v>50</v>
      </c>
      <c r="D53" s="2" t="str">
        <f t="shared" si="17"/>
        <v>43</v>
      </c>
      <c r="E53" s="2">
        <f t="shared" si="3"/>
        <v>679843</v>
      </c>
      <c r="F53">
        <f>E53-E52</f>
        <v>6834</v>
      </c>
      <c r="G53">
        <f t="shared" si="95"/>
        <v>686677</v>
      </c>
      <c r="H53">
        <f t="shared" si="46"/>
        <v>190</v>
      </c>
      <c r="I53">
        <f t="shared" si="96"/>
        <v>44</v>
      </c>
      <c r="J53">
        <f t="shared" si="97"/>
        <v>37</v>
      </c>
      <c r="K53" t="str">
        <f t="shared" si="98"/>
        <v>190:44:37</v>
      </c>
      <c r="L53">
        <v>52</v>
      </c>
    </row>
    <row r="54" spans="1:12" x14ac:dyDescent="0.25">
      <c r="A54" t="s">
        <v>9</v>
      </c>
      <c r="B54" s="1" t="str">
        <f t="shared" si="0"/>
        <v>191</v>
      </c>
      <c r="C54" s="2" t="str">
        <f t="shared" si="16"/>
        <v>34</v>
      </c>
      <c r="D54" s="2" t="str">
        <f t="shared" si="17"/>
        <v>38</v>
      </c>
      <c r="E54" s="2">
        <f t="shared" si="3"/>
        <v>689678</v>
      </c>
      <c r="F54">
        <f>E54-E53</f>
        <v>9835</v>
      </c>
      <c r="G54">
        <f t="shared" ref="G54:G56" si="100">E54+F54</f>
        <v>699513</v>
      </c>
      <c r="H54">
        <f t="shared" si="46"/>
        <v>194</v>
      </c>
      <c r="I54">
        <f t="shared" ref="I54:I56" si="101">_xlfn.FLOOR.MATH(MOD(MOD(G54 / 60,60),60))</f>
        <v>18</v>
      </c>
      <c r="J54">
        <f t="shared" ref="J54:J56" si="102">MOD(G54,60)</f>
        <v>33</v>
      </c>
      <c r="K54" t="str">
        <f t="shared" ref="K54:K56" si="103">TEXT(H54,"000")&amp;":"&amp;TEXT(I54,"00")&amp;":"&amp;TEXT(J54,"00")</f>
        <v>194:18:33</v>
      </c>
      <c r="L54">
        <v>53</v>
      </c>
    </row>
    <row r="55" spans="1:12" x14ac:dyDescent="0.25">
      <c r="A55" t="s">
        <v>10</v>
      </c>
      <c r="B55" s="1" t="str">
        <f t="shared" si="0"/>
        <v>192</v>
      </c>
      <c r="C55" s="2" t="str">
        <f t="shared" si="16"/>
        <v>47</v>
      </c>
      <c r="D55" s="2" t="str">
        <f t="shared" si="17"/>
        <v>51</v>
      </c>
      <c r="E55" s="2">
        <f t="shared" si="3"/>
        <v>694071</v>
      </c>
      <c r="F55">
        <f>E55-E54</f>
        <v>4393</v>
      </c>
      <c r="G55">
        <f t="shared" si="100"/>
        <v>698464</v>
      </c>
      <c r="H55">
        <f t="shared" si="46"/>
        <v>194</v>
      </c>
      <c r="I55">
        <f t="shared" si="101"/>
        <v>1</v>
      </c>
      <c r="J55">
        <f t="shared" si="102"/>
        <v>4</v>
      </c>
      <c r="K55" t="str">
        <f t="shared" si="103"/>
        <v>194:01:04</v>
      </c>
      <c r="L55">
        <v>54</v>
      </c>
    </row>
    <row r="56" spans="1:12" x14ac:dyDescent="0.25">
      <c r="A56" t="s">
        <v>11</v>
      </c>
      <c r="B56" s="1" t="str">
        <f t="shared" si="0"/>
        <v>194</v>
      </c>
      <c r="C56" s="2" t="str">
        <f t="shared" si="16"/>
        <v>47</v>
      </c>
      <c r="D56" s="2" t="str">
        <f t="shared" si="17"/>
        <v>38</v>
      </c>
      <c r="E56" s="2">
        <f t="shared" si="3"/>
        <v>701258</v>
      </c>
      <c r="F56">
        <f>E56-E55</f>
        <v>7187</v>
      </c>
      <c r="G56">
        <f t="shared" si="100"/>
        <v>708445</v>
      </c>
      <c r="H56">
        <f t="shared" si="46"/>
        <v>196</v>
      </c>
      <c r="I56">
        <f t="shared" si="101"/>
        <v>47</v>
      </c>
      <c r="J56">
        <f t="shared" si="102"/>
        <v>25</v>
      </c>
      <c r="K56" t="str">
        <f t="shared" si="103"/>
        <v>196:47:25</v>
      </c>
      <c r="L56">
        <v>55</v>
      </c>
    </row>
    <row r="57" spans="1:12" x14ac:dyDescent="0.25">
      <c r="A57" t="str">
        <f t="shared" ref="A57" si="104">"c"&amp;K56</f>
        <v>c196:47:25</v>
      </c>
      <c r="B57" s="1" t="str">
        <f t="shared" si="0"/>
        <v>196</v>
      </c>
      <c r="C57" s="2" t="str">
        <f t="shared" ref="C57" si="105">MID(A57,6,2)</f>
        <v>47</v>
      </c>
      <c r="D57" s="2" t="str">
        <f t="shared" ref="D57" si="106">RIGHT(A57,2)</f>
        <v>25</v>
      </c>
      <c r="E57" s="2">
        <f t="shared" si="3"/>
        <v>708445</v>
      </c>
      <c r="F57">
        <f>E57-E56</f>
        <v>7187</v>
      </c>
      <c r="G57">
        <f t="shared" ref="G57:G65" si="107">E57+F57</f>
        <v>715632</v>
      </c>
      <c r="H57">
        <f t="shared" ref="H57:H65" si="108">_xlfn.FLOOR.MATH(G57/3600)</f>
        <v>198</v>
      </c>
      <c r="I57">
        <f t="shared" ref="I57:I65" si="109">_xlfn.FLOOR.MATH(MOD(MOD(G57 / 60,60),60))</f>
        <v>47</v>
      </c>
      <c r="J57">
        <f t="shared" ref="J57:J65" si="110">MOD(G57,60)</f>
        <v>12</v>
      </c>
      <c r="K57" t="str">
        <f t="shared" ref="K57:K65" si="111">TEXT(H57,"000")&amp;":"&amp;TEXT(I57,"00")&amp;":"&amp;TEXT(J57,"00")</f>
        <v>198:47:12</v>
      </c>
      <c r="L57">
        <f>L56+1</f>
        <v>56</v>
      </c>
    </row>
    <row r="58" spans="1:12" x14ac:dyDescent="0.25">
      <c r="A58" t="s">
        <v>12</v>
      </c>
      <c r="B58" s="1" t="str">
        <f t="shared" si="0"/>
        <v>198</v>
      </c>
      <c r="C58" s="2" t="str">
        <f t="shared" si="16"/>
        <v>45</v>
      </c>
      <c r="D58" s="2" t="str">
        <f t="shared" si="17"/>
        <v>33</v>
      </c>
      <c r="E58" s="2">
        <f t="shared" si="3"/>
        <v>715533</v>
      </c>
      <c r="F58">
        <f>E58-E57</f>
        <v>7088</v>
      </c>
      <c r="G58">
        <f t="shared" si="107"/>
        <v>722621</v>
      </c>
      <c r="H58">
        <f t="shared" si="108"/>
        <v>200</v>
      </c>
      <c r="I58">
        <f t="shared" si="109"/>
        <v>43</v>
      </c>
      <c r="J58">
        <f t="shared" si="110"/>
        <v>41</v>
      </c>
      <c r="K58" t="str">
        <f t="shared" si="111"/>
        <v>200:43:41</v>
      </c>
      <c r="L58">
        <v>57</v>
      </c>
    </row>
    <row r="59" spans="1:12" x14ac:dyDescent="0.25">
      <c r="A59" t="str">
        <f t="shared" ref="A59:A62" si="112">"c"&amp;K58</f>
        <v>c200:43:41</v>
      </c>
      <c r="B59" s="1" t="str">
        <f t="shared" si="0"/>
        <v>200</v>
      </c>
      <c r="C59" s="2" t="str">
        <f t="shared" ref="C59:C62" si="113">MID(A59,6,2)</f>
        <v>43</v>
      </c>
      <c r="D59" s="2" t="str">
        <f t="shared" ref="D59:D62" si="114">RIGHT(A59,2)</f>
        <v>41</v>
      </c>
      <c r="E59" s="2">
        <f t="shared" si="3"/>
        <v>722621</v>
      </c>
      <c r="F59">
        <f>E59-E58</f>
        <v>7088</v>
      </c>
      <c r="G59">
        <f t="shared" si="107"/>
        <v>729709</v>
      </c>
      <c r="H59">
        <f t="shared" si="108"/>
        <v>202</v>
      </c>
      <c r="I59">
        <f t="shared" si="109"/>
        <v>41</v>
      </c>
      <c r="J59">
        <f t="shared" si="110"/>
        <v>49</v>
      </c>
      <c r="K59" t="str">
        <f t="shared" si="111"/>
        <v>202:41:49</v>
      </c>
      <c r="L59">
        <f t="shared" ref="L59:L62" si="115">L58+1</f>
        <v>58</v>
      </c>
    </row>
    <row r="60" spans="1:12" x14ac:dyDescent="0.25">
      <c r="A60" t="str">
        <f t="shared" si="112"/>
        <v>c202:41:49</v>
      </c>
      <c r="B60" s="1" t="str">
        <f t="shared" si="0"/>
        <v>202</v>
      </c>
      <c r="C60" s="2" t="str">
        <f t="shared" si="113"/>
        <v>41</v>
      </c>
      <c r="D60" s="2" t="str">
        <f t="shared" si="114"/>
        <v>49</v>
      </c>
      <c r="E60" s="2">
        <f t="shared" si="3"/>
        <v>729709</v>
      </c>
      <c r="F60">
        <f>E60-E59</f>
        <v>7088</v>
      </c>
      <c r="G60">
        <f t="shared" si="107"/>
        <v>736797</v>
      </c>
      <c r="H60">
        <f t="shared" si="108"/>
        <v>204</v>
      </c>
      <c r="I60">
        <f t="shared" si="109"/>
        <v>39</v>
      </c>
      <c r="J60">
        <f t="shared" si="110"/>
        <v>57</v>
      </c>
      <c r="K60" t="str">
        <f t="shared" si="111"/>
        <v>204:39:57</v>
      </c>
      <c r="L60">
        <f t="shared" si="115"/>
        <v>59</v>
      </c>
    </row>
    <row r="61" spans="1:12" x14ac:dyDescent="0.25">
      <c r="A61" t="str">
        <f t="shared" si="112"/>
        <v>c204:39:57</v>
      </c>
      <c r="B61" s="1" t="str">
        <f t="shared" si="0"/>
        <v>204</v>
      </c>
      <c r="C61" s="2" t="str">
        <f t="shared" si="113"/>
        <v>39</v>
      </c>
      <c r="D61" s="2" t="str">
        <f t="shared" si="114"/>
        <v>57</v>
      </c>
      <c r="E61" s="2">
        <f t="shared" si="3"/>
        <v>736797</v>
      </c>
      <c r="F61">
        <f>E61-E60</f>
        <v>7088</v>
      </c>
      <c r="G61">
        <f t="shared" si="107"/>
        <v>743885</v>
      </c>
      <c r="H61">
        <f t="shared" si="108"/>
        <v>206</v>
      </c>
      <c r="I61">
        <f t="shared" si="109"/>
        <v>38</v>
      </c>
      <c r="J61">
        <f t="shared" si="110"/>
        <v>5</v>
      </c>
      <c r="K61" t="str">
        <f t="shared" si="111"/>
        <v>206:38:05</v>
      </c>
      <c r="L61">
        <f t="shared" si="115"/>
        <v>60</v>
      </c>
    </row>
    <row r="62" spans="1:12" x14ac:dyDescent="0.25">
      <c r="A62" t="str">
        <f t="shared" si="112"/>
        <v>c206:38:05</v>
      </c>
      <c r="B62" s="1" t="str">
        <f t="shared" si="0"/>
        <v>206</v>
      </c>
      <c r="C62" s="2" t="str">
        <f t="shared" si="113"/>
        <v>38</v>
      </c>
      <c r="D62" s="2" t="str">
        <f t="shared" si="114"/>
        <v>05</v>
      </c>
      <c r="E62" s="2">
        <f t="shared" si="3"/>
        <v>743885</v>
      </c>
      <c r="F62">
        <f>E62-E61</f>
        <v>7088</v>
      </c>
      <c r="G62">
        <f t="shared" si="107"/>
        <v>750973</v>
      </c>
      <c r="H62">
        <f t="shared" si="108"/>
        <v>208</v>
      </c>
      <c r="I62">
        <f t="shared" si="109"/>
        <v>36</v>
      </c>
      <c r="J62">
        <f t="shared" si="110"/>
        <v>13</v>
      </c>
      <c r="K62" t="str">
        <f t="shared" si="111"/>
        <v>208:36:13</v>
      </c>
      <c r="L62">
        <f t="shared" si="115"/>
        <v>61</v>
      </c>
    </row>
    <row r="63" spans="1:12" x14ac:dyDescent="0.25">
      <c r="A63" t="s">
        <v>13</v>
      </c>
      <c r="B63" s="1" t="str">
        <f t="shared" si="0"/>
        <v>208</v>
      </c>
      <c r="C63" s="2" t="str">
        <f t="shared" si="16"/>
        <v>39</v>
      </c>
      <c r="D63" s="2" t="str">
        <f t="shared" si="17"/>
        <v>34</v>
      </c>
      <c r="E63" s="2">
        <f t="shared" si="3"/>
        <v>751174</v>
      </c>
      <c r="F63">
        <f>E63-E62</f>
        <v>7289</v>
      </c>
      <c r="G63">
        <f t="shared" si="107"/>
        <v>758463</v>
      </c>
      <c r="H63">
        <f t="shared" si="108"/>
        <v>210</v>
      </c>
      <c r="I63">
        <f t="shared" si="109"/>
        <v>41</v>
      </c>
      <c r="J63">
        <f t="shared" si="110"/>
        <v>3</v>
      </c>
      <c r="K63" t="str">
        <f t="shared" si="111"/>
        <v>210:41:03</v>
      </c>
      <c r="L63">
        <v>62</v>
      </c>
    </row>
    <row r="64" spans="1:12" x14ac:dyDescent="0.25">
      <c r="A64" t="s">
        <v>14</v>
      </c>
      <c r="B64" s="1" t="str">
        <f t="shared" si="0"/>
        <v>210</v>
      </c>
      <c r="C64" s="2" t="str">
        <f t="shared" si="16"/>
        <v>34</v>
      </c>
      <c r="D64" s="2" t="str">
        <f t="shared" si="17"/>
        <v>26</v>
      </c>
      <c r="E64" s="2">
        <f t="shared" si="3"/>
        <v>758066</v>
      </c>
      <c r="F64">
        <f>E64-E63</f>
        <v>6892</v>
      </c>
      <c r="G64">
        <f t="shared" si="107"/>
        <v>764958</v>
      </c>
      <c r="H64">
        <f t="shared" si="108"/>
        <v>212</v>
      </c>
      <c r="I64">
        <f t="shared" si="109"/>
        <v>29</v>
      </c>
      <c r="J64">
        <f t="shared" si="110"/>
        <v>18</v>
      </c>
      <c r="K64" t="str">
        <f t="shared" si="111"/>
        <v>212:29:18</v>
      </c>
      <c r="L64">
        <v>63</v>
      </c>
    </row>
    <row r="65" spans="1:12" x14ac:dyDescent="0.25">
      <c r="A65" t="s">
        <v>15</v>
      </c>
      <c r="B65" s="1" t="str">
        <f t="shared" si="0"/>
        <v>212</v>
      </c>
      <c r="C65" s="2" t="str">
        <f t="shared" si="16"/>
        <v>36</v>
      </c>
      <c r="D65" s="2" t="str">
        <f t="shared" si="17"/>
        <v>26</v>
      </c>
      <c r="E65" s="2">
        <f t="shared" si="3"/>
        <v>765386</v>
      </c>
      <c r="F65">
        <f>E65-E64</f>
        <v>7320</v>
      </c>
      <c r="G65">
        <f t="shared" si="107"/>
        <v>772706</v>
      </c>
      <c r="H65">
        <f t="shared" si="108"/>
        <v>214</v>
      </c>
      <c r="I65">
        <f t="shared" si="109"/>
        <v>38</v>
      </c>
      <c r="J65">
        <f t="shared" si="110"/>
        <v>26</v>
      </c>
      <c r="K65" t="str">
        <f t="shared" si="111"/>
        <v>214:38:26</v>
      </c>
      <c r="L65">
        <v>64</v>
      </c>
    </row>
    <row r="66" spans="1:12" x14ac:dyDescent="0.25">
      <c r="A66" t="s">
        <v>16</v>
      </c>
      <c r="B66" s="1" t="str">
        <f t="shared" si="0"/>
        <v>214</v>
      </c>
      <c r="C66" s="2" t="str">
        <f t="shared" si="16"/>
        <v>35</v>
      </c>
      <c r="D66" s="2" t="str">
        <f t="shared" si="17"/>
        <v>49</v>
      </c>
      <c r="E66" s="2">
        <f t="shared" si="3"/>
        <v>772549</v>
      </c>
      <c r="F66">
        <f>E66-E65</f>
        <v>7163</v>
      </c>
      <c r="G66">
        <f t="shared" ref="G66:G69" si="116">E66+F66</f>
        <v>779712</v>
      </c>
      <c r="H66">
        <f t="shared" ref="H66:H69" si="117">_xlfn.FLOOR.MATH(G66/3600)</f>
        <v>216</v>
      </c>
      <c r="I66">
        <f t="shared" ref="I66:I69" si="118">_xlfn.FLOOR.MATH(MOD(MOD(G66 / 60,60),60))</f>
        <v>35</v>
      </c>
      <c r="J66">
        <f t="shared" ref="J66:J69" si="119">MOD(G66,60)</f>
        <v>12</v>
      </c>
      <c r="K66" t="str">
        <f t="shared" ref="K66:K69" si="120">TEXT(H66,"000")&amp;":"&amp;TEXT(I66,"00")&amp;":"&amp;TEXT(J66,"00")</f>
        <v>216:35:12</v>
      </c>
      <c r="L66">
        <v>65</v>
      </c>
    </row>
    <row r="67" spans="1:12" x14ac:dyDescent="0.25">
      <c r="A67" t="s">
        <v>17</v>
      </c>
      <c r="B67" s="1" t="str">
        <f t="shared" si="0"/>
        <v>216</v>
      </c>
      <c r="C67" s="2" t="str">
        <f t="shared" si="16"/>
        <v>35</v>
      </c>
      <c r="D67" s="2" t="str">
        <f t="shared" si="17"/>
        <v>28</v>
      </c>
      <c r="E67" s="2">
        <f t="shared" si="3"/>
        <v>779728</v>
      </c>
      <c r="F67">
        <f>E67-E66</f>
        <v>7179</v>
      </c>
      <c r="G67">
        <f t="shared" si="116"/>
        <v>786907</v>
      </c>
      <c r="H67">
        <f t="shared" si="117"/>
        <v>218</v>
      </c>
      <c r="I67">
        <f t="shared" si="118"/>
        <v>35</v>
      </c>
      <c r="J67">
        <f t="shared" si="119"/>
        <v>7</v>
      </c>
      <c r="K67" t="str">
        <f t="shared" si="120"/>
        <v>218:35:07</v>
      </c>
      <c r="L67">
        <v>66</v>
      </c>
    </row>
    <row r="68" spans="1:12" x14ac:dyDescent="0.25">
      <c r="A68" t="s">
        <v>18</v>
      </c>
      <c r="B68" s="1" t="str">
        <f t="shared" si="0"/>
        <v>218</v>
      </c>
      <c r="C68" s="2" t="str">
        <f t="shared" si="16"/>
        <v>33</v>
      </c>
      <c r="D68" s="2" t="str">
        <f t="shared" si="17"/>
        <v>45</v>
      </c>
      <c r="E68" s="2">
        <f t="shared" si="3"/>
        <v>786825</v>
      </c>
      <c r="F68">
        <f>E68-E67</f>
        <v>7097</v>
      </c>
      <c r="G68">
        <f t="shared" si="116"/>
        <v>793922</v>
      </c>
      <c r="H68">
        <f t="shared" si="117"/>
        <v>220</v>
      </c>
      <c r="I68">
        <f t="shared" si="118"/>
        <v>32</v>
      </c>
      <c r="J68">
        <f t="shared" si="119"/>
        <v>2</v>
      </c>
      <c r="K68" t="str">
        <f t="shared" si="120"/>
        <v>220:32:02</v>
      </c>
      <c r="L68">
        <v>67</v>
      </c>
    </row>
    <row r="69" spans="1:12" x14ac:dyDescent="0.25">
      <c r="A69" t="s">
        <v>19</v>
      </c>
      <c r="B69" s="1" t="str">
        <f t="shared" si="0"/>
        <v>220</v>
      </c>
      <c r="C69" s="2" t="str">
        <f t="shared" si="16"/>
        <v>28</v>
      </c>
      <c r="D69" s="2" t="str">
        <f t="shared" si="17"/>
        <v>51</v>
      </c>
      <c r="E69" s="2">
        <f t="shared" si="3"/>
        <v>793731</v>
      </c>
      <c r="F69">
        <f>E69-E68</f>
        <v>6906</v>
      </c>
      <c r="G69">
        <f t="shared" si="116"/>
        <v>800637</v>
      </c>
      <c r="H69">
        <f t="shared" si="117"/>
        <v>222</v>
      </c>
      <c r="I69">
        <f t="shared" si="118"/>
        <v>23</v>
      </c>
      <c r="J69">
        <f t="shared" si="119"/>
        <v>57</v>
      </c>
      <c r="K69" t="str">
        <f t="shared" si="120"/>
        <v>222:23:57</v>
      </c>
      <c r="L69">
        <v>68</v>
      </c>
    </row>
    <row r="70" spans="1:12" x14ac:dyDescent="0.25">
      <c r="A70" t="str">
        <f t="shared" ref="A70:A72" si="121">"c"&amp;K69</f>
        <v>c222:23:57</v>
      </c>
      <c r="B70" s="1" t="str">
        <f t="shared" si="0"/>
        <v>222</v>
      </c>
      <c r="C70" s="2" t="str">
        <f t="shared" ref="C70:C72" si="122">MID(A70,6,2)</f>
        <v>23</v>
      </c>
      <c r="D70" s="2" t="str">
        <f t="shared" ref="D70:D72" si="123">RIGHT(A70,2)</f>
        <v>57</v>
      </c>
      <c r="E70" s="2">
        <f t="shared" si="3"/>
        <v>800637</v>
      </c>
      <c r="F70">
        <f>E70-E69</f>
        <v>6906</v>
      </c>
      <c r="G70">
        <f t="shared" ref="G70:G76" si="124">E70+F70</f>
        <v>807543</v>
      </c>
      <c r="H70">
        <f t="shared" ref="H70:H76" si="125">_xlfn.FLOOR.MATH(G70/3600)</f>
        <v>224</v>
      </c>
      <c r="I70">
        <f t="shared" ref="I70:I76" si="126">_xlfn.FLOOR.MATH(MOD(MOD(G70 / 60,60),60))</f>
        <v>19</v>
      </c>
      <c r="J70">
        <f t="shared" ref="J70:J76" si="127">MOD(G70,60)</f>
        <v>3</v>
      </c>
      <c r="K70" t="str">
        <f t="shared" ref="K70:K76" si="128">TEXT(H70,"000")&amp;":"&amp;TEXT(I70,"00")&amp;":"&amp;TEXT(J70,"00")</f>
        <v>224:19:03</v>
      </c>
      <c r="L70">
        <f t="shared" ref="L70:L72" si="129">L69+1</f>
        <v>69</v>
      </c>
    </row>
    <row r="71" spans="1:12" x14ac:dyDescent="0.25">
      <c r="A71" t="str">
        <f t="shared" si="121"/>
        <v>c224:19:03</v>
      </c>
      <c r="B71" s="1" t="str">
        <f t="shared" si="0"/>
        <v>224</v>
      </c>
      <c r="C71" s="2" t="str">
        <f t="shared" si="122"/>
        <v>19</v>
      </c>
      <c r="D71" s="2" t="str">
        <f t="shared" si="123"/>
        <v>03</v>
      </c>
      <c r="E71" s="2">
        <f t="shared" si="3"/>
        <v>807543</v>
      </c>
      <c r="F71">
        <f>E71-E70</f>
        <v>6906</v>
      </c>
      <c r="G71">
        <f t="shared" si="124"/>
        <v>814449</v>
      </c>
      <c r="H71">
        <f t="shared" si="125"/>
        <v>226</v>
      </c>
      <c r="I71">
        <f t="shared" si="126"/>
        <v>14</v>
      </c>
      <c r="J71">
        <f t="shared" si="127"/>
        <v>9</v>
      </c>
      <c r="K71" t="str">
        <f t="shared" si="128"/>
        <v>226:14:09</v>
      </c>
      <c r="L71">
        <f t="shared" si="129"/>
        <v>70</v>
      </c>
    </row>
    <row r="72" spans="1:12" x14ac:dyDescent="0.25">
      <c r="A72" t="str">
        <f t="shared" si="121"/>
        <v>c226:14:09</v>
      </c>
      <c r="B72" s="1" t="str">
        <f t="shared" si="0"/>
        <v>226</v>
      </c>
      <c r="C72" s="2" t="str">
        <f t="shared" si="122"/>
        <v>14</v>
      </c>
      <c r="D72" s="2" t="str">
        <f t="shared" si="123"/>
        <v>09</v>
      </c>
      <c r="E72" s="2">
        <f t="shared" si="3"/>
        <v>814449</v>
      </c>
      <c r="F72">
        <f>E72-E71</f>
        <v>6906</v>
      </c>
      <c r="G72">
        <f t="shared" si="124"/>
        <v>821355</v>
      </c>
      <c r="H72">
        <f t="shared" si="125"/>
        <v>228</v>
      </c>
      <c r="I72">
        <f t="shared" si="126"/>
        <v>9</v>
      </c>
      <c r="J72">
        <f t="shared" si="127"/>
        <v>15</v>
      </c>
      <c r="K72" t="str">
        <f t="shared" si="128"/>
        <v>228:09:15</v>
      </c>
      <c r="L72">
        <f t="shared" si="129"/>
        <v>71</v>
      </c>
    </row>
    <row r="73" spans="1:12" x14ac:dyDescent="0.25">
      <c r="A73" t="s">
        <v>20</v>
      </c>
      <c r="B73" s="1" t="str">
        <f t="shared" si="0"/>
        <v>228</v>
      </c>
      <c r="C73" s="2" t="str">
        <f t="shared" si="16"/>
        <v>25</v>
      </c>
      <c r="D73" s="2" t="str">
        <f t="shared" si="17"/>
        <v>54</v>
      </c>
      <c r="E73" s="2">
        <f t="shared" si="3"/>
        <v>822354</v>
      </c>
      <c r="F73">
        <f>E73-E72</f>
        <v>7905</v>
      </c>
      <c r="G73">
        <f t="shared" si="124"/>
        <v>830259</v>
      </c>
      <c r="H73">
        <f t="shared" si="125"/>
        <v>230</v>
      </c>
      <c r="I73">
        <f t="shared" si="126"/>
        <v>37</v>
      </c>
      <c r="J73">
        <f t="shared" si="127"/>
        <v>39</v>
      </c>
      <c r="K73" t="str">
        <f t="shared" si="128"/>
        <v>230:37:39</v>
      </c>
      <c r="L73">
        <v>72</v>
      </c>
    </row>
    <row r="74" spans="1:12" x14ac:dyDescent="0.25">
      <c r="A74" t="s">
        <v>21</v>
      </c>
      <c r="B74" s="1" t="str">
        <f t="shared" si="0"/>
        <v>230</v>
      </c>
      <c r="C74" s="2" t="str">
        <f t="shared" si="16"/>
        <v>25</v>
      </c>
      <c r="D74" s="2" t="str">
        <f t="shared" si="17"/>
        <v>23</v>
      </c>
      <c r="E74" s="2">
        <f t="shared" si="3"/>
        <v>829523</v>
      </c>
      <c r="F74">
        <f>E74-E73</f>
        <v>7169</v>
      </c>
      <c r="G74">
        <f t="shared" si="124"/>
        <v>836692</v>
      </c>
      <c r="H74">
        <f t="shared" si="125"/>
        <v>232</v>
      </c>
      <c r="I74">
        <f t="shared" si="126"/>
        <v>24</v>
      </c>
      <c r="J74">
        <f t="shared" si="127"/>
        <v>52</v>
      </c>
      <c r="K74" t="str">
        <f t="shared" si="128"/>
        <v>232:24:52</v>
      </c>
      <c r="L74">
        <v>73</v>
      </c>
    </row>
    <row r="75" spans="1:12" x14ac:dyDescent="0.25">
      <c r="A75" t="s">
        <v>22</v>
      </c>
      <c r="B75" s="1" t="str">
        <f t="shared" si="0"/>
        <v>232</v>
      </c>
      <c r="C75" s="2" t="str">
        <f t="shared" si="16"/>
        <v>25</v>
      </c>
      <c r="D75" s="2" t="str">
        <f t="shared" si="17"/>
        <v>28</v>
      </c>
      <c r="E75" s="2">
        <f t="shared" si="3"/>
        <v>836728</v>
      </c>
      <c r="F75">
        <f>E75-E74</f>
        <v>7205</v>
      </c>
      <c r="G75">
        <f t="shared" si="124"/>
        <v>843933</v>
      </c>
      <c r="H75">
        <f t="shared" si="125"/>
        <v>234</v>
      </c>
      <c r="I75">
        <f t="shared" si="126"/>
        <v>25</v>
      </c>
      <c r="J75">
        <f t="shared" si="127"/>
        <v>33</v>
      </c>
      <c r="K75" t="str">
        <f t="shared" si="128"/>
        <v>234:25:33</v>
      </c>
      <c r="L75">
        <v>74</v>
      </c>
    </row>
    <row r="76" spans="1:12" x14ac:dyDescent="0.25">
      <c r="A76" t="s">
        <v>23</v>
      </c>
      <c r="B76" s="1" t="str">
        <f t="shared" si="0"/>
        <v>234</v>
      </c>
      <c r="C76" s="2" t="str">
        <f t="shared" si="16"/>
        <v>24</v>
      </c>
      <c r="D76" s="2" t="str">
        <f t="shared" si="17"/>
        <v>21</v>
      </c>
      <c r="E76" s="2">
        <f t="shared" si="3"/>
        <v>843861</v>
      </c>
      <c r="F76">
        <f>E76-E75</f>
        <v>7133</v>
      </c>
      <c r="G76">
        <f t="shared" si="124"/>
        <v>850994</v>
      </c>
      <c r="H76">
        <f t="shared" si="125"/>
        <v>236</v>
      </c>
      <c r="I76">
        <f t="shared" si="126"/>
        <v>23</v>
      </c>
      <c r="J76">
        <f t="shared" si="127"/>
        <v>14</v>
      </c>
      <c r="K76" t="str">
        <f t="shared" si="128"/>
        <v>236:23:14</v>
      </c>
      <c r="L76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orbitsraw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Feist</dc:creator>
  <cp:lastModifiedBy>Feist</cp:lastModifiedBy>
  <dcterms:created xsi:type="dcterms:W3CDTF">2016-09-23T18:08:46Z</dcterms:created>
  <dcterms:modified xsi:type="dcterms:W3CDTF">2016-09-23T22:21:21Z</dcterms:modified>
</cp:coreProperties>
</file>