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brion/Sync/laravel-excel-seeder/examples/"/>
    </mc:Choice>
  </mc:AlternateContent>
  <xr:revisionPtr revIDLastSave="0" documentId="13_ncr:1_{62B64903-5E57-5D40-91FE-80501CE25C30}" xr6:coauthVersionLast="45" xr6:coauthVersionMax="45" xr10:uidLastSave="{00000000-0000-0000-0000-000000000000}"/>
  <bookViews>
    <workbookView xWindow="-45020" yWindow="460" windowWidth="31360" windowHeight="18360" activeTab="1" xr2:uid="{F6D29B98-D7D4-F649-B8BC-938DBBF8E158}"/>
  </bookViews>
  <sheets>
    <sheet name="%README" sheetId="9" r:id="rId1"/>
    <sheet name="customers" sheetId="4" r:id="rId2"/>
    <sheet name="employees" sheetId="5" r:id="rId3"/>
    <sheet name="offices" sheetId="6" r:id="rId4"/>
    <sheet name="order_details" sheetId="7" r:id="rId5"/>
    <sheet name="orders" sheetId="8" r:id="rId6"/>
    <sheet name="payments" sheetId="1" r:id="rId7"/>
    <sheet name="product_lines" sheetId="2" r:id="rId8"/>
    <sheet name="products" sheetId="3" r:id="rId9"/>
  </sheets>
  <definedNames>
    <definedName name="_xlnm._FilterDatabase" localSheetId="8"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<sst xmlns="http://schemas.openxmlformats.org/spreadsheetml/2006/main" count="5385" uniqueCount="1557">
  <si>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</si>
  <si>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</si>
  <si>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</si>
  <si>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</si>
  <si>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</si>
  <si>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</si>
  <si>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</si>
  <si>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</si>
  <si>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</si>
  <si>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</si>
  <si>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</si>
  <si>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</si>
  <si>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</si>
  <si>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</si>
  <si>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</si>
  <si>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</si>
  <si>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</si>
  <si>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</si>
  <si>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</si>
  <si>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</si>
  <si>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</si>
  <si>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</si>
  <si>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</si>
  <si>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</si>
  <si>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</si>
  <si>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</si>
  <si>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</si>
  <si>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</si>
  <si>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</si>
  <si>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</si>
  <si>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</si>
  <si>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</si>
  <si>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</si>
  <si>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</si>
  <si>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</si>
  <si>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</si>
  <si>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</si>
  <si>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</si>
  <si>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</si>
  <si>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</si>
  <si>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</si>
  <si>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</si>
  <si>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</si>
  <si>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</si>
  <si>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</si>
  <si>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</si>
  <si>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</si>
  <si>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</si>
  <si>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</si>
  <si>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</si>
  <si>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</si>
  <si>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</si>
  <si>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</si>
  <si>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</si>
  <si>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</si>
  <si>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</si>
  <si>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</si>
  <si>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</si>
  <si>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</si>
  <si>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</si>
  <si>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</si>
  <si>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</si>
  <si>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</si>
  <si>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</si>
  <si>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</si>
  <si>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</si>
  <si>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</si>
  <si>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</si>
  <si>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</si>
  <si>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</si>
  <si>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</si>
  <si>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</si>
  <si>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</si>
  <si>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</si>
  <si>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</si>
  <si>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</si>
  <si>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</si>
  <si>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</si>
  <si>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</si>
  <si>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</si>
  <si>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</si>
  <si>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</si>
  <si>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</si>
  <si>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</si>
  <si>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</si>
  <si>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</si>
  <si>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</si>
  <si>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</si>
  <si>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</si>
  <si>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</si>
  <si>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</si>
  <si>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</si>
  <si>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</si>
  <si>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</si>
  <si>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</si>
  <si>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</si>
  <si>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</si>
  <si>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</si>
  <si>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</si>
  <si>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</si>
  <si>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</si>
  <si>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</si>
  <si>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</si>
  <si>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</si>
  <si>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</si>
  <si>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</si>
  <si>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</si>
  <si>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</si>
  <si>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</si>
  <si>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</si>
  <si>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</si>
  <si>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</si>
  <si>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</si>
  <si>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</si>
  <si>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</si>
  <si>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</si>
  <si>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</si>
  <si>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</si>
  <si>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</si>
  <si>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</si>
  <si>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</si>
  <si>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</si>
  <si>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</si>
  <si>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</si>
  <si>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</si>
  <si>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</si>
  <si>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</si>
  <si>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</si>
  <si>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</si>
  <si>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</si>
  <si>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</si>
  <si>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</si>
  <si>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</si>
  <si>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</si>
  <si>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</si>
  <si>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</si>
  <si>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</si>
  <si>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</si>
  <si>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</si>
  <si>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</si>
  <si>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</si>
  <si>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</si>
  <si>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</si>
  <si>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</si>
  <si>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</si>
  <si>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</si>
  <si>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</si>
  <si>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</si>
  <si>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</si>
  <si>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</si>
  <si>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</si>
  <si>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</si>
  <si>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</si>
  <si>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</si>
  <si>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</si>
  <si>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</si>
  <si>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</si>
  <si>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</si>
  <si>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</si>
  <si>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</si>
  <si>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</si>
  <si>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</si>
  <si>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</si>
  <si>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</si>
  <si>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</si>
  <si>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</si>
  <si>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</si>
  <si>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</si>
  <si>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</si>
  <si>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</si>
  <si>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</si>
  <si>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</si>
  <si>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</si>
  <si>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</si>
  <si>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</si>
  <si>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</si>
  <si>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</si>
  <si>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</si>
  <si>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</si>
  <si>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</si>
  <si>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</si>
  <si>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</si>
  <si>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</si>
  <si>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</si>
  <si>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</si>
  <si>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</si>
  <si>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</si>
  <si>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</si>
  <si>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</si>
  <si>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</si>
  <si>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</si>
  <si>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</si>
  <si>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</si>
  <si>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</si>
  <si>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</si>
  <si>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</si>
  <si>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</si>
  <si>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</si>
  <si>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</si>
  <si>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</si>
  <si>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</si>
  <si>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</si>
  <si>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</si>
  <si>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</si>
  <si>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</si>
  <si>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</si>
  <si>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</si>
  <si>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</si>
  <si>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</si>
  <si>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</si>
  <si>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</si>
  <si>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</si>
  <si>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</si>
  <si>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</si>
  <si>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</si>
  <si>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</si>
  <si>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</si>
  <si>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</si>
  <si>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</si>
  <si>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</si>
  <si>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</si>
  <si>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</si>
  <si>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</si>
  <si>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</si>
  <si>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</si>
  <si>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</si>
  <si>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</si>
  <si>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</si>
  <si>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</si>
  <si>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</si>
  <si>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</si>
  <si>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</si>
  <si>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</si>
  <si>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</si>
  <si>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</si>
  <si>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</si>
  <si>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</si>
  <si>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</si>
  <si>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</si>
  <si>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</si>
  <si>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</si>
  <si>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</si>
  <si>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</si>
  <si>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</si>
  <si>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</si>
  <si>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</si>
  <si>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</si>
  <si>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</si>
  <si>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</si>
  <si>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</si>
  <si>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</si>
  <si>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</si>
  <si>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</si>
  <si>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</si>
  <si>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</si>
  <si>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</si>
  <si>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</si>
  <si>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</si>
  <si>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</si>
  <si>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</si>
  <si>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</si>
  <si>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</si>
  <si>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</si>
  <si>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</si>
  <si>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</si>
  <si>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</si>
  <si>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</si>
  <si>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</si>
  <si>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</si>
  <si>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</si>
  <si>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</si>
  <si>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</si>
  <si>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</si>
  <si>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</si>
  <si>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</si>
  <si>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</si>
  <si>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</si>
  <si>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</si>
  <si>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</si>
  <si>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</si>
  <si>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</si>
  <si>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</si>
  <si>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</si>
  <si>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</si>
  <si>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</si>
  <si>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</si>
  <si>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</si>
  <si>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</si>
  <si>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</si>
  <si>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</si>
  <si>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</si>
  <si>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</si>
  <si>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</si>
  <si>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</si>
  <si>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</si>
  <si>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</si>
  <si>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</si>
  <si>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</si>
  <si>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</si>
  <si>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</si>
  <si>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</si>
  <si>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</si>
  <si>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</si>
  <si>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</si>
  <si>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</si>
  <si>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</si>
  <si>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</si>
  <si>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</si>
  <si>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</si>
  <si>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</si>
  <si>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</si>
  <si>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</si>
  <si>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</si>
  <si>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</si>
  <si>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</si>
  <si>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</si>
  <si>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</si>
  <si>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</si>
  <si>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</si>
  <si>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</si>
  <si>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</si>
  <si>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</si>
  <si>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</si>
  <si>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</si>
  <si>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</si>
  <si>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</si>
  <si>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</si>
  <si>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</si>
  <si>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</si>
  <si>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</si>
  <si>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</si>
  <si>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</si>
  <si>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</si>
  <si>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</si>
  <si>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</si>
  <si>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</si>
  <si>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</si>
  <si>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</si>
  <si>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</si>
  <si>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</si>
  <si>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</si>
  <si>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</si>
  <si>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</si>
  <si>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</si>
  <si>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</si>
  <si>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</si>
  <si>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</si>
  <si>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</si>
  <si>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</si>
  <si>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</si>
  <si>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</si>
  <si>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</si>
  <si>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</si>
  <si>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</si>
  <si>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</si>
  <si>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</si>
  <si>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</si>
  <si>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</si>
  <si>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</si>
  <si>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</si>
  <si>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</si>
  <si>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</si>
  <si>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</si>
  <si>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</si>
  <si>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</si>
  <si>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</si>
  <si>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</si>
  <si>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</si>
  <si>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</si>
  <si>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</si>
  <si>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</si>
  <si>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</si>
  <si>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</si>
  <si>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</si>
  <si>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</si>
  <si>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</si>
  <si>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</si>
  <si>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</si>
  <si>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</si>
  <si>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</si>
  <si>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</si>
  <si>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</si>
  <si>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</si>
  <si>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</si>
  <si>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</si>
  <si>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</si>
  <si>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</si>
  <si>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</si>
  <si>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</si>
  <si>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</si>
  <si>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</si>
  <si>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</si>
  <si>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</si>
  <si>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</si>
  <si>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</si>
  <si>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</si>
  <si>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</si>
  <si>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</si>
  <si>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</si>
  <si>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</si>
  <si>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</si>
  <si>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</si>
  <si>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</si>
  <si>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</si>
  <si>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</si>
  <si>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</si>
  <si>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</si>
  <si>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</si>
  <si>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</si>
  <si>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</si>
  <si>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</si>
  <si>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</si>
  <si>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</si>
  <si>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</si>
  <si>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</si>
  <si>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</si>
  <si>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</si>
  <si>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</si>
  <si>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</si>
  <si>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</si>
  <si>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</si>
  <si>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</si>
  <si>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</si>
  <si>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</si>
  <si>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</si>
  <si>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</si>
  <si>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</si>
  <si>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</si>
  <si>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</si>
  <si>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</si>
  <si>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</si>
  <si>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</si>
  <si>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</si>
  <si>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</si>
  <si>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</si>
  <si>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</si>
  <si>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</si>
  <si>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</si>
  <si>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</si>
  <si>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</si>
  <si>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</si>
  <si>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</si>
  <si>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</si>
  <si>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</si>
  <si>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</si>
  <si>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</si>
  <si>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</si>
  <si>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</si>
  <si>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</si>
  <si>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</si>
  <si>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</si>
  <si>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</si>
  <si>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</si>
  <si>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</si>
  <si>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</si>
  <si>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</si>
  <si>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</si>
  <si>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</si>
  <si>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</si>
  <si>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</si>
  <si>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</si>
  <si>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</si>
  <si>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</si>
  <si>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</si>
  <si>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</si>
  <si>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</si>
  <si>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</si>
  <si>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</si>
  <si>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</si>
  <si>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</si>
  <si>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</si>
  <si>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</si>
  <si>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</si>
  <si>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</si>
  <si>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</si>
  <si>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</si>
  <si>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</si>
  <si>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</si>
  <si>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</si>
  <si>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</si>
  <si>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</si>
  <si>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</si>
  <si>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</si>
  <si>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</si>
  <si>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</si>
  <si>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</si>
  <si>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</si>
  <si>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</si>
  <si>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</si>
  <si>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</si>
  <si>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</si>
  <si>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</si>
  <si>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</si>
  <si>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</si>
  <si>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</si>
  <si>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</si>
  <si>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</si>
  <si>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</si>
  <si>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</si>
  <si>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</si>
  <si>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</si>
  <si>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</si>
  <si>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</si>
  <si>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</si>
  <si>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</si>
  <si>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</si>
  <si>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</si>
  <si>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</si>
  <si>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</si>
  <si>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</si>
  <si>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</si>
  <si>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</si>
  <si>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</si>
  <si>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</si>
  <si>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</si>
  <si>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</si>
  <si>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</si>
  <si>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</si>
  <si>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</si>
  <si>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</si>
  <si>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</si>
  <si>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</si>
  <si>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</si>
  <si>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</si>
  <si>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</si>
  <si>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</si>
  <si>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</si>
  <si>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</si>
  <si>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</si>
  <si>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</si>
  <si>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</si>
  <si>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</si>
  <si>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</si>
  <si>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</si>
  <si>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</si>
  <si>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</si>
  <si>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</si>
  <si>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</si>
  <si>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</si>
  <si>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</si>
  <si>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</si>
  <si>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</si>
  <si>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</si>
  <si>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</si>
  <si>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</si>
  <si>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This 1980‚Äôs era new look Manhattan express is still active, running from the Bronx to mid-town Manhattan. Has 35 opeining windows and working lights. Needs a battery.</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</si>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</sst>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1551</v>
      </c>
    </row>
    <row r="2" spans="1:1" ht="18" thickTop="1" x14ac:dyDescent="0.2">
      <c r="A2" s="6" t="s">
        <v>1552</v>
      </c>
    </row>
    <row r="4" spans="1:1" ht="34" x14ac:dyDescent="0.2">
      <c r="A4" s="6" t="s">
        <v>1555</v>
      </c>
    </row>
    <row r="6" spans="1:1" ht="17" x14ac:dyDescent="0.2">
      <c r="A6" s="6" t="s">
        <v>1556</v>
      </c>
    </row>
    <row r="8" spans="1:1" ht="17" x14ac:dyDescent="0.2">
      <c r="A8" s="6" t="s">
        <v>1554</v>
      </c>
    </row>
    <row r="9" spans="1:1" ht="17" x14ac:dyDescent="0.2">
      <c r="A9" s="8" t="s">
        <v>1553</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tabSelected="1" zoomScale="120" zoomScaleNormal="120" workbookViewId="0">
      <pane ySplit="1" topLeftCell="A2" activePane="bottomLeft" state="frozen"/>
      <selection pane="bottomLeft" activeCell="G1" sqref="G1"/>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1477</v>
      </c>
      <c r="B1" t="s">
        <v>1500</v>
      </c>
      <c r="C1" t="s">
        <v>1501</v>
      </c>
      <c r="D1" t="s">
        <v>1502</v>
      </c>
      <c r="E1" t="s">
        <v>615</v>
      </c>
      <c r="F1" t="s">
        <v>1503</v>
      </c>
      <c r="G1" t="s">
        <v>1513</v>
      </c>
      <c r="H1" t="s">
        <v>616</v>
      </c>
      <c r="I1" t="s">
        <v>617</v>
      </c>
      <c r="J1" t="s">
        <v>1504</v>
      </c>
      <c r="K1" t="s">
        <v>618</v>
      </c>
      <c r="L1" t="s">
        <v>1505</v>
      </c>
      <c r="M1" t="s">
        <v>1507</v>
      </c>
      <c r="N1" s="5" t="s">
        <v>1506</v>
      </c>
    </row>
    <row r="2" spans="1:14" x14ac:dyDescent="0.2">
      <c r="A2">
        <v>103</v>
      </c>
      <c r="B2" t="s">
        <v>619</v>
      </c>
      <c r="C2" t="s">
        <v>620</v>
      </c>
      <c r="D2" t="s">
        <v>621</v>
      </c>
      <c r="E2" t="s">
        <v>622</v>
      </c>
      <c r="F2" t="s">
        <v>623</v>
      </c>
      <c r="H2" t="s">
        <v>624</v>
      </c>
      <c r="J2">
        <v>44000</v>
      </c>
      <c r="K2" t="s">
        <v>625</v>
      </c>
      <c r="L2">
        <v>1370</v>
      </c>
      <c r="M2" t="str">
        <f>INDEX(employees!B:B,MATCH(L:L,employees!A:A,0))</f>
        <v>Hernandez</v>
      </c>
      <c r="N2" s="5">
        <v>21000</v>
      </c>
    </row>
    <row r="3" spans="1:14" x14ac:dyDescent="0.2">
      <c r="A3">
        <v>112</v>
      </c>
      <c r="B3" t="s">
        <v>626</v>
      </c>
      <c r="C3" t="s">
        <v>627</v>
      </c>
      <c r="D3" t="s">
        <v>628</v>
      </c>
      <c r="E3">
        <v>7025551838</v>
      </c>
      <c r="F3" t="s">
        <v>629</v>
      </c>
      <c r="H3" t="s">
        <v>630</v>
      </c>
      <c r="I3" t="s">
        <v>631</v>
      </c>
      <c r="J3">
        <v>83030</v>
      </c>
      <c r="K3" t="s">
        <v>632</v>
      </c>
      <c r="L3">
        <v>1166</v>
      </c>
      <c r="M3" t="str">
        <f>INDEX(employees!B:B,MATCH(L:L,employees!A:A,0))</f>
        <v>Thompson</v>
      </c>
      <c r="N3" s="5">
        <v>71800</v>
      </c>
    </row>
    <row r="4" spans="1:14" x14ac:dyDescent="0.2">
      <c r="A4">
        <v>114</v>
      </c>
      <c r="B4" t="s">
        <v>633</v>
      </c>
      <c r="C4" t="s">
        <v>634</v>
      </c>
      <c r="D4" t="s">
        <v>635</v>
      </c>
      <c r="E4" t="s">
        <v>636</v>
      </c>
      <c r="F4" t="s">
        <v>637</v>
      </c>
      <c r="G4" t="s">
        <v>638</v>
      </c>
      <c r="H4" t="s">
        <v>639</v>
      </c>
      <c r="I4" t="s">
        <v>640</v>
      </c>
      <c r="J4">
        <v>3004</v>
      </c>
      <c r="K4" t="s">
        <v>641</v>
      </c>
      <c r="L4">
        <v>1611</v>
      </c>
      <c r="M4" t="str">
        <f>INDEX(employees!B:B,MATCH(L:L,employees!A:A,0))</f>
        <v>Fixter</v>
      </c>
      <c r="N4" s="5">
        <v>117300</v>
      </c>
    </row>
    <row r="5" spans="1:14" x14ac:dyDescent="0.2">
      <c r="A5">
        <v>119</v>
      </c>
      <c r="B5" t="s">
        <v>642</v>
      </c>
      <c r="C5" t="s">
        <v>643</v>
      </c>
      <c r="D5" t="s">
        <v>644</v>
      </c>
      <c r="E5" t="s">
        <v>645</v>
      </c>
      <c r="F5" t="s">
        <v>646</v>
      </c>
      <c r="H5" t="s">
        <v>624</v>
      </c>
      <c r="J5">
        <v>44000</v>
      </c>
      <c r="K5" t="s">
        <v>625</v>
      </c>
      <c r="L5">
        <v>1370</v>
      </c>
      <c r="M5" t="str">
        <f>INDEX(employees!B:B,MATCH(L:L,employees!A:A,0))</f>
        <v>Hernandez</v>
      </c>
      <c r="N5" s="5">
        <v>118200</v>
      </c>
    </row>
    <row r="6" spans="1:14" x14ac:dyDescent="0.2">
      <c r="A6">
        <v>121</v>
      </c>
      <c r="B6" t="s">
        <v>647</v>
      </c>
      <c r="C6" t="s">
        <v>648</v>
      </c>
      <c r="D6" t="s">
        <v>649</v>
      </c>
      <c r="E6" t="s">
        <v>650</v>
      </c>
      <c r="F6" t="s">
        <v>651</v>
      </c>
      <c r="H6" t="s">
        <v>652</v>
      </c>
      <c r="J6">
        <v>4110</v>
      </c>
      <c r="K6" t="s">
        <v>653</v>
      </c>
      <c r="L6">
        <v>1504</v>
      </c>
      <c r="M6" t="str">
        <f>INDEX(employees!B:B,MATCH(L:L,employees!A:A,0))</f>
        <v>Jones</v>
      </c>
      <c r="N6" s="5">
        <v>81700</v>
      </c>
    </row>
    <row r="7" spans="1:14" x14ac:dyDescent="0.2">
      <c r="A7">
        <v>124</v>
      </c>
      <c r="B7" t="s">
        <v>654</v>
      </c>
      <c r="C7" t="s">
        <v>655</v>
      </c>
      <c r="D7" t="s">
        <v>656</v>
      </c>
      <c r="E7">
        <v>4155551450</v>
      </c>
      <c r="F7" t="s">
        <v>657</v>
      </c>
      <c r="H7" t="s">
        <v>658</v>
      </c>
      <c r="I7" t="s">
        <v>659</v>
      </c>
      <c r="J7">
        <v>97562</v>
      </c>
      <c r="K7" t="s">
        <v>632</v>
      </c>
      <c r="L7">
        <v>1165</v>
      </c>
      <c r="M7" t="str">
        <f>INDEX(employees!B:B,MATCH(L:L,employees!A:A,0))</f>
        <v>Jennings</v>
      </c>
      <c r="N7" s="5">
        <v>210500</v>
      </c>
    </row>
    <row r="8" spans="1:14" x14ac:dyDescent="0.2">
      <c r="A8">
        <v>125</v>
      </c>
      <c r="B8" t="s">
        <v>660</v>
      </c>
      <c r="C8" t="s">
        <v>661</v>
      </c>
      <c r="D8" t="s">
        <v>662</v>
      </c>
      <c r="E8" t="s">
        <v>663</v>
      </c>
      <c r="F8" t="s">
        <v>664</v>
      </c>
      <c r="H8" t="s">
        <v>665</v>
      </c>
      <c r="J8" t="s">
        <v>666</v>
      </c>
      <c r="K8" t="s">
        <v>667</v>
      </c>
      <c r="M8" t="e">
        <f>INDEX(employees!B:B,MATCH(L:L,employees!A:A,0))</f>
        <v>#N/A</v>
      </c>
      <c r="N8" s="5">
        <v>0</v>
      </c>
    </row>
    <row r="9" spans="1:14" x14ac:dyDescent="0.2">
      <c r="A9">
        <v>128</v>
      </c>
      <c r="B9" t="s">
        <v>668</v>
      </c>
      <c r="C9" t="s">
        <v>669</v>
      </c>
      <c r="D9" t="s">
        <v>670</v>
      </c>
      <c r="E9" t="s">
        <v>671</v>
      </c>
      <c r="F9" t="s">
        <v>672</v>
      </c>
      <c r="H9" t="s">
        <v>673</v>
      </c>
      <c r="J9">
        <v>60528</v>
      </c>
      <c r="K9" t="s">
        <v>674</v>
      </c>
      <c r="L9">
        <v>1504</v>
      </c>
      <c r="M9" t="str">
        <f>INDEX(employees!B:B,MATCH(L:L,employees!A:A,0))</f>
        <v>Jones</v>
      </c>
      <c r="N9" s="5">
        <v>59700</v>
      </c>
    </row>
    <row r="10" spans="1:14" x14ac:dyDescent="0.2">
      <c r="A10">
        <v>129</v>
      </c>
      <c r="B10" t="s">
        <v>675</v>
      </c>
      <c r="C10" t="s">
        <v>676</v>
      </c>
      <c r="D10" t="s">
        <v>677</v>
      </c>
      <c r="E10">
        <v>6505555787</v>
      </c>
      <c r="F10" t="s">
        <v>678</v>
      </c>
      <c r="H10" t="s">
        <v>679</v>
      </c>
      <c r="I10" t="s">
        <v>659</v>
      </c>
      <c r="J10">
        <v>94217</v>
      </c>
      <c r="K10" t="s">
        <v>632</v>
      </c>
      <c r="L10">
        <v>1165</v>
      </c>
      <c r="M10" t="str">
        <f>INDEX(employees!B:B,MATCH(L:L,employees!A:A,0))</f>
        <v>Jennings</v>
      </c>
      <c r="N10" s="5">
        <v>64600</v>
      </c>
    </row>
    <row r="11" spans="1:14" x14ac:dyDescent="0.2">
      <c r="A11">
        <v>131</v>
      </c>
      <c r="B11" t="s">
        <v>680</v>
      </c>
      <c r="C11" t="s">
        <v>681</v>
      </c>
      <c r="D11" t="s">
        <v>682</v>
      </c>
      <c r="E11">
        <v>2125557818</v>
      </c>
      <c r="F11" t="s">
        <v>683</v>
      </c>
      <c r="H11" t="s">
        <v>684</v>
      </c>
      <c r="I11" t="s">
        <v>685</v>
      </c>
      <c r="J11">
        <v>10022</v>
      </c>
      <c r="K11" t="s">
        <v>632</v>
      </c>
      <c r="L11">
        <v>1323</v>
      </c>
      <c r="M11" t="str">
        <f>INDEX(employees!B:B,MATCH(L:L,employees!A:A,0))</f>
        <v>Vanauf</v>
      </c>
      <c r="N11" s="5">
        <v>114900</v>
      </c>
    </row>
    <row r="12" spans="1:14" x14ac:dyDescent="0.2">
      <c r="A12">
        <v>141</v>
      </c>
      <c r="B12" t="s">
        <v>686</v>
      </c>
      <c r="C12" t="s">
        <v>687</v>
      </c>
      <c r="D12" t="s">
        <v>688</v>
      </c>
      <c r="E12" t="s">
        <v>689</v>
      </c>
      <c r="F12" t="s">
        <v>690</v>
      </c>
      <c r="H12" t="s">
        <v>691</v>
      </c>
      <c r="J12">
        <v>28034</v>
      </c>
      <c r="K12" t="s">
        <v>692</v>
      </c>
      <c r="L12">
        <v>1370</v>
      </c>
      <c r="M12" t="str">
        <f>INDEX(employees!B:B,MATCH(L:L,employees!A:A,0))</f>
        <v>Hernandez</v>
      </c>
      <c r="N12" s="5">
        <v>227600</v>
      </c>
    </row>
    <row r="13" spans="1:14" x14ac:dyDescent="0.2">
      <c r="A13">
        <v>144</v>
      </c>
      <c r="B13" t="s">
        <v>693</v>
      </c>
      <c r="C13" t="s">
        <v>694</v>
      </c>
      <c r="D13" t="s">
        <v>695</v>
      </c>
      <c r="E13" t="s">
        <v>696</v>
      </c>
      <c r="F13" t="s">
        <v>1522</v>
      </c>
      <c r="H13" t="s">
        <v>1546</v>
      </c>
      <c r="J13" t="s">
        <v>697</v>
      </c>
      <c r="K13" t="s">
        <v>698</v>
      </c>
      <c r="L13">
        <v>1504</v>
      </c>
      <c r="M13" t="str">
        <f>INDEX(employees!B:B,MATCH(L:L,employees!A:A,0))</f>
        <v>Jones</v>
      </c>
      <c r="N13" s="5">
        <v>53100</v>
      </c>
    </row>
    <row r="14" spans="1:14" x14ac:dyDescent="0.2">
      <c r="A14">
        <v>145</v>
      </c>
      <c r="B14" t="s">
        <v>699</v>
      </c>
      <c r="C14" t="s">
        <v>700</v>
      </c>
      <c r="D14" t="s">
        <v>701</v>
      </c>
      <c r="E14" t="s">
        <v>702</v>
      </c>
      <c r="F14" t="s">
        <v>1523</v>
      </c>
      <c r="H14" t="s">
        <v>703</v>
      </c>
      <c r="J14">
        <v>1734</v>
      </c>
      <c r="K14" t="s">
        <v>704</v>
      </c>
      <c r="L14">
        <v>1401</v>
      </c>
      <c r="M14" t="str">
        <f>INDEX(employees!B:B,MATCH(L:L,employees!A:A,0))</f>
        <v>Castillo</v>
      </c>
      <c r="N14" s="5">
        <v>83400</v>
      </c>
    </row>
    <row r="15" spans="1:14" x14ac:dyDescent="0.2">
      <c r="A15">
        <v>146</v>
      </c>
      <c r="B15" t="s">
        <v>705</v>
      </c>
      <c r="C15" t="s">
        <v>706</v>
      </c>
      <c r="D15" t="s">
        <v>707</v>
      </c>
      <c r="E15" t="s">
        <v>708</v>
      </c>
      <c r="F15" t="s">
        <v>709</v>
      </c>
      <c r="H15" t="s">
        <v>710</v>
      </c>
      <c r="J15">
        <v>69004</v>
      </c>
      <c r="K15" t="s">
        <v>625</v>
      </c>
      <c r="L15">
        <v>1337</v>
      </c>
      <c r="M15" t="str">
        <f>INDEX(employees!B:B,MATCH(L:L,employees!A:A,0))</f>
        <v>Bondur</v>
      </c>
      <c r="N15" s="5">
        <v>123900</v>
      </c>
    </row>
    <row r="16" spans="1:14" x14ac:dyDescent="0.2">
      <c r="A16">
        <v>148</v>
      </c>
      <c r="B16" t="s">
        <v>711</v>
      </c>
      <c r="C16" t="s">
        <v>712</v>
      </c>
      <c r="D16" t="s">
        <v>713</v>
      </c>
      <c r="E16" t="s">
        <v>714</v>
      </c>
      <c r="F16" t="s">
        <v>715</v>
      </c>
      <c r="G16" t="s">
        <v>716</v>
      </c>
      <c r="H16" t="s">
        <v>717</v>
      </c>
      <c r="J16">
        <v>79903</v>
      </c>
      <c r="K16" t="s">
        <v>717</v>
      </c>
      <c r="L16">
        <v>1621</v>
      </c>
      <c r="M16" t="str">
        <f>INDEX(employees!B:B,MATCH(L:L,employees!A:A,0))</f>
        <v>Nishi</v>
      </c>
      <c r="N16" s="5">
        <v>103800</v>
      </c>
    </row>
    <row r="17" spans="1:14" x14ac:dyDescent="0.2">
      <c r="A17">
        <v>151</v>
      </c>
      <c r="B17" t="s">
        <v>718</v>
      </c>
      <c r="C17" t="s">
        <v>719</v>
      </c>
      <c r="D17" t="s">
        <v>720</v>
      </c>
      <c r="E17">
        <v>2125557413</v>
      </c>
      <c r="F17" t="s">
        <v>721</v>
      </c>
      <c r="G17" t="s">
        <v>722</v>
      </c>
      <c r="H17" t="s">
        <v>684</v>
      </c>
      <c r="I17" t="s">
        <v>685</v>
      </c>
      <c r="J17">
        <v>10022</v>
      </c>
      <c r="K17" t="s">
        <v>632</v>
      </c>
      <c r="L17">
        <v>1286</v>
      </c>
      <c r="M17" t="str">
        <f>INDEX(employees!B:B,MATCH(L:L,employees!A:A,0))</f>
        <v>Tseng</v>
      </c>
      <c r="N17" s="5">
        <v>138500</v>
      </c>
    </row>
    <row r="18" spans="1:14" x14ac:dyDescent="0.2">
      <c r="A18">
        <v>157</v>
      </c>
      <c r="B18" t="s">
        <v>723</v>
      </c>
      <c r="C18" t="s">
        <v>724</v>
      </c>
      <c r="D18" t="s">
        <v>725</v>
      </c>
      <c r="E18">
        <v>2155551555</v>
      </c>
      <c r="F18" t="s">
        <v>726</v>
      </c>
      <c r="H18" t="s">
        <v>727</v>
      </c>
      <c r="I18" t="s">
        <v>728</v>
      </c>
      <c r="J18">
        <v>70267</v>
      </c>
      <c r="K18" t="s">
        <v>632</v>
      </c>
      <c r="L18">
        <v>1216</v>
      </c>
      <c r="M18" t="str">
        <f>INDEX(employees!B:B,MATCH(L:L,employees!A:A,0))</f>
        <v>Patterson</v>
      </c>
      <c r="N18" s="5">
        <v>100600</v>
      </c>
    </row>
    <row r="19" spans="1:14" x14ac:dyDescent="0.2">
      <c r="A19">
        <v>161</v>
      </c>
      <c r="B19" t="s">
        <v>729</v>
      </c>
      <c r="C19" t="s">
        <v>730</v>
      </c>
      <c r="D19" t="s">
        <v>731</v>
      </c>
      <c r="E19">
        <v>6505556809</v>
      </c>
      <c r="F19" t="s">
        <v>732</v>
      </c>
      <c r="H19" t="s">
        <v>733</v>
      </c>
      <c r="I19" t="s">
        <v>659</v>
      </c>
      <c r="J19">
        <v>94217</v>
      </c>
      <c r="K19" t="s">
        <v>632</v>
      </c>
      <c r="L19">
        <v>1165</v>
      </c>
      <c r="M19" t="str">
        <f>INDEX(employees!B:B,MATCH(L:L,employees!A:A,0))</f>
        <v>Jennings</v>
      </c>
      <c r="N19" s="5">
        <v>84600</v>
      </c>
    </row>
    <row r="20" spans="1:14" x14ac:dyDescent="0.2">
      <c r="A20">
        <v>166</v>
      </c>
      <c r="B20" t="s">
        <v>734</v>
      </c>
      <c r="C20" t="s">
        <v>735</v>
      </c>
      <c r="D20" t="s">
        <v>736</v>
      </c>
      <c r="E20" t="s">
        <v>737</v>
      </c>
      <c r="F20" t="s">
        <v>738</v>
      </c>
      <c r="G20" t="s">
        <v>739</v>
      </c>
      <c r="H20" t="s">
        <v>717</v>
      </c>
      <c r="J20">
        <v>69045</v>
      </c>
      <c r="K20" t="s">
        <v>717</v>
      </c>
      <c r="L20">
        <v>1612</v>
      </c>
      <c r="M20" t="str">
        <f>INDEX(employees!B:B,MATCH(L:L,employees!A:A,0))</f>
        <v>Marsh</v>
      </c>
      <c r="N20" s="5">
        <v>97900</v>
      </c>
    </row>
    <row r="21" spans="1:14" x14ac:dyDescent="0.2">
      <c r="A21">
        <v>167</v>
      </c>
      <c r="B21" t="s">
        <v>740</v>
      </c>
      <c r="C21" t="s">
        <v>741</v>
      </c>
      <c r="D21" t="s">
        <v>742</v>
      </c>
      <c r="E21" t="s">
        <v>743</v>
      </c>
      <c r="F21" t="s">
        <v>744</v>
      </c>
      <c r="G21" t="s">
        <v>745</v>
      </c>
      <c r="H21" t="s">
        <v>746</v>
      </c>
      <c r="J21" t="s">
        <v>747</v>
      </c>
      <c r="K21" t="s">
        <v>748</v>
      </c>
      <c r="L21">
        <v>1504</v>
      </c>
      <c r="M21" t="str">
        <f>INDEX(employees!B:B,MATCH(L:L,employees!A:A,0))</f>
        <v>Jones</v>
      </c>
      <c r="N21" s="5">
        <v>96800</v>
      </c>
    </row>
    <row r="22" spans="1:14" x14ac:dyDescent="0.2">
      <c r="A22">
        <v>168</v>
      </c>
      <c r="B22" t="s">
        <v>749</v>
      </c>
      <c r="C22" t="s">
        <v>750</v>
      </c>
      <c r="D22" t="s">
        <v>751</v>
      </c>
      <c r="E22">
        <v>2035557845</v>
      </c>
      <c r="F22" t="s">
        <v>752</v>
      </c>
      <c r="G22" t="s">
        <v>753</v>
      </c>
      <c r="H22" t="s">
        <v>754</v>
      </c>
      <c r="I22" t="s">
        <v>755</v>
      </c>
      <c r="J22">
        <v>97823</v>
      </c>
      <c r="K22" t="s">
        <v>632</v>
      </c>
      <c r="L22">
        <v>1286</v>
      </c>
      <c r="M22" t="str">
        <f>INDEX(employees!B:B,MATCH(L:L,employees!A:A,0))</f>
        <v>Tseng</v>
      </c>
      <c r="N22" s="5">
        <v>0</v>
      </c>
    </row>
    <row r="23" spans="1:14" x14ac:dyDescent="0.2">
      <c r="A23">
        <v>169</v>
      </c>
      <c r="B23" t="s">
        <v>756</v>
      </c>
      <c r="C23" t="s">
        <v>757</v>
      </c>
      <c r="D23" t="s">
        <v>758</v>
      </c>
      <c r="E23" t="s">
        <v>759</v>
      </c>
      <c r="F23" t="s">
        <v>1524</v>
      </c>
      <c r="H23" t="s">
        <v>760</v>
      </c>
      <c r="J23">
        <v>1756</v>
      </c>
      <c r="K23" t="s">
        <v>761</v>
      </c>
      <c r="M23" t="e">
        <f>INDEX(employees!B:B,MATCH(L:L,employees!A:A,0))</f>
        <v>#N/A</v>
      </c>
      <c r="N23" s="5">
        <v>0</v>
      </c>
    </row>
    <row r="24" spans="1:14" x14ac:dyDescent="0.2">
      <c r="A24">
        <v>171</v>
      </c>
      <c r="B24" t="s">
        <v>762</v>
      </c>
      <c r="C24" t="s">
        <v>1542</v>
      </c>
      <c r="D24" t="s">
        <v>763</v>
      </c>
      <c r="E24" t="s">
        <v>764</v>
      </c>
      <c r="F24" t="s">
        <v>1525</v>
      </c>
      <c r="H24" t="s">
        <v>765</v>
      </c>
      <c r="J24">
        <v>59000</v>
      </c>
      <c r="K24" t="s">
        <v>625</v>
      </c>
      <c r="L24">
        <v>1370</v>
      </c>
      <c r="M24" t="str">
        <f>INDEX(employees!B:B,MATCH(L:L,employees!A:A,0))</f>
        <v>Hernandez</v>
      </c>
      <c r="N24" s="5">
        <v>82900</v>
      </c>
    </row>
    <row r="25" spans="1:14" x14ac:dyDescent="0.2">
      <c r="A25">
        <v>172</v>
      </c>
      <c r="B25" t="s">
        <v>766</v>
      </c>
      <c r="C25" t="s">
        <v>767</v>
      </c>
      <c r="D25" t="s">
        <v>768</v>
      </c>
      <c r="E25" t="s">
        <v>769</v>
      </c>
      <c r="F25" t="s">
        <v>770</v>
      </c>
      <c r="H25" t="s">
        <v>771</v>
      </c>
      <c r="J25">
        <v>75012</v>
      </c>
      <c r="K25" t="s">
        <v>625</v>
      </c>
      <c r="L25">
        <v>1337</v>
      </c>
      <c r="M25" t="str">
        <f>INDEX(employees!B:B,MATCH(L:L,employees!A:A,0))</f>
        <v>Bondur</v>
      </c>
      <c r="N25" s="5">
        <v>84300</v>
      </c>
    </row>
    <row r="26" spans="1:14" x14ac:dyDescent="0.2">
      <c r="A26">
        <v>173</v>
      </c>
      <c r="B26" t="s">
        <v>772</v>
      </c>
      <c r="C26" t="s">
        <v>773</v>
      </c>
      <c r="D26" t="s">
        <v>774</v>
      </c>
      <c r="E26">
        <v>6175555555</v>
      </c>
      <c r="F26" t="s">
        <v>775</v>
      </c>
      <c r="H26" t="s">
        <v>776</v>
      </c>
      <c r="I26" t="s">
        <v>777</v>
      </c>
      <c r="J26">
        <v>51247</v>
      </c>
      <c r="K26" t="s">
        <v>632</v>
      </c>
      <c r="L26">
        <v>1188</v>
      </c>
      <c r="M26" t="str">
        <f>INDEX(employees!B:B,MATCH(L:L,employees!A:A,0))</f>
        <v>Firrelli</v>
      </c>
      <c r="N26" s="5">
        <v>43400</v>
      </c>
    </row>
    <row r="27" spans="1:14" x14ac:dyDescent="0.2">
      <c r="A27">
        <v>175</v>
      </c>
      <c r="B27" t="s">
        <v>778</v>
      </c>
      <c r="C27" t="s">
        <v>627</v>
      </c>
      <c r="D27" t="s">
        <v>677</v>
      </c>
      <c r="E27">
        <v>2035552570</v>
      </c>
      <c r="F27" t="s">
        <v>779</v>
      </c>
      <c r="H27" t="s">
        <v>780</v>
      </c>
      <c r="I27" t="s">
        <v>755</v>
      </c>
      <c r="J27">
        <v>97562</v>
      </c>
      <c r="K27" t="s">
        <v>632</v>
      </c>
      <c r="L27">
        <v>1323</v>
      </c>
      <c r="M27" t="str">
        <f>INDEX(employees!B:B,MATCH(L:L,employees!A:A,0))</f>
        <v>Vanauf</v>
      </c>
      <c r="N27" s="5">
        <v>84300</v>
      </c>
    </row>
    <row r="28" spans="1:14" x14ac:dyDescent="0.2">
      <c r="A28">
        <v>177</v>
      </c>
      <c r="B28" t="s">
        <v>781</v>
      </c>
      <c r="C28" t="s">
        <v>782</v>
      </c>
      <c r="D28" t="s">
        <v>783</v>
      </c>
      <c r="E28" t="s">
        <v>784</v>
      </c>
      <c r="F28" t="s">
        <v>785</v>
      </c>
      <c r="H28" t="s">
        <v>786</v>
      </c>
      <c r="I28" t="s">
        <v>787</v>
      </c>
      <c r="J28" t="s">
        <v>788</v>
      </c>
      <c r="K28" t="s">
        <v>789</v>
      </c>
      <c r="L28">
        <v>1621</v>
      </c>
      <c r="M28" t="str">
        <f>INDEX(employees!B:B,MATCH(L:L,employees!A:A,0))</f>
        <v>Nishi</v>
      </c>
      <c r="N28" s="5">
        <v>81200</v>
      </c>
    </row>
    <row r="29" spans="1:14" x14ac:dyDescent="0.2">
      <c r="A29">
        <v>181</v>
      </c>
      <c r="B29" t="s">
        <v>790</v>
      </c>
      <c r="C29" t="s">
        <v>791</v>
      </c>
      <c r="D29" t="s">
        <v>792</v>
      </c>
      <c r="E29">
        <v>2125551500</v>
      </c>
      <c r="F29" t="s">
        <v>793</v>
      </c>
      <c r="G29" t="s">
        <v>753</v>
      </c>
      <c r="H29" t="s">
        <v>684</v>
      </c>
      <c r="I29" t="s">
        <v>685</v>
      </c>
      <c r="J29">
        <v>10022</v>
      </c>
      <c r="K29" t="s">
        <v>632</v>
      </c>
      <c r="L29">
        <v>1286</v>
      </c>
      <c r="M29" t="str">
        <f>INDEX(employees!B:B,MATCH(L:L,employees!A:A,0))</f>
        <v>Tseng</v>
      </c>
      <c r="N29" s="5">
        <v>76400</v>
      </c>
    </row>
    <row r="30" spans="1:14" x14ac:dyDescent="0.2">
      <c r="A30">
        <v>186</v>
      </c>
      <c r="B30" t="s">
        <v>794</v>
      </c>
      <c r="C30" t="s">
        <v>795</v>
      </c>
      <c r="D30" t="s">
        <v>796</v>
      </c>
      <c r="E30" t="s">
        <v>797</v>
      </c>
      <c r="F30" t="s">
        <v>798</v>
      </c>
      <c r="H30" t="s">
        <v>799</v>
      </c>
      <c r="J30">
        <v>21240</v>
      </c>
      <c r="K30" t="s">
        <v>800</v>
      </c>
      <c r="L30">
        <v>1501</v>
      </c>
      <c r="M30" t="str">
        <f>INDEX(employees!B:B,MATCH(L:L,employees!A:A,0))</f>
        <v>Bott</v>
      </c>
      <c r="N30" s="5">
        <v>96500</v>
      </c>
    </row>
    <row r="31" spans="1:14" x14ac:dyDescent="0.2">
      <c r="A31">
        <v>187</v>
      </c>
      <c r="B31" t="s">
        <v>801</v>
      </c>
      <c r="C31" t="s">
        <v>802</v>
      </c>
      <c r="D31" t="s">
        <v>803</v>
      </c>
      <c r="E31" t="s">
        <v>804</v>
      </c>
      <c r="F31" t="s">
        <v>805</v>
      </c>
      <c r="H31" t="s">
        <v>806</v>
      </c>
      <c r="J31" t="s">
        <v>807</v>
      </c>
      <c r="K31" t="s">
        <v>808</v>
      </c>
      <c r="L31">
        <v>1501</v>
      </c>
      <c r="M31" t="str">
        <f>INDEX(employees!B:B,MATCH(L:L,employees!A:A,0))</f>
        <v>Bott</v>
      </c>
      <c r="N31" s="5">
        <v>136800</v>
      </c>
    </row>
    <row r="32" spans="1:14" x14ac:dyDescent="0.2">
      <c r="A32">
        <v>189</v>
      </c>
      <c r="B32" t="s">
        <v>809</v>
      </c>
      <c r="C32" t="s">
        <v>810</v>
      </c>
      <c r="D32" t="s">
        <v>811</v>
      </c>
      <c r="E32" t="s">
        <v>812</v>
      </c>
      <c r="F32" t="s">
        <v>813</v>
      </c>
      <c r="G32" t="s">
        <v>814</v>
      </c>
      <c r="H32" t="s">
        <v>815</v>
      </c>
      <c r="J32">
        <v>2</v>
      </c>
      <c r="K32" t="s">
        <v>816</v>
      </c>
      <c r="L32">
        <v>1504</v>
      </c>
      <c r="M32" t="str">
        <f>INDEX(employees!B:B,MATCH(L:L,employees!A:A,0))</f>
        <v>Jones</v>
      </c>
      <c r="N32" s="5">
        <v>69400</v>
      </c>
    </row>
    <row r="33" spans="1:14" x14ac:dyDescent="0.2">
      <c r="A33">
        <v>198</v>
      </c>
      <c r="B33" t="s">
        <v>817</v>
      </c>
      <c r="C33" t="s">
        <v>818</v>
      </c>
      <c r="D33" t="s">
        <v>819</v>
      </c>
      <c r="E33">
        <v>6175558428</v>
      </c>
      <c r="F33" t="s">
        <v>820</v>
      </c>
      <c r="H33" t="s">
        <v>821</v>
      </c>
      <c r="I33" t="s">
        <v>777</v>
      </c>
      <c r="J33">
        <v>58339</v>
      </c>
      <c r="K33" t="s">
        <v>632</v>
      </c>
      <c r="L33">
        <v>1216</v>
      </c>
      <c r="M33" t="str">
        <f>INDEX(employees!B:B,MATCH(L:L,employees!A:A,0))</f>
        <v>Patterson</v>
      </c>
      <c r="N33" s="5">
        <v>23000</v>
      </c>
    </row>
    <row r="34" spans="1:14" x14ac:dyDescent="0.2">
      <c r="A34">
        <v>201</v>
      </c>
      <c r="B34" t="s">
        <v>822</v>
      </c>
      <c r="C34" t="s">
        <v>823</v>
      </c>
      <c r="D34" t="s">
        <v>824</v>
      </c>
      <c r="E34" t="s">
        <v>825</v>
      </c>
      <c r="F34" t="s">
        <v>826</v>
      </c>
      <c r="H34" t="s">
        <v>827</v>
      </c>
      <c r="J34" t="s">
        <v>828</v>
      </c>
      <c r="K34" t="s">
        <v>808</v>
      </c>
      <c r="L34">
        <v>1501</v>
      </c>
      <c r="M34" t="str">
        <f>INDEX(employees!B:B,MATCH(L:L,employees!A:A,0))</f>
        <v>Bott</v>
      </c>
      <c r="N34" s="5">
        <v>92700</v>
      </c>
    </row>
    <row r="35" spans="1:14" x14ac:dyDescent="0.2">
      <c r="A35">
        <v>202</v>
      </c>
      <c r="B35" t="s">
        <v>829</v>
      </c>
      <c r="C35" t="s">
        <v>830</v>
      </c>
      <c r="D35" t="s">
        <v>831</v>
      </c>
      <c r="E35" t="s">
        <v>832</v>
      </c>
      <c r="F35" t="s">
        <v>833</v>
      </c>
      <c r="H35" t="s">
        <v>834</v>
      </c>
      <c r="I35" t="s">
        <v>835</v>
      </c>
      <c r="J35" t="s">
        <v>836</v>
      </c>
      <c r="K35" t="s">
        <v>837</v>
      </c>
      <c r="L35">
        <v>1323</v>
      </c>
      <c r="M35" t="str">
        <f>INDEX(employees!B:B,MATCH(L:L,employees!A:A,0))</f>
        <v>Vanauf</v>
      </c>
      <c r="N35" s="5">
        <v>90300</v>
      </c>
    </row>
    <row r="36" spans="1:14" x14ac:dyDescent="0.2">
      <c r="A36">
        <v>204</v>
      </c>
      <c r="B36" t="s">
        <v>838</v>
      </c>
      <c r="C36" t="s">
        <v>839</v>
      </c>
      <c r="D36" t="s">
        <v>840</v>
      </c>
      <c r="E36">
        <v>6175557555</v>
      </c>
      <c r="F36" t="s">
        <v>841</v>
      </c>
      <c r="H36" t="s">
        <v>821</v>
      </c>
      <c r="I36" t="s">
        <v>777</v>
      </c>
      <c r="J36">
        <v>58339</v>
      </c>
      <c r="K36" t="s">
        <v>632</v>
      </c>
      <c r="L36">
        <v>1188</v>
      </c>
      <c r="M36" t="str">
        <f>INDEX(employees!B:B,MATCH(L:L,employees!A:A,0))</f>
        <v>Firrelli</v>
      </c>
      <c r="N36" s="5">
        <v>68700</v>
      </c>
    </row>
    <row r="37" spans="1:14" x14ac:dyDescent="0.2">
      <c r="A37">
        <v>205</v>
      </c>
      <c r="B37" t="s">
        <v>842</v>
      </c>
      <c r="C37" t="s">
        <v>719</v>
      </c>
      <c r="D37" t="s">
        <v>677</v>
      </c>
      <c r="E37">
        <v>6265557265</v>
      </c>
      <c r="F37" t="s">
        <v>843</v>
      </c>
      <c r="H37" t="s">
        <v>844</v>
      </c>
      <c r="I37" t="s">
        <v>659</v>
      </c>
      <c r="J37">
        <v>90003</v>
      </c>
      <c r="K37" t="s">
        <v>632</v>
      </c>
      <c r="L37">
        <v>1166</v>
      </c>
      <c r="M37" t="str">
        <f>INDEX(employees!B:B,MATCH(L:L,employees!A:A,0))</f>
        <v>Thompson</v>
      </c>
      <c r="N37" s="5">
        <v>90700</v>
      </c>
    </row>
    <row r="38" spans="1:14" x14ac:dyDescent="0.2">
      <c r="A38">
        <v>206</v>
      </c>
      <c r="B38" t="s">
        <v>845</v>
      </c>
      <c r="C38" t="s">
        <v>846</v>
      </c>
      <c r="D38" t="s">
        <v>847</v>
      </c>
      <c r="E38" t="s">
        <v>848</v>
      </c>
      <c r="F38" t="s">
        <v>849</v>
      </c>
      <c r="G38" t="s">
        <v>850</v>
      </c>
      <c r="H38" t="s">
        <v>717</v>
      </c>
      <c r="J38">
        <v>38988</v>
      </c>
      <c r="K38" t="s">
        <v>717</v>
      </c>
      <c r="M38" t="e">
        <f>INDEX(employees!B:B,MATCH(L:L,employees!A:A,0))</f>
        <v>#N/A</v>
      </c>
      <c r="N38" s="5">
        <v>0</v>
      </c>
    </row>
    <row r="39" spans="1:14" x14ac:dyDescent="0.2">
      <c r="A39">
        <v>209</v>
      </c>
      <c r="B39" t="s">
        <v>851</v>
      </c>
      <c r="C39" t="s">
        <v>852</v>
      </c>
      <c r="D39" t="s">
        <v>1544</v>
      </c>
      <c r="E39" t="s">
        <v>853</v>
      </c>
      <c r="F39" t="s">
        <v>1545</v>
      </c>
      <c r="H39" t="s">
        <v>854</v>
      </c>
      <c r="J39">
        <v>67000</v>
      </c>
      <c r="K39" t="s">
        <v>625</v>
      </c>
      <c r="L39">
        <v>1370</v>
      </c>
      <c r="M39" t="str">
        <f>INDEX(employees!B:B,MATCH(L:L,employees!A:A,0))</f>
        <v>Hernandez</v>
      </c>
      <c r="N39" s="5">
        <v>53800</v>
      </c>
    </row>
    <row r="40" spans="1:14" x14ac:dyDescent="0.2">
      <c r="A40">
        <v>211</v>
      </c>
      <c r="B40" t="s">
        <v>855</v>
      </c>
      <c r="C40" t="s">
        <v>856</v>
      </c>
      <c r="D40" t="s">
        <v>857</v>
      </c>
      <c r="E40" t="s">
        <v>858</v>
      </c>
      <c r="F40" t="s">
        <v>859</v>
      </c>
      <c r="G40" t="s">
        <v>860</v>
      </c>
      <c r="H40" t="s">
        <v>861</v>
      </c>
      <c r="K40" t="s">
        <v>862</v>
      </c>
      <c r="L40">
        <v>1621</v>
      </c>
      <c r="M40" t="str">
        <f>INDEX(employees!B:B,MATCH(L:L,employees!A:A,0))</f>
        <v>Nishi</v>
      </c>
      <c r="N40" s="5">
        <v>58600</v>
      </c>
    </row>
    <row r="41" spans="1:14" x14ac:dyDescent="0.2">
      <c r="A41">
        <v>216</v>
      </c>
      <c r="B41" t="s">
        <v>863</v>
      </c>
      <c r="C41" t="s">
        <v>864</v>
      </c>
      <c r="D41" t="s">
        <v>865</v>
      </c>
      <c r="E41" t="s">
        <v>866</v>
      </c>
      <c r="F41" t="s">
        <v>1526</v>
      </c>
      <c r="H41" t="s">
        <v>867</v>
      </c>
      <c r="J41">
        <v>8022</v>
      </c>
      <c r="K41" t="s">
        <v>692</v>
      </c>
      <c r="L41">
        <v>1702</v>
      </c>
      <c r="M41" t="str">
        <f>INDEX(employees!B:B,MATCH(L:L,employees!A:A,0))</f>
        <v>Gerard</v>
      </c>
      <c r="N41" s="5">
        <v>60300</v>
      </c>
    </row>
    <row r="42" spans="1:14" x14ac:dyDescent="0.2">
      <c r="A42">
        <v>219</v>
      </c>
      <c r="B42" t="s">
        <v>868</v>
      </c>
      <c r="C42" t="s">
        <v>719</v>
      </c>
      <c r="D42" t="s">
        <v>869</v>
      </c>
      <c r="E42">
        <v>3105552373</v>
      </c>
      <c r="F42" t="s">
        <v>870</v>
      </c>
      <c r="H42" t="s">
        <v>871</v>
      </c>
      <c r="I42" t="s">
        <v>659</v>
      </c>
      <c r="J42">
        <v>92561</v>
      </c>
      <c r="K42" t="s">
        <v>632</v>
      </c>
      <c r="L42">
        <v>1166</v>
      </c>
      <c r="M42" t="str">
        <f>INDEX(employees!B:B,MATCH(L:L,employees!A:A,0))</f>
        <v>Thompson</v>
      </c>
      <c r="N42" s="5">
        <v>11000</v>
      </c>
    </row>
    <row r="43" spans="1:14" x14ac:dyDescent="0.2">
      <c r="A43">
        <v>223</v>
      </c>
      <c r="B43" t="s">
        <v>1527</v>
      </c>
      <c r="C43" t="s">
        <v>872</v>
      </c>
      <c r="D43" t="s">
        <v>873</v>
      </c>
      <c r="E43" t="s">
        <v>874</v>
      </c>
      <c r="F43" t="s">
        <v>1528</v>
      </c>
      <c r="H43" t="s">
        <v>875</v>
      </c>
      <c r="J43">
        <v>1307</v>
      </c>
      <c r="K43" t="s">
        <v>674</v>
      </c>
      <c r="M43" t="e">
        <f>INDEX(employees!B:B,MATCH(L:L,employees!A:A,0))</f>
        <v>#N/A</v>
      </c>
      <c r="N43" s="5">
        <v>0</v>
      </c>
    </row>
    <row r="44" spans="1:14" x14ac:dyDescent="0.2">
      <c r="A44">
        <v>227</v>
      </c>
      <c r="B44" t="s">
        <v>876</v>
      </c>
      <c r="C44" t="s">
        <v>877</v>
      </c>
      <c r="D44" t="s">
        <v>878</v>
      </c>
      <c r="E44" t="s">
        <v>879</v>
      </c>
      <c r="F44" t="s">
        <v>880</v>
      </c>
      <c r="H44" t="s">
        <v>1534</v>
      </c>
      <c r="J44">
        <v>8200</v>
      </c>
      <c r="K44" t="s">
        <v>704</v>
      </c>
      <c r="L44">
        <v>1401</v>
      </c>
      <c r="M44" t="str">
        <f>INDEX(employees!B:B,MATCH(L:L,employees!A:A,0))</f>
        <v>Castillo</v>
      </c>
      <c r="N44" s="5">
        <v>120800</v>
      </c>
    </row>
    <row r="45" spans="1:14" x14ac:dyDescent="0.2">
      <c r="A45">
        <v>233</v>
      </c>
      <c r="B45" t="s">
        <v>1529</v>
      </c>
      <c r="C45" t="s">
        <v>1530</v>
      </c>
      <c r="D45" t="s">
        <v>881</v>
      </c>
      <c r="E45" t="s">
        <v>882</v>
      </c>
      <c r="F45" t="s">
        <v>883</v>
      </c>
      <c r="H45" t="s">
        <v>1532</v>
      </c>
      <c r="I45" t="s">
        <v>1533</v>
      </c>
      <c r="J45" t="s">
        <v>884</v>
      </c>
      <c r="K45" t="s">
        <v>837</v>
      </c>
      <c r="L45">
        <v>1286</v>
      </c>
      <c r="M45" t="str">
        <f>INDEX(employees!B:B,MATCH(L:L,employees!A:A,0))</f>
        <v>Tseng</v>
      </c>
      <c r="N45" s="5">
        <v>48700</v>
      </c>
    </row>
    <row r="46" spans="1:14" x14ac:dyDescent="0.2">
      <c r="A46">
        <v>237</v>
      </c>
      <c r="B46" t="s">
        <v>885</v>
      </c>
      <c r="C46" t="s">
        <v>886</v>
      </c>
      <c r="D46" t="s">
        <v>887</v>
      </c>
      <c r="E46" t="s">
        <v>888</v>
      </c>
      <c r="F46" t="s">
        <v>1531</v>
      </c>
      <c r="H46" t="s">
        <v>691</v>
      </c>
      <c r="J46">
        <v>28001</v>
      </c>
      <c r="K46" t="s">
        <v>692</v>
      </c>
      <c r="M46" t="e">
        <f>INDEX(employees!B:B,MATCH(L:L,employees!A:A,0))</f>
        <v>#N/A</v>
      </c>
      <c r="N46" s="5">
        <v>0</v>
      </c>
    </row>
    <row r="47" spans="1:14" x14ac:dyDescent="0.2">
      <c r="A47">
        <v>239</v>
      </c>
      <c r="B47" t="s">
        <v>889</v>
      </c>
      <c r="C47" t="s">
        <v>890</v>
      </c>
      <c r="D47" t="s">
        <v>891</v>
      </c>
      <c r="E47">
        <v>7605558146</v>
      </c>
      <c r="F47" t="s">
        <v>892</v>
      </c>
      <c r="H47" t="s">
        <v>893</v>
      </c>
      <c r="I47" t="s">
        <v>659</v>
      </c>
      <c r="J47">
        <v>91217</v>
      </c>
      <c r="K47" t="s">
        <v>632</v>
      </c>
      <c r="L47">
        <v>1166</v>
      </c>
      <c r="M47" t="str">
        <f>INDEX(employees!B:B,MATCH(L:L,employees!A:A,0))</f>
        <v>Thompson</v>
      </c>
      <c r="N47" s="5">
        <v>105000</v>
      </c>
    </row>
    <row r="48" spans="1:14" x14ac:dyDescent="0.2">
      <c r="A48">
        <v>240</v>
      </c>
      <c r="B48" t="s">
        <v>894</v>
      </c>
      <c r="C48" t="s">
        <v>895</v>
      </c>
      <c r="D48" t="s">
        <v>896</v>
      </c>
      <c r="E48" t="s">
        <v>897</v>
      </c>
      <c r="F48" t="s">
        <v>898</v>
      </c>
      <c r="G48" t="s">
        <v>899</v>
      </c>
      <c r="H48" t="s">
        <v>900</v>
      </c>
      <c r="I48" t="s">
        <v>901</v>
      </c>
      <c r="J48" t="s">
        <v>902</v>
      </c>
      <c r="K48" t="s">
        <v>808</v>
      </c>
      <c r="L48">
        <v>1501</v>
      </c>
      <c r="M48" t="str">
        <f>INDEX(employees!B:B,MATCH(L:L,employees!A:A,0))</f>
        <v>Bott</v>
      </c>
      <c r="N48" s="5">
        <v>93900</v>
      </c>
    </row>
    <row r="49" spans="1:14" x14ac:dyDescent="0.2">
      <c r="A49">
        <v>242</v>
      </c>
      <c r="B49" t="s">
        <v>903</v>
      </c>
      <c r="C49" t="s">
        <v>904</v>
      </c>
      <c r="D49" t="s">
        <v>905</v>
      </c>
      <c r="E49" t="s">
        <v>906</v>
      </c>
      <c r="F49" t="s">
        <v>907</v>
      </c>
      <c r="H49" t="s">
        <v>908</v>
      </c>
      <c r="J49">
        <v>31000</v>
      </c>
      <c r="K49" t="s">
        <v>625</v>
      </c>
      <c r="L49">
        <v>1370</v>
      </c>
      <c r="M49" t="str">
        <f>INDEX(employees!B:B,MATCH(L:L,employees!A:A,0))</f>
        <v>Hernandez</v>
      </c>
      <c r="N49" s="5">
        <v>61100</v>
      </c>
    </row>
    <row r="50" spans="1:14" x14ac:dyDescent="0.2">
      <c r="A50">
        <v>247</v>
      </c>
      <c r="B50" t="s">
        <v>909</v>
      </c>
      <c r="C50" t="s">
        <v>910</v>
      </c>
      <c r="D50" t="s">
        <v>911</v>
      </c>
      <c r="E50" t="s">
        <v>912</v>
      </c>
      <c r="F50" t="s">
        <v>913</v>
      </c>
      <c r="H50" t="s">
        <v>673</v>
      </c>
      <c r="J50">
        <v>60528</v>
      </c>
      <c r="K50" t="s">
        <v>674</v>
      </c>
      <c r="M50" t="e">
        <f>INDEX(employees!B:B,MATCH(L:L,employees!A:A,0))</f>
        <v>#N/A</v>
      </c>
      <c r="N50" s="5">
        <v>0</v>
      </c>
    </row>
    <row r="51" spans="1:14" x14ac:dyDescent="0.2">
      <c r="A51">
        <v>249</v>
      </c>
      <c r="B51" t="s">
        <v>914</v>
      </c>
      <c r="C51" t="s">
        <v>915</v>
      </c>
      <c r="D51" t="s">
        <v>916</v>
      </c>
      <c r="E51" t="s">
        <v>917</v>
      </c>
      <c r="F51" t="s">
        <v>918</v>
      </c>
      <c r="H51" t="s">
        <v>919</v>
      </c>
      <c r="J51">
        <v>10100</v>
      </c>
      <c r="K51" t="s">
        <v>920</v>
      </c>
      <c r="L51">
        <v>1401</v>
      </c>
      <c r="M51" t="str">
        <f>INDEX(employees!B:B,MATCH(L:L,employees!A:A,0))</f>
        <v>Castillo</v>
      </c>
      <c r="N51" s="5">
        <v>113000</v>
      </c>
    </row>
    <row r="52" spans="1:14" x14ac:dyDescent="0.2">
      <c r="A52">
        <v>250</v>
      </c>
      <c r="B52" t="s">
        <v>921</v>
      </c>
      <c r="C52" t="s">
        <v>922</v>
      </c>
      <c r="D52" t="s">
        <v>923</v>
      </c>
      <c r="E52" t="s">
        <v>924</v>
      </c>
      <c r="F52" t="s">
        <v>925</v>
      </c>
      <c r="H52" t="s">
        <v>771</v>
      </c>
      <c r="J52">
        <v>75508</v>
      </c>
      <c r="K52" t="s">
        <v>625</v>
      </c>
      <c r="L52">
        <v>1337</v>
      </c>
      <c r="M52" t="str">
        <f>INDEX(employees!B:B,MATCH(L:L,employees!A:A,0))</f>
        <v>Bondur</v>
      </c>
      <c r="N52" s="5">
        <v>68100</v>
      </c>
    </row>
    <row r="53" spans="1:14" x14ac:dyDescent="0.2">
      <c r="A53">
        <v>256</v>
      </c>
      <c r="B53" t="s">
        <v>1539</v>
      </c>
      <c r="C53" t="s">
        <v>926</v>
      </c>
      <c r="D53" t="s">
        <v>927</v>
      </c>
      <c r="E53" t="s">
        <v>928</v>
      </c>
      <c r="F53" t="s">
        <v>929</v>
      </c>
      <c r="H53" t="s">
        <v>930</v>
      </c>
      <c r="J53">
        <v>78000</v>
      </c>
      <c r="K53" t="s">
        <v>625</v>
      </c>
      <c r="L53">
        <v>1370</v>
      </c>
      <c r="M53" t="str">
        <f>INDEX(employees!B:B,MATCH(L:L,employees!A:A,0))</f>
        <v>Hernandez</v>
      </c>
      <c r="N53" s="5">
        <v>77900</v>
      </c>
    </row>
    <row r="54" spans="1:14" x14ac:dyDescent="0.2">
      <c r="A54">
        <v>259</v>
      </c>
      <c r="B54" t="s">
        <v>1540</v>
      </c>
      <c r="C54" t="s">
        <v>931</v>
      </c>
      <c r="D54" t="s">
        <v>932</v>
      </c>
      <c r="E54" t="s">
        <v>933</v>
      </c>
      <c r="F54" t="s">
        <v>934</v>
      </c>
      <c r="H54" t="s">
        <v>935</v>
      </c>
      <c r="J54">
        <v>50739</v>
      </c>
      <c r="K54" t="s">
        <v>674</v>
      </c>
      <c r="L54">
        <v>1504</v>
      </c>
      <c r="M54" t="str">
        <f>INDEX(employees!B:B,MATCH(L:L,employees!A:A,0))</f>
        <v>Jones</v>
      </c>
      <c r="N54" s="5">
        <v>120400</v>
      </c>
    </row>
    <row r="55" spans="1:14" x14ac:dyDescent="0.2">
      <c r="A55">
        <v>260</v>
      </c>
      <c r="B55" t="s">
        <v>936</v>
      </c>
      <c r="C55" t="s">
        <v>937</v>
      </c>
      <c r="D55" t="s">
        <v>938</v>
      </c>
      <c r="E55" t="s">
        <v>939</v>
      </c>
      <c r="F55" t="s">
        <v>940</v>
      </c>
      <c r="H55" t="s">
        <v>941</v>
      </c>
      <c r="I55" t="s">
        <v>835</v>
      </c>
      <c r="J55" t="s">
        <v>942</v>
      </c>
      <c r="K55" t="s">
        <v>837</v>
      </c>
      <c r="L55">
        <v>1323</v>
      </c>
      <c r="M55" t="str">
        <f>INDEX(employees!B:B,MATCH(L:L,employees!A:A,0))</f>
        <v>Vanauf</v>
      </c>
      <c r="N55" s="5">
        <v>89600</v>
      </c>
    </row>
    <row r="56" spans="1:14" x14ac:dyDescent="0.2">
      <c r="A56">
        <v>273</v>
      </c>
      <c r="B56" t="s">
        <v>943</v>
      </c>
      <c r="C56" t="s">
        <v>944</v>
      </c>
      <c r="D56" t="s">
        <v>945</v>
      </c>
      <c r="E56" t="s">
        <v>946</v>
      </c>
      <c r="F56" t="s">
        <v>947</v>
      </c>
      <c r="H56" t="s">
        <v>1547</v>
      </c>
      <c r="J56">
        <v>80805</v>
      </c>
      <c r="K56" t="s">
        <v>674</v>
      </c>
      <c r="M56" t="e">
        <f>INDEX(employees!B:B,MATCH(L:L,employees!A:A,0))</f>
        <v>#N/A</v>
      </c>
      <c r="N56" s="5">
        <v>0</v>
      </c>
    </row>
    <row r="57" spans="1:14" x14ac:dyDescent="0.2">
      <c r="A57">
        <v>276</v>
      </c>
      <c r="B57" t="s">
        <v>948</v>
      </c>
      <c r="C57" t="s">
        <v>949</v>
      </c>
      <c r="D57" t="s">
        <v>950</v>
      </c>
      <c r="E57" t="s">
        <v>951</v>
      </c>
      <c r="F57" t="s">
        <v>952</v>
      </c>
      <c r="G57" t="s">
        <v>953</v>
      </c>
      <c r="H57" t="s">
        <v>954</v>
      </c>
      <c r="I57" t="s">
        <v>955</v>
      </c>
      <c r="J57">
        <v>2060</v>
      </c>
      <c r="K57" t="s">
        <v>641</v>
      </c>
      <c r="L57">
        <v>1611</v>
      </c>
      <c r="M57" t="str">
        <f>INDEX(employees!B:B,MATCH(L:L,employees!A:A,0))</f>
        <v>Fixter</v>
      </c>
      <c r="N57" s="5">
        <v>107800</v>
      </c>
    </row>
    <row r="58" spans="1:14" x14ac:dyDescent="0.2">
      <c r="A58">
        <v>278</v>
      </c>
      <c r="B58" t="s">
        <v>956</v>
      </c>
      <c r="C58" t="s">
        <v>957</v>
      </c>
      <c r="D58" t="s">
        <v>958</v>
      </c>
      <c r="E58" t="s">
        <v>959</v>
      </c>
      <c r="F58" t="s">
        <v>960</v>
      </c>
      <c r="H58" t="s">
        <v>961</v>
      </c>
      <c r="J58">
        <v>24100</v>
      </c>
      <c r="K58" t="s">
        <v>920</v>
      </c>
      <c r="L58">
        <v>1401</v>
      </c>
      <c r="M58" t="str">
        <f>INDEX(employees!B:B,MATCH(L:L,employees!A:A,0))</f>
        <v>Castillo</v>
      </c>
      <c r="N58" s="5">
        <v>119600</v>
      </c>
    </row>
    <row r="59" spans="1:14" x14ac:dyDescent="0.2">
      <c r="A59">
        <v>282</v>
      </c>
      <c r="B59" t="s">
        <v>962</v>
      </c>
      <c r="C59" t="s">
        <v>963</v>
      </c>
      <c r="D59" t="s">
        <v>964</v>
      </c>
      <c r="E59" t="s">
        <v>965</v>
      </c>
      <c r="F59" t="s">
        <v>966</v>
      </c>
      <c r="G59" t="s">
        <v>967</v>
      </c>
      <c r="H59" t="s">
        <v>968</v>
      </c>
      <c r="I59" t="s">
        <v>955</v>
      </c>
      <c r="J59">
        <v>2067</v>
      </c>
      <c r="K59" t="s">
        <v>641</v>
      </c>
      <c r="L59">
        <v>1611</v>
      </c>
      <c r="M59" t="str">
        <f>INDEX(employees!B:B,MATCH(L:L,employees!A:A,0))</f>
        <v>Fixter</v>
      </c>
      <c r="N59" s="5">
        <v>93300</v>
      </c>
    </row>
    <row r="60" spans="1:14" x14ac:dyDescent="0.2">
      <c r="A60">
        <v>286</v>
      </c>
      <c r="B60" t="s">
        <v>969</v>
      </c>
      <c r="C60" t="s">
        <v>970</v>
      </c>
      <c r="D60" t="s">
        <v>971</v>
      </c>
      <c r="E60">
        <v>6175558555</v>
      </c>
      <c r="F60" t="s">
        <v>972</v>
      </c>
      <c r="H60" t="s">
        <v>776</v>
      </c>
      <c r="I60" t="s">
        <v>777</v>
      </c>
      <c r="J60">
        <v>51247</v>
      </c>
      <c r="K60" t="s">
        <v>632</v>
      </c>
      <c r="L60">
        <v>1216</v>
      </c>
      <c r="M60" t="str">
        <f>INDEX(employees!B:B,MATCH(L:L,employees!A:A,0))</f>
        <v>Patterson</v>
      </c>
      <c r="N60" s="5">
        <v>123700</v>
      </c>
    </row>
    <row r="61" spans="1:14" x14ac:dyDescent="0.2">
      <c r="A61">
        <v>293</v>
      </c>
      <c r="B61" t="s">
        <v>973</v>
      </c>
      <c r="C61" t="s">
        <v>974</v>
      </c>
      <c r="D61" t="s">
        <v>975</v>
      </c>
      <c r="E61" t="s">
        <v>976</v>
      </c>
      <c r="F61" t="s">
        <v>977</v>
      </c>
      <c r="H61" t="s">
        <v>978</v>
      </c>
      <c r="J61">
        <v>1700</v>
      </c>
      <c r="K61" t="s">
        <v>979</v>
      </c>
      <c r="M61" t="e">
        <f>INDEX(employees!B:B,MATCH(L:L,employees!A:A,0))</f>
        <v>#N/A</v>
      </c>
      <c r="N61" s="5">
        <v>0</v>
      </c>
    </row>
    <row r="62" spans="1:14" x14ac:dyDescent="0.2">
      <c r="A62">
        <v>298</v>
      </c>
      <c r="B62" t="s">
        <v>980</v>
      </c>
      <c r="C62" t="s">
        <v>981</v>
      </c>
      <c r="D62" t="s">
        <v>982</v>
      </c>
      <c r="E62" t="s">
        <v>983</v>
      </c>
      <c r="F62" t="s">
        <v>984</v>
      </c>
      <c r="H62" t="s">
        <v>1548</v>
      </c>
      <c r="J62">
        <v>1203</v>
      </c>
      <c r="K62" t="s">
        <v>979</v>
      </c>
      <c r="L62">
        <v>1702</v>
      </c>
      <c r="M62" t="str">
        <f>INDEX(employees!B:B,MATCH(L:L,employees!A:A,0))</f>
        <v>Gerard</v>
      </c>
      <c r="N62" s="5">
        <v>141300</v>
      </c>
    </row>
    <row r="63" spans="1:14" x14ac:dyDescent="0.2">
      <c r="A63">
        <v>299</v>
      </c>
      <c r="B63" t="s">
        <v>985</v>
      </c>
      <c r="C63" t="s">
        <v>986</v>
      </c>
      <c r="D63" t="s">
        <v>987</v>
      </c>
      <c r="E63" t="s">
        <v>988</v>
      </c>
      <c r="F63" t="s">
        <v>989</v>
      </c>
      <c r="G63" t="s">
        <v>990</v>
      </c>
      <c r="H63" t="s">
        <v>991</v>
      </c>
      <c r="J63" t="s">
        <v>992</v>
      </c>
      <c r="K63" t="s">
        <v>748</v>
      </c>
      <c r="L63">
        <v>1504</v>
      </c>
      <c r="M63" t="str">
        <f>INDEX(employees!B:B,MATCH(L:L,employees!A:A,0))</f>
        <v>Jones</v>
      </c>
      <c r="N63" s="5">
        <v>95100</v>
      </c>
    </row>
    <row r="64" spans="1:14" x14ac:dyDescent="0.2">
      <c r="A64">
        <v>303</v>
      </c>
      <c r="B64" t="s">
        <v>993</v>
      </c>
      <c r="C64" t="s">
        <v>994</v>
      </c>
      <c r="D64" t="s">
        <v>995</v>
      </c>
      <c r="E64" t="s">
        <v>996</v>
      </c>
      <c r="F64" t="s">
        <v>997</v>
      </c>
      <c r="H64" t="s">
        <v>998</v>
      </c>
      <c r="J64" t="s">
        <v>999</v>
      </c>
      <c r="K64" t="s">
        <v>1000</v>
      </c>
      <c r="M64" t="e">
        <f>INDEX(employees!B:B,MATCH(L:L,employees!A:A,0))</f>
        <v>#N/A</v>
      </c>
      <c r="N64" s="5">
        <v>0</v>
      </c>
    </row>
    <row r="65" spans="1:14" x14ac:dyDescent="0.2">
      <c r="A65">
        <v>307</v>
      </c>
      <c r="B65" t="s">
        <v>1001</v>
      </c>
      <c r="C65" t="s">
        <v>1002</v>
      </c>
      <c r="D65" t="s">
        <v>1003</v>
      </c>
      <c r="E65" t="s">
        <v>1004</v>
      </c>
      <c r="F65" t="s">
        <v>1005</v>
      </c>
      <c r="H65" t="s">
        <v>1006</v>
      </c>
      <c r="J65">
        <v>12209</v>
      </c>
      <c r="K65" t="s">
        <v>674</v>
      </c>
      <c r="M65" t="e">
        <f>INDEX(employees!B:B,MATCH(L:L,employees!A:A,0))</f>
        <v>#N/A</v>
      </c>
      <c r="N65" s="5">
        <v>0</v>
      </c>
    </row>
    <row r="66" spans="1:14" x14ac:dyDescent="0.2">
      <c r="A66">
        <v>311</v>
      </c>
      <c r="B66" t="s">
        <v>1007</v>
      </c>
      <c r="C66" t="s">
        <v>1008</v>
      </c>
      <c r="D66" t="s">
        <v>1009</v>
      </c>
      <c r="E66" t="s">
        <v>1010</v>
      </c>
      <c r="F66" t="s">
        <v>1011</v>
      </c>
      <c r="H66" t="s">
        <v>1012</v>
      </c>
      <c r="J66">
        <v>90110</v>
      </c>
      <c r="K66" t="s">
        <v>800</v>
      </c>
      <c r="L66">
        <v>1501</v>
      </c>
      <c r="M66" t="str">
        <f>INDEX(employees!B:B,MATCH(L:L,employees!A:A,0))</f>
        <v>Bott</v>
      </c>
      <c r="N66" s="5">
        <v>90500</v>
      </c>
    </row>
    <row r="67" spans="1:14" x14ac:dyDescent="0.2">
      <c r="A67">
        <v>314</v>
      </c>
      <c r="B67" t="s">
        <v>1013</v>
      </c>
      <c r="C67" t="s">
        <v>1014</v>
      </c>
      <c r="D67" t="s">
        <v>1015</v>
      </c>
      <c r="E67" t="s">
        <v>1016</v>
      </c>
      <c r="F67" t="s">
        <v>1017</v>
      </c>
      <c r="H67" t="s">
        <v>1018</v>
      </c>
      <c r="J67" t="s">
        <v>1019</v>
      </c>
      <c r="K67" t="s">
        <v>1020</v>
      </c>
      <c r="L67">
        <v>1401</v>
      </c>
      <c r="M67" t="str">
        <f>INDEX(employees!B:B,MATCH(L:L,employees!A:A,0))</f>
        <v>Castillo</v>
      </c>
      <c r="N67" s="5">
        <v>79900</v>
      </c>
    </row>
    <row r="68" spans="1:14" x14ac:dyDescent="0.2">
      <c r="A68">
        <v>319</v>
      </c>
      <c r="B68" t="s">
        <v>1021</v>
      </c>
      <c r="C68" t="s">
        <v>791</v>
      </c>
      <c r="D68" t="s">
        <v>1022</v>
      </c>
      <c r="E68">
        <v>9145554562</v>
      </c>
      <c r="F68" t="s">
        <v>1023</v>
      </c>
      <c r="H68" t="s">
        <v>1024</v>
      </c>
      <c r="I68" t="s">
        <v>685</v>
      </c>
      <c r="J68">
        <v>24067</v>
      </c>
      <c r="K68" t="s">
        <v>632</v>
      </c>
      <c r="L68">
        <v>1323</v>
      </c>
      <c r="M68" t="str">
        <f>INDEX(employees!B:B,MATCH(L:L,employees!A:A,0))</f>
        <v>Vanauf</v>
      </c>
      <c r="N68" s="5">
        <v>102700</v>
      </c>
    </row>
    <row r="69" spans="1:14" x14ac:dyDescent="0.2">
      <c r="A69">
        <v>320</v>
      </c>
      <c r="B69" t="s">
        <v>1025</v>
      </c>
      <c r="C69" t="s">
        <v>1026</v>
      </c>
      <c r="D69" t="s">
        <v>1027</v>
      </c>
      <c r="E69">
        <v>5085559555</v>
      </c>
      <c r="F69" t="s">
        <v>1028</v>
      </c>
      <c r="H69" t="s">
        <v>1029</v>
      </c>
      <c r="I69" t="s">
        <v>777</v>
      </c>
      <c r="J69">
        <v>50553</v>
      </c>
      <c r="K69" t="s">
        <v>632</v>
      </c>
      <c r="L69">
        <v>1188</v>
      </c>
      <c r="M69" t="str">
        <f>INDEX(employees!B:B,MATCH(L:L,employees!A:A,0))</f>
        <v>Firrelli</v>
      </c>
      <c r="N69" s="5">
        <v>94500</v>
      </c>
    </row>
    <row r="70" spans="1:14" x14ac:dyDescent="0.2">
      <c r="A70">
        <v>321</v>
      </c>
      <c r="B70" t="s">
        <v>1030</v>
      </c>
      <c r="C70" t="s">
        <v>1031</v>
      </c>
      <c r="D70" t="s">
        <v>677</v>
      </c>
      <c r="E70">
        <v>6505551386</v>
      </c>
      <c r="F70" t="s">
        <v>1032</v>
      </c>
      <c r="H70" t="s">
        <v>679</v>
      </c>
      <c r="I70" t="s">
        <v>659</v>
      </c>
      <c r="J70">
        <v>94217</v>
      </c>
      <c r="K70" t="s">
        <v>632</v>
      </c>
      <c r="L70">
        <v>1165</v>
      </c>
      <c r="M70" t="str">
        <f>INDEX(employees!B:B,MATCH(L:L,employees!A:A,0))</f>
        <v>Jennings</v>
      </c>
      <c r="N70" s="5">
        <v>105000</v>
      </c>
    </row>
    <row r="71" spans="1:14" x14ac:dyDescent="0.2">
      <c r="A71">
        <v>323</v>
      </c>
      <c r="B71" t="s">
        <v>1033</v>
      </c>
      <c r="C71" t="s">
        <v>1034</v>
      </c>
      <c r="D71" t="s">
        <v>857</v>
      </c>
      <c r="E71" t="s">
        <v>1035</v>
      </c>
      <c r="F71" t="s">
        <v>1036</v>
      </c>
      <c r="G71" t="s">
        <v>1037</v>
      </c>
      <c r="H71" t="s">
        <v>1038</v>
      </c>
      <c r="K71" t="s">
        <v>1039</v>
      </c>
      <c r="L71">
        <v>1612</v>
      </c>
      <c r="M71" t="str">
        <f>INDEX(employees!B:B,MATCH(L:L,employees!A:A,0))</f>
        <v>Marsh</v>
      </c>
      <c r="N71" s="5">
        <v>88000</v>
      </c>
    </row>
    <row r="72" spans="1:14" x14ac:dyDescent="0.2">
      <c r="A72">
        <v>324</v>
      </c>
      <c r="B72" t="s">
        <v>1040</v>
      </c>
      <c r="C72" t="s">
        <v>1031</v>
      </c>
      <c r="D72" t="s">
        <v>1041</v>
      </c>
      <c r="E72" t="s">
        <v>1042</v>
      </c>
      <c r="F72" t="s">
        <v>1043</v>
      </c>
      <c r="H72" t="s">
        <v>1044</v>
      </c>
      <c r="J72" t="s">
        <v>1045</v>
      </c>
      <c r="K72" t="s">
        <v>808</v>
      </c>
      <c r="L72">
        <v>1501</v>
      </c>
      <c r="M72" t="str">
        <f>INDEX(employees!B:B,MATCH(L:L,employees!A:A,0))</f>
        <v>Bott</v>
      </c>
      <c r="N72" s="5">
        <v>77000</v>
      </c>
    </row>
    <row r="73" spans="1:14" x14ac:dyDescent="0.2">
      <c r="A73">
        <v>328</v>
      </c>
      <c r="B73" t="s">
        <v>1046</v>
      </c>
      <c r="C73" t="s">
        <v>1031</v>
      </c>
      <c r="D73" t="s">
        <v>1047</v>
      </c>
      <c r="E73">
        <v>2015559350</v>
      </c>
      <c r="F73" t="s">
        <v>1048</v>
      </c>
      <c r="H73" t="s">
        <v>1049</v>
      </c>
      <c r="I73" t="s">
        <v>1050</v>
      </c>
      <c r="J73">
        <v>94019</v>
      </c>
      <c r="K73" t="s">
        <v>632</v>
      </c>
      <c r="L73">
        <v>1323</v>
      </c>
      <c r="M73" t="str">
        <f>INDEX(employees!B:B,MATCH(L:L,employees!A:A,0))</f>
        <v>Vanauf</v>
      </c>
      <c r="N73" s="5">
        <v>43000</v>
      </c>
    </row>
    <row r="74" spans="1:14" x14ac:dyDescent="0.2">
      <c r="A74">
        <v>333</v>
      </c>
      <c r="B74" t="s">
        <v>1051</v>
      </c>
      <c r="C74" t="s">
        <v>1052</v>
      </c>
      <c r="D74" t="s">
        <v>1053</v>
      </c>
      <c r="E74" t="s">
        <v>1054</v>
      </c>
      <c r="F74" t="s">
        <v>1055</v>
      </c>
      <c r="H74" t="s">
        <v>1056</v>
      </c>
      <c r="I74" t="s">
        <v>1057</v>
      </c>
      <c r="J74">
        <v>4101</v>
      </c>
      <c r="K74" t="s">
        <v>641</v>
      </c>
      <c r="L74">
        <v>1611</v>
      </c>
      <c r="M74" t="str">
        <f>INDEX(employees!B:B,MATCH(L:L,employees!A:A,0))</f>
        <v>Fixter</v>
      </c>
      <c r="N74" s="5">
        <v>51600</v>
      </c>
    </row>
    <row r="75" spans="1:14" x14ac:dyDescent="0.2">
      <c r="A75">
        <v>334</v>
      </c>
      <c r="B75" t="s">
        <v>1058</v>
      </c>
      <c r="C75" t="s">
        <v>1059</v>
      </c>
      <c r="D75" t="s">
        <v>1060</v>
      </c>
      <c r="E75" t="s">
        <v>1061</v>
      </c>
      <c r="F75" t="s">
        <v>1062</v>
      </c>
      <c r="G75" t="s">
        <v>1063</v>
      </c>
      <c r="H75" t="s">
        <v>1064</v>
      </c>
      <c r="J75" t="s">
        <v>1065</v>
      </c>
      <c r="K75" t="s">
        <v>800</v>
      </c>
      <c r="L75">
        <v>1501</v>
      </c>
      <c r="M75" t="str">
        <f>INDEX(employees!B:B,MATCH(L:L,employees!A:A,0))</f>
        <v>Bott</v>
      </c>
      <c r="N75" s="5">
        <v>98800</v>
      </c>
    </row>
    <row r="76" spans="1:14" x14ac:dyDescent="0.2">
      <c r="A76">
        <v>335</v>
      </c>
      <c r="B76" t="s">
        <v>1066</v>
      </c>
      <c r="C76" t="s">
        <v>1067</v>
      </c>
      <c r="D76" t="s">
        <v>1068</v>
      </c>
      <c r="E76" t="s">
        <v>1069</v>
      </c>
      <c r="F76" t="s">
        <v>1070</v>
      </c>
      <c r="H76" t="s">
        <v>1071</v>
      </c>
      <c r="J76">
        <v>14776</v>
      </c>
      <c r="K76" t="s">
        <v>674</v>
      </c>
      <c r="M76" t="e">
        <f>INDEX(employees!B:B,MATCH(L:L,employees!A:A,0))</f>
        <v>#N/A</v>
      </c>
      <c r="N76" s="5">
        <v>0</v>
      </c>
    </row>
    <row r="77" spans="1:14" x14ac:dyDescent="0.2">
      <c r="A77">
        <v>339</v>
      </c>
      <c r="B77" t="s">
        <v>1072</v>
      </c>
      <c r="C77" t="s">
        <v>1073</v>
      </c>
      <c r="D77" t="s">
        <v>1074</v>
      </c>
      <c r="E77">
        <v>2155554695</v>
      </c>
      <c r="F77" t="s">
        <v>1075</v>
      </c>
      <c r="H77" t="s">
        <v>1076</v>
      </c>
      <c r="I77" t="s">
        <v>728</v>
      </c>
      <c r="J77">
        <v>71270</v>
      </c>
      <c r="K77" t="s">
        <v>632</v>
      </c>
      <c r="L77">
        <v>1188</v>
      </c>
      <c r="M77" t="str">
        <f>INDEX(employees!B:B,MATCH(L:L,employees!A:A,0))</f>
        <v>Firrelli</v>
      </c>
      <c r="N77" s="5">
        <v>81100</v>
      </c>
    </row>
    <row r="78" spans="1:14" x14ac:dyDescent="0.2">
      <c r="A78">
        <v>344</v>
      </c>
      <c r="B78" t="s">
        <v>1077</v>
      </c>
      <c r="C78" t="s">
        <v>1078</v>
      </c>
      <c r="D78" t="s">
        <v>1079</v>
      </c>
      <c r="E78" t="s">
        <v>1080</v>
      </c>
      <c r="F78" t="s">
        <v>1081</v>
      </c>
      <c r="G78" t="s">
        <v>1082</v>
      </c>
      <c r="H78" t="s">
        <v>691</v>
      </c>
      <c r="J78">
        <v>28023</v>
      </c>
      <c r="K78" t="s">
        <v>692</v>
      </c>
      <c r="L78">
        <v>1702</v>
      </c>
      <c r="M78" t="str">
        <f>INDEX(employees!B:B,MATCH(L:L,employees!A:A,0))</f>
        <v>Gerard</v>
      </c>
      <c r="N78" s="5">
        <v>59600</v>
      </c>
    </row>
    <row r="79" spans="1:14" x14ac:dyDescent="0.2">
      <c r="A79">
        <v>347</v>
      </c>
      <c r="B79" t="s">
        <v>1083</v>
      </c>
      <c r="C79" t="s">
        <v>1084</v>
      </c>
      <c r="D79" t="s">
        <v>1085</v>
      </c>
      <c r="E79">
        <v>2155554369</v>
      </c>
      <c r="F79" t="s">
        <v>1086</v>
      </c>
      <c r="H79" t="s">
        <v>1087</v>
      </c>
      <c r="I79" t="s">
        <v>659</v>
      </c>
      <c r="J79">
        <v>91003</v>
      </c>
      <c r="K79" t="s">
        <v>632</v>
      </c>
      <c r="L79">
        <v>1166</v>
      </c>
      <c r="M79" t="str">
        <f>INDEX(employees!B:B,MATCH(L:L,employees!A:A,0))</f>
        <v>Thompson</v>
      </c>
      <c r="N79" s="5">
        <v>57700</v>
      </c>
    </row>
    <row r="80" spans="1:14" x14ac:dyDescent="0.2">
      <c r="A80">
        <v>348</v>
      </c>
      <c r="B80" t="s">
        <v>1088</v>
      </c>
      <c r="C80" t="s">
        <v>1089</v>
      </c>
      <c r="D80" t="s">
        <v>1090</v>
      </c>
      <c r="E80" t="s">
        <v>1091</v>
      </c>
      <c r="F80" t="s">
        <v>1092</v>
      </c>
      <c r="H80" t="s">
        <v>1093</v>
      </c>
      <c r="I80" t="s">
        <v>1094</v>
      </c>
      <c r="K80" t="s">
        <v>816</v>
      </c>
      <c r="M80" t="e">
        <f>INDEX(employees!B:B,MATCH(L:L,employees!A:A,0))</f>
        <v>#N/A</v>
      </c>
      <c r="N80" s="5">
        <v>0</v>
      </c>
    </row>
    <row r="81" spans="1:14" x14ac:dyDescent="0.2">
      <c r="A81">
        <v>350</v>
      </c>
      <c r="B81" t="s">
        <v>1095</v>
      </c>
      <c r="C81" t="s">
        <v>1096</v>
      </c>
      <c r="D81" t="s">
        <v>1097</v>
      </c>
      <c r="E81" t="s">
        <v>1098</v>
      </c>
      <c r="F81" t="s">
        <v>1099</v>
      </c>
      <c r="H81" t="s">
        <v>1100</v>
      </c>
      <c r="J81">
        <v>13008</v>
      </c>
      <c r="K81" t="s">
        <v>625</v>
      </c>
      <c r="L81">
        <v>1337</v>
      </c>
      <c r="M81" t="str">
        <f>INDEX(employees!B:B,MATCH(L:L,employees!A:A,0))</f>
        <v>Bondur</v>
      </c>
      <c r="N81" s="5">
        <v>65000</v>
      </c>
    </row>
    <row r="82" spans="1:14" x14ac:dyDescent="0.2">
      <c r="A82">
        <v>353</v>
      </c>
      <c r="B82" t="s">
        <v>1101</v>
      </c>
      <c r="C82" t="s">
        <v>1102</v>
      </c>
      <c r="D82" t="s">
        <v>1103</v>
      </c>
      <c r="E82" t="s">
        <v>1104</v>
      </c>
      <c r="F82" t="s">
        <v>1105</v>
      </c>
      <c r="H82" t="s">
        <v>1106</v>
      </c>
      <c r="J82">
        <v>51100</v>
      </c>
      <c r="K82" t="s">
        <v>625</v>
      </c>
      <c r="L82">
        <v>1337</v>
      </c>
      <c r="M82" t="str">
        <f>INDEX(employees!B:B,MATCH(L:L,employees!A:A,0))</f>
        <v>Bondur</v>
      </c>
      <c r="N82" s="5">
        <v>81100</v>
      </c>
    </row>
    <row r="83" spans="1:14" x14ac:dyDescent="0.2">
      <c r="A83">
        <v>356</v>
      </c>
      <c r="B83" t="s">
        <v>1107</v>
      </c>
      <c r="C83" t="s">
        <v>1108</v>
      </c>
      <c r="D83" t="s">
        <v>1109</v>
      </c>
      <c r="E83" t="s">
        <v>1110</v>
      </c>
      <c r="F83" t="s">
        <v>1111</v>
      </c>
      <c r="H83" t="s">
        <v>1112</v>
      </c>
      <c r="I83" t="s">
        <v>1113</v>
      </c>
      <c r="J83">
        <v>28</v>
      </c>
      <c r="K83" t="s">
        <v>1114</v>
      </c>
      <c r="M83" t="e">
        <f>INDEX(employees!B:B,MATCH(L:L,employees!A:A,0))</f>
        <v>#N/A</v>
      </c>
      <c r="N83" s="5">
        <v>0</v>
      </c>
    </row>
    <row r="84" spans="1:14" x14ac:dyDescent="0.2">
      <c r="A84">
        <v>357</v>
      </c>
      <c r="B84" t="s">
        <v>1115</v>
      </c>
      <c r="C84" t="s">
        <v>1116</v>
      </c>
      <c r="D84" t="s">
        <v>1117</v>
      </c>
      <c r="E84" t="s">
        <v>1118</v>
      </c>
      <c r="F84" t="s">
        <v>1119</v>
      </c>
      <c r="H84" t="s">
        <v>1120</v>
      </c>
      <c r="K84" t="s">
        <v>1039</v>
      </c>
      <c r="L84">
        <v>1612</v>
      </c>
      <c r="M84" t="str">
        <f>INDEX(employees!B:B,MATCH(L:L,employees!A:A,0))</f>
        <v>Marsh</v>
      </c>
      <c r="N84" s="5">
        <v>77700</v>
      </c>
    </row>
    <row r="85" spans="1:14" x14ac:dyDescent="0.2">
      <c r="A85">
        <v>361</v>
      </c>
      <c r="B85" t="s">
        <v>1121</v>
      </c>
      <c r="C85" t="s">
        <v>1122</v>
      </c>
      <c r="D85" t="s">
        <v>1123</v>
      </c>
      <c r="E85" t="s">
        <v>1124</v>
      </c>
      <c r="F85" t="s">
        <v>1125</v>
      </c>
      <c r="H85" t="s">
        <v>1126</v>
      </c>
      <c r="J85">
        <v>44087</v>
      </c>
      <c r="K85" t="s">
        <v>674</v>
      </c>
      <c r="M85" t="e">
        <f>INDEX(employees!B:B,MATCH(L:L,employees!A:A,0))</f>
        <v>#N/A</v>
      </c>
      <c r="N85" s="5">
        <v>0</v>
      </c>
    </row>
    <row r="86" spans="1:14" x14ac:dyDescent="0.2">
      <c r="A86">
        <v>362</v>
      </c>
      <c r="B86" t="s">
        <v>1127</v>
      </c>
      <c r="C86" t="s">
        <v>1128</v>
      </c>
      <c r="D86" t="s">
        <v>731</v>
      </c>
      <c r="E86">
        <v>6175559555</v>
      </c>
      <c r="F86" t="s">
        <v>1129</v>
      </c>
      <c r="H86" t="s">
        <v>1130</v>
      </c>
      <c r="I86" t="s">
        <v>777</v>
      </c>
      <c r="J86">
        <v>51003</v>
      </c>
      <c r="K86" t="s">
        <v>632</v>
      </c>
      <c r="L86">
        <v>1216</v>
      </c>
      <c r="M86" t="str">
        <f>INDEX(employees!B:B,MATCH(L:L,employees!A:A,0))</f>
        <v>Patterson</v>
      </c>
      <c r="N86" s="5">
        <v>41900</v>
      </c>
    </row>
    <row r="87" spans="1:14" x14ac:dyDescent="0.2">
      <c r="A87">
        <v>363</v>
      </c>
      <c r="B87" t="s">
        <v>1131</v>
      </c>
      <c r="C87" t="s">
        <v>719</v>
      </c>
      <c r="D87" t="s">
        <v>1132</v>
      </c>
      <c r="E87">
        <v>6035558647</v>
      </c>
      <c r="F87" t="s">
        <v>1133</v>
      </c>
      <c r="H87" t="s">
        <v>1134</v>
      </c>
      <c r="I87" t="s">
        <v>1135</v>
      </c>
      <c r="J87">
        <v>62005</v>
      </c>
      <c r="K87" t="s">
        <v>632</v>
      </c>
      <c r="L87">
        <v>1216</v>
      </c>
      <c r="M87" t="str">
        <f>INDEX(employees!B:B,MATCH(L:L,employees!A:A,0))</f>
        <v>Patterson</v>
      </c>
      <c r="N87" s="5">
        <v>114200</v>
      </c>
    </row>
    <row r="88" spans="1:14" x14ac:dyDescent="0.2">
      <c r="A88">
        <v>369</v>
      </c>
      <c r="B88" t="s">
        <v>1136</v>
      </c>
      <c r="C88" t="s">
        <v>1137</v>
      </c>
      <c r="D88" t="s">
        <v>1138</v>
      </c>
      <c r="E88" t="s">
        <v>1139</v>
      </c>
      <c r="F88" t="s">
        <v>1140</v>
      </c>
      <c r="H88" t="s">
        <v>760</v>
      </c>
      <c r="J88">
        <v>1675</v>
      </c>
      <c r="K88" t="s">
        <v>761</v>
      </c>
      <c r="M88" t="e">
        <f>INDEX(employees!B:B,MATCH(L:L,employees!A:A,0))</f>
        <v>#N/A</v>
      </c>
      <c r="N88" s="5">
        <v>0</v>
      </c>
    </row>
    <row r="89" spans="1:14" x14ac:dyDescent="0.2">
      <c r="A89">
        <v>376</v>
      </c>
      <c r="B89" t="s">
        <v>1141</v>
      </c>
      <c r="C89" t="s">
        <v>1142</v>
      </c>
      <c r="D89" t="s">
        <v>1143</v>
      </c>
      <c r="E89" t="s">
        <v>1144</v>
      </c>
      <c r="F89" t="s">
        <v>1145</v>
      </c>
      <c r="H89" t="s">
        <v>1146</v>
      </c>
      <c r="J89">
        <v>3012</v>
      </c>
      <c r="K89" t="s">
        <v>979</v>
      </c>
      <c r="L89">
        <v>1702</v>
      </c>
      <c r="M89" t="str">
        <f>INDEX(employees!B:B,MATCH(L:L,employees!A:A,0))</f>
        <v>Gerard</v>
      </c>
      <c r="N89" s="5">
        <v>0</v>
      </c>
    </row>
    <row r="90" spans="1:14" x14ac:dyDescent="0.2">
      <c r="A90">
        <v>379</v>
      </c>
      <c r="B90" t="s">
        <v>1147</v>
      </c>
      <c r="C90" t="s">
        <v>655</v>
      </c>
      <c r="D90" t="s">
        <v>1148</v>
      </c>
      <c r="E90">
        <v>6175558555</v>
      </c>
      <c r="F90" t="s">
        <v>1149</v>
      </c>
      <c r="H90" t="s">
        <v>821</v>
      </c>
      <c r="I90" t="s">
        <v>777</v>
      </c>
      <c r="J90">
        <v>58339</v>
      </c>
      <c r="K90" t="s">
        <v>632</v>
      </c>
      <c r="L90">
        <v>1188</v>
      </c>
      <c r="M90" t="str">
        <f>INDEX(employees!B:B,MATCH(L:L,employees!A:A,0))</f>
        <v>Firrelli</v>
      </c>
      <c r="N90" s="5">
        <v>70700</v>
      </c>
    </row>
    <row r="91" spans="1:14" x14ac:dyDescent="0.2">
      <c r="A91">
        <v>381</v>
      </c>
      <c r="B91" t="s">
        <v>1150</v>
      </c>
      <c r="C91" t="s">
        <v>1151</v>
      </c>
      <c r="D91" t="s">
        <v>1152</v>
      </c>
      <c r="E91" t="s">
        <v>1153</v>
      </c>
      <c r="F91" t="s">
        <v>1154</v>
      </c>
      <c r="H91" t="s">
        <v>1155</v>
      </c>
      <c r="J91" t="s">
        <v>1156</v>
      </c>
      <c r="K91" t="s">
        <v>1020</v>
      </c>
      <c r="L91">
        <v>1401</v>
      </c>
      <c r="M91" t="str">
        <f>INDEX(employees!B:B,MATCH(L:L,employees!A:A,0))</f>
        <v>Castillo</v>
      </c>
      <c r="N91" s="5">
        <v>23500</v>
      </c>
    </row>
    <row r="92" spans="1:14" x14ac:dyDescent="0.2">
      <c r="A92">
        <v>382</v>
      </c>
      <c r="B92" t="s">
        <v>1157</v>
      </c>
      <c r="C92" t="s">
        <v>1158</v>
      </c>
      <c r="D92" t="s">
        <v>1159</v>
      </c>
      <c r="E92" t="s">
        <v>1160</v>
      </c>
      <c r="F92" t="s">
        <v>1161</v>
      </c>
      <c r="H92" t="s">
        <v>1162</v>
      </c>
      <c r="J92">
        <v>5020</v>
      </c>
      <c r="K92" t="s">
        <v>1163</v>
      </c>
      <c r="L92">
        <v>1401</v>
      </c>
      <c r="M92" t="str">
        <f>INDEX(employees!B:B,MATCH(L:L,employees!A:A,0))</f>
        <v>Castillo</v>
      </c>
      <c r="N92" s="5">
        <v>71700</v>
      </c>
    </row>
    <row r="93" spans="1:14" x14ac:dyDescent="0.2">
      <c r="A93">
        <v>385</v>
      </c>
      <c r="B93" t="s">
        <v>1164</v>
      </c>
      <c r="C93" t="s">
        <v>1165</v>
      </c>
      <c r="D93" t="s">
        <v>1166</v>
      </c>
      <c r="E93" t="s">
        <v>1167</v>
      </c>
      <c r="F93" t="s">
        <v>1168</v>
      </c>
      <c r="G93" t="s">
        <v>1169</v>
      </c>
      <c r="H93" t="s">
        <v>1170</v>
      </c>
      <c r="J93" t="s">
        <v>1171</v>
      </c>
      <c r="K93" t="s">
        <v>1172</v>
      </c>
      <c r="L93">
        <v>1621</v>
      </c>
      <c r="M93" t="str">
        <f>INDEX(employees!B:B,MATCH(L:L,employees!A:A,0))</f>
        <v>Nishi</v>
      </c>
      <c r="N93" s="5">
        <v>81500</v>
      </c>
    </row>
    <row r="94" spans="1:14" x14ac:dyDescent="0.2">
      <c r="A94">
        <v>386</v>
      </c>
      <c r="B94" t="s">
        <v>1173</v>
      </c>
      <c r="C94" t="s">
        <v>1174</v>
      </c>
      <c r="D94" t="s">
        <v>1175</v>
      </c>
      <c r="E94" t="s">
        <v>1176</v>
      </c>
      <c r="F94" t="s">
        <v>1177</v>
      </c>
      <c r="H94" t="s">
        <v>1178</v>
      </c>
      <c r="J94">
        <v>42100</v>
      </c>
      <c r="K94" t="s">
        <v>920</v>
      </c>
      <c r="L94">
        <v>1401</v>
      </c>
      <c r="M94" t="str">
        <f>INDEX(employees!B:B,MATCH(L:L,employees!A:A,0))</f>
        <v>Castillo</v>
      </c>
      <c r="N94" s="5">
        <v>121400</v>
      </c>
    </row>
    <row r="95" spans="1:14" x14ac:dyDescent="0.2">
      <c r="A95">
        <v>398</v>
      </c>
      <c r="B95" t="s">
        <v>1179</v>
      </c>
      <c r="C95" t="s">
        <v>1180</v>
      </c>
      <c r="D95" t="s">
        <v>1181</v>
      </c>
      <c r="E95" t="s">
        <v>1182</v>
      </c>
      <c r="F95" t="s">
        <v>1183</v>
      </c>
      <c r="H95" t="s">
        <v>1184</v>
      </c>
      <c r="I95" t="s">
        <v>1185</v>
      </c>
      <c r="J95" t="s">
        <v>1186</v>
      </c>
      <c r="K95" t="s">
        <v>789</v>
      </c>
      <c r="L95">
        <v>1621</v>
      </c>
      <c r="M95" t="str">
        <f>INDEX(employees!B:B,MATCH(L:L,employees!A:A,0))</f>
        <v>Nishi</v>
      </c>
      <c r="N95" s="5">
        <v>94400</v>
      </c>
    </row>
    <row r="96" spans="1:14" x14ac:dyDescent="0.2">
      <c r="A96">
        <v>406</v>
      </c>
      <c r="B96" t="s">
        <v>1187</v>
      </c>
      <c r="C96" t="s">
        <v>1188</v>
      </c>
      <c r="D96" t="s">
        <v>1189</v>
      </c>
      <c r="E96" t="s">
        <v>1190</v>
      </c>
      <c r="F96" t="s">
        <v>1191</v>
      </c>
      <c r="H96" t="s">
        <v>771</v>
      </c>
      <c r="J96">
        <v>75016</v>
      </c>
      <c r="K96" t="s">
        <v>625</v>
      </c>
      <c r="L96">
        <v>1337</v>
      </c>
      <c r="M96" t="str">
        <f>INDEX(employees!B:B,MATCH(L:L,employees!A:A,0))</f>
        <v>Bondur</v>
      </c>
      <c r="N96" s="5">
        <v>95000</v>
      </c>
    </row>
    <row r="97" spans="1:14" x14ac:dyDescent="0.2">
      <c r="A97">
        <v>409</v>
      </c>
      <c r="B97" t="s">
        <v>1192</v>
      </c>
      <c r="C97" t="s">
        <v>1543</v>
      </c>
      <c r="D97" t="s">
        <v>1193</v>
      </c>
      <c r="E97" t="s">
        <v>1194</v>
      </c>
      <c r="F97" t="s">
        <v>1195</v>
      </c>
      <c r="H97" t="s">
        <v>1196</v>
      </c>
      <c r="J97">
        <v>70563</v>
      </c>
      <c r="K97" t="s">
        <v>674</v>
      </c>
      <c r="M97" t="e">
        <f>INDEX(employees!B:B,MATCH(L:L,employees!A:A,0))</f>
        <v>#N/A</v>
      </c>
      <c r="N97" s="5">
        <v>0</v>
      </c>
    </row>
    <row r="98" spans="1:14" x14ac:dyDescent="0.2">
      <c r="A98">
        <v>412</v>
      </c>
      <c r="B98" t="s">
        <v>1197</v>
      </c>
      <c r="C98" t="s">
        <v>1198</v>
      </c>
      <c r="D98" t="s">
        <v>1199</v>
      </c>
      <c r="E98" t="s">
        <v>1200</v>
      </c>
      <c r="F98" t="s">
        <v>1201</v>
      </c>
      <c r="G98" t="s">
        <v>1202</v>
      </c>
      <c r="H98" t="s">
        <v>1203</v>
      </c>
      <c r="K98" t="s">
        <v>1039</v>
      </c>
      <c r="L98">
        <v>1612</v>
      </c>
      <c r="M98" t="str">
        <f>INDEX(employees!B:B,MATCH(L:L,employees!A:A,0))</f>
        <v>Marsh</v>
      </c>
      <c r="N98" s="5">
        <v>86800</v>
      </c>
    </row>
    <row r="99" spans="1:14" x14ac:dyDescent="0.2">
      <c r="A99">
        <v>415</v>
      </c>
      <c r="B99" t="s">
        <v>1204</v>
      </c>
      <c r="C99" t="s">
        <v>1205</v>
      </c>
      <c r="D99" t="s">
        <v>792</v>
      </c>
      <c r="E99" t="s">
        <v>1206</v>
      </c>
      <c r="F99" t="s">
        <v>1207</v>
      </c>
      <c r="H99" t="s">
        <v>1208</v>
      </c>
      <c r="J99">
        <v>80686</v>
      </c>
      <c r="K99" t="s">
        <v>674</v>
      </c>
      <c r="L99">
        <v>1504</v>
      </c>
      <c r="M99" t="str">
        <f>INDEX(employees!B:B,MATCH(L:L,employees!A:A,0))</f>
        <v>Jones</v>
      </c>
      <c r="N99" s="5">
        <v>77000</v>
      </c>
    </row>
    <row r="100" spans="1:14" x14ac:dyDescent="0.2">
      <c r="A100">
        <v>424</v>
      </c>
      <c r="B100" t="s">
        <v>1209</v>
      </c>
      <c r="C100" t="s">
        <v>970</v>
      </c>
      <c r="D100" t="s">
        <v>1210</v>
      </c>
      <c r="E100">
        <v>2125558493</v>
      </c>
      <c r="F100" t="s">
        <v>1211</v>
      </c>
      <c r="G100" t="s">
        <v>1212</v>
      </c>
      <c r="H100" t="s">
        <v>684</v>
      </c>
      <c r="I100" t="s">
        <v>685</v>
      </c>
      <c r="J100">
        <v>10022</v>
      </c>
      <c r="K100" t="s">
        <v>632</v>
      </c>
      <c r="L100">
        <v>1286</v>
      </c>
      <c r="M100" t="str">
        <f>INDEX(employees!B:B,MATCH(L:L,employees!A:A,0))</f>
        <v>Tseng</v>
      </c>
      <c r="N100" s="5">
        <v>67500</v>
      </c>
    </row>
    <row r="101" spans="1:14" x14ac:dyDescent="0.2">
      <c r="A101">
        <v>443</v>
      </c>
      <c r="B101" t="s">
        <v>1213</v>
      </c>
      <c r="C101" t="s">
        <v>1214</v>
      </c>
      <c r="D101" t="s">
        <v>1215</v>
      </c>
      <c r="E101" t="s">
        <v>1216</v>
      </c>
      <c r="F101" t="s">
        <v>1217</v>
      </c>
      <c r="H101" t="s">
        <v>1218</v>
      </c>
      <c r="J101">
        <v>4179</v>
      </c>
      <c r="K101" t="s">
        <v>674</v>
      </c>
      <c r="M101" t="e">
        <f>INDEX(employees!B:B,MATCH(L:L,employees!A:A,0))</f>
        <v>#N/A</v>
      </c>
      <c r="N101" s="5">
        <v>0</v>
      </c>
    </row>
    <row r="102" spans="1:14" x14ac:dyDescent="0.2">
      <c r="A102">
        <v>447</v>
      </c>
      <c r="B102" t="s">
        <v>1219</v>
      </c>
      <c r="C102" t="s">
        <v>1220</v>
      </c>
      <c r="D102" t="s">
        <v>1221</v>
      </c>
      <c r="E102">
        <v>2035554407</v>
      </c>
      <c r="F102" t="s">
        <v>1222</v>
      </c>
      <c r="H102" t="s">
        <v>871</v>
      </c>
      <c r="I102" t="s">
        <v>755</v>
      </c>
      <c r="J102">
        <v>97561</v>
      </c>
      <c r="K102" t="s">
        <v>632</v>
      </c>
      <c r="L102">
        <v>1323</v>
      </c>
      <c r="M102" t="str">
        <f>INDEX(employees!B:B,MATCH(L:L,employees!A:A,0))</f>
        <v>Vanauf</v>
      </c>
      <c r="N102" s="5">
        <v>49700</v>
      </c>
    </row>
    <row r="103" spans="1:14" x14ac:dyDescent="0.2">
      <c r="A103">
        <v>448</v>
      </c>
      <c r="B103" t="s">
        <v>1223</v>
      </c>
      <c r="C103" t="s">
        <v>1224</v>
      </c>
      <c r="D103" t="s">
        <v>1225</v>
      </c>
      <c r="E103" t="s">
        <v>1226</v>
      </c>
      <c r="F103" t="s">
        <v>1535</v>
      </c>
      <c r="H103" t="s">
        <v>1536</v>
      </c>
      <c r="J103" t="s">
        <v>1227</v>
      </c>
      <c r="K103" t="s">
        <v>698</v>
      </c>
      <c r="L103">
        <v>1504</v>
      </c>
      <c r="M103" t="str">
        <f>INDEX(employees!B:B,MATCH(L:L,employees!A:A,0))</f>
        <v>Jones</v>
      </c>
      <c r="N103" s="5">
        <v>116400</v>
      </c>
    </row>
    <row r="104" spans="1:14" x14ac:dyDescent="0.2">
      <c r="A104">
        <v>450</v>
      </c>
      <c r="B104" t="s">
        <v>1228</v>
      </c>
      <c r="C104" t="s">
        <v>791</v>
      </c>
      <c r="D104" t="s">
        <v>1229</v>
      </c>
      <c r="E104">
        <v>4085553659</v>
      </c>
      <c r="F104" t="s">
        <v>1230</v>
      </c>
      <c r="H104" t="s">
        <v>1231</v>
      </c>
      <c r="I104" t="s">
        <v>659</v>
      </c>
      <c r="J104">
        <v>94217</v>
      </c>
      <c r="K104" t="s">
        <v>632</v>
      </c>
      <c r="L104">
        <v>1165</v>
      </c>
      <c r="M104" t="str">
        <f>INDEX(employees!B:B,MATCH(L:L,employees!A:A,0))</f>
        <v>Jennings</v>
      </c>
      <c r="N104" s="5">
        <v>77600</v>
      </c>
    </row>
    <row r="105" spans="1:14" x14ac:dyDescent="0.2">
      <c r="A105">
        <v>452</v>
      </c>
      <c r="B105" t="s">
        <v>1232</v>
      </c>
      <c r="C105" t="s">
        <v>1233</v>
      </c>
      <c r="D105" t="s">
        <v>1234</v>
      </c>
      <c r="E105" t="s">
        <v>1235</v>
      </c>
      <c r="F105" t="s">
        <v>1236</v>
      </c>
      <c r="H105" t="s">
        <v>1237</v>
      </c>
      <c r="J105">
        <v>8010</v>
      </c>
      <c r="K105" t="s">
        <v>1163</v>
      </c>
      <c r="L105">
        <v>1401</v>
      </c>
      <c r="M105" t="str">
        <f>INDEX(employees!B:B,MATCH(L:L,employees!A:A,0))</f>
        <v>Castillo</v>
      </c>
      <c r="N105" s="5">
        <v>45300</v>
      </c>
    </row>
    <row r="106" spans="1:14" x14ac:dyDescent="0.2">
      <c r="A106">
        <v>455</v>
      </c>
      <c r="B106" t="s">
        <v>1238</v>
      </c>
      <c r="C106" t="s">
        <v>676</v>
      </c>
      <c r="D106" t="s">
        <v>819</v>
      </c>
      <c r="E106">
        <v>2035559545</v>
      </c>
      <c r="F106" t="s">
        <v>1239</v>
      </c>
      <c r="H106" t="s">
        <v>754</v>
      </c>
      <c r="I106" t="s">
        <v>755</v>
      </c>
      <c r="J106">
        <v>97823</v>
      </c>
      <c r="K106" t="s">
        <v>632</v>
      </c>
      <c r="L106">
        <v>1286</v>
      </c>
      <c r="M106" t="str">
        <f>INDEX(employees!B:B,MATCH(L:L,employees!A:A,0))</f>
        <v>Tseng</v>
      </c>
      <c r="N106" s="5">
        <v>95400</v>
      </c>
    </row>
    <row r="107" spans="1:14" x14ac:dyDescent="0.2">
      <c r="A107">
        <v>456</v>
      </c>
      <c r="B107" t="s">
        <v>1240</v>
      </c>
      <c r="C107" t="s">
        <v>1241</v>
      </c>
      <c r="D107" t="s">
        <v>1242</v>
      </c>
      <c r="E107">
        <v>2125551957</v>
      </c>
      <c r="F107" t="s">
        <v>1243</v>
      </c>
      <c r="G107" t="s">
        <v>1244</v>
      </c>
      <c r="H107" t="s">
        <v>684</v>
      </c>
      <c r="I107" t="s">
        <v>685</v>
      </c>
      <c r="J107">
        <v>10022</v>
      </c>
      <c r="K107" t="s">
        <v>632</v>
      </c>
      <c r="L107">
        <v>1286</v>
      </c>
      <c r="M107" t="str">
        <f>INDEX(employees!B:B,MATCH(L:L,employees!A:A,0))</f>
        <v>Tseng</v>
      </c>
      <c r="N107" s="5">
        <v>39800</v>
      </c>
    </row>
    <row r="108" spans="1:14" x14ac:dyDescent="0.2">
      <c r="A108">
        <v>458</v>
      </c>
      <c r="B108" t="s">
        <v>1245</v>
      </c>
      <c r="C108" t="s">
        <v>1246</v>
      </c>
      <c r="D108" t="s">
        <v>1537</v>
      </c>
      <c r="E108" t="s">
        <v>1247</v>
      </c>
      <c r="F108" t="s">
        <v>1248</v>
      </c>
      <c r="H108" t="s">
        <v>691</v>
      </c>
      <c r="J108">
        <v>28023</v>
      </c>
      <c r="K108" t="s">
        <v>692</v>
      </c>
      <c r="L108">
        <v>1702</v>
      </c>
      <c r="M108" t="str">
        <f>INDEX(employees!B:B,MATCH(L:L,employees!A:A,0))</f>
        <v>Gerard</v>
      </c>
      <c r="N108" s="5">
        <v>104600</v>
      </c>
    </row>
    <row r="109" spans="1:14" x14ac:dyDescent="0.2">
      <c r="A109">
        <v>459</v>
      </c>
      <c r="B109" t="s">
        <v>1249</v>
      </c>
      <c r="C109" t="s">
        <v>1250</v>
      </c>
      <c r="D109" t="s">
        <v>1251</v>
      </c>
      <c r="E109" t="s">
        <v>1252</v>
      </c>
      <c r="F109" t="s">
        <v>1253</v>
      </c>
      <c r="H109" t="s">
        <v>1254</v>
      </c>
      <c r="J109">
        <v>52066</v>
      </c>
      <c r="K109" t="s">
        <v>674</v>
      </c>
      <c r="M109" t="e">
        <f>INDEX(employees!B:B,MATCH(L:L,employees!A:A,0))</f>
        <v>#N/A</v>
      </c>
      <c r="N109" s="5">
        <v>0</v>
      </c>
    </row>
    <row r="110" spans="1:14" x14ac:dyDescent="0.2">
      <c r="A110">
        <v>462</v>
      </c>
      <c r="B110" t="s">
        <v>1255</v>
      </c>
      <c r="C110" t="s">
        <v>1256</v>
      </c>
      <c r="D110" t="s">
        <v>1257</v>
      </c>
      <c r="E110">
        <v>5085552555</v>
      </c>
      <c r="F110" t="s">
        <v>1258</v>
      </c>
      <c r="H110" t="s">
        <v>1029</v>
      </c>
      <c r="I110" t="s">
        <v>777</v>
      </c>
      <c r="J110">
        <v>50553</v>
      </c>
      <c r="K110" t="s">
        <v>632</v>
      </c>
      <c r="L110">
        <v>1216</v>
      </c>
      <c r="M110" t="str">
        <f>INDEX(employees!B:B,MATCH(L:L,employees!A:A,0))</f>
        <v>Patterson</v>
      </c>
      <c r="N110" s="5">
        <v>85800</v>
      </c>
    </row>
    <row r="111" spans="1:14" x14ac:dyDescent="0.2">
      <c r="A111">
        <v>465</v>
      </c>
      <c r="B111" t="s">
        <v>1259</v>
      </c>
      <c r="C111" t="s">
        <v>1260</v>
      </c>
      <c r="D111" t="s">
        <v>1261</v>
      </c>
      <c r="E111" t="s">
        <v>1262</v>
      </c>
      <c r="F111" t="s">
        <v>1263</v>
      </c>
      <c r="H111" t="s">
        <v>691</v>
      </c>
      <c r="J111">
        <v>28023</v>
      </c>
      <c r="K111" t="s">
        <v>692</v>
      </c>
      <c r="M111" t="e">
        <f>INDEX(employees!B:B,MATCH(L:L,employees!A:A,0))</f>
        <v>#N/A</v>
      </c>
      <c r="N111" s="5">
        <v>0</v>
      </c>
    </row>
    <row r="112" spans="1:14" x14ac:dyDescent="0.2">
      <c r="A112">
        <v>471</v>
      </c>
      <c r="B112" t="s">
        <v>1264</v>
      </c>
      <c r="C112" t="s">
        <v>1265</v>
      </c>
      <c r="D112" t="s">
        <v>1266</v>
      </c>
      <c r="E112" t="s">
        <v>1267</v>
      </c>
      <c r="F112" t="s">
        <v>1268</v>
      </c>
      <c r="H112" t="s">
        <v>1269</v>
      </c>
      <c r="I112" t="s">
        <v>640</v>
      </c>
      <c r="J112">
        <v>3150</v>
      </c>
      <c r="K112" t="s">
        <v>641</v>
      </c>
      <c r="L112">
        <v>1611</v>
      </c>
      <c r="M112" t="str">
        <f>INDEX(employees!B:B,MATCH(L:L,employees!A:A,0))</f>
        <v>Fixter</v>
      </c>
      <c r="N112" s="5">
        <v>60300</v>
      </c>
    </row>
    <row r="113" spans="1:14" x14ac:dyDescent="0.2">
      <c r="A113">
        <v>473</v>
      </c>
      <c r="B113" t="s">
        <v>1270</v>
      </c>
      <c r="C113" t="s">
        <v>1271</v>
      </c>
      <c r="D113" t="s">
        <v>750</v>
      </c>
      <c r="E113" t="s">
        <v>1272</v>
      </c>
      <c r="F113" t="s">
        <v>1273</v>
      </c>
      <c r="G113" t="s">
        <v>1274</v>
      </c>
      <c r="H113" t="s">
        <v>1275</v>
      </c>
      <c r="K113" t="s">
        <v>920</v>
      </c>
      <c r="L113">
        <v>1401</v>
      </c>
      <c r="M113" t="str">
        <f>INDEX(employees!B:B,MATCH(L:L,employees!A:A,0))</f>
        <v>Castillo</v>
      </c>
      <c r="N113" s="5">
        <v>34800</v>
      </c>
    </row>
    <row r="114" spans="1:14" x14ac:dyDescent="0.2">
      <c r="A114">
        <v>475</v>
      </c>
      <c r="B114" t="s">
        <v>1276</v>
      </c>
      <c r="C114" t="s">
        <v>890</v>
      </c>
      <c r="D114" t="s">
        <v>1022</v>
      </c>
      <c r="E114">
        <v>3105553722</v>
      </c>
      <c r="F114" t="s">
        <v>1277</v>
      </c>
      <c r="H114" t="s">
        <v>1278</v>
      </c>
      <c r="I114" t="s">
        <v>659</v>
      </c>
      <c r="J114">
        <v>94019</v>
      </c>
      <c r="K114" t="s">
        <v>632</v>
      </c>
      <c r="L114">
        <v>1166</v>
      </c>
      <c r="M114" t="str">
        <f>INDEX(employees!B:B,MATCH(L:L,employees!A:A,0))</f>
        <v>Thompson</v>
      </c>
      <c r="N114" s="5">
        <v>55400</v>
      </c>
    </row>
    <row r="115" spans="1:14" x14ac:dyDescent="0.2">
      <c r="A115">
        <v>477</v>
      </c>
      <c r="B115" t="s">
        <v>1541</v>
      </c>
      <c r="C115" t="s">
        <v>1279</v>
      </c>
      <c r="D115" t="s">
        <v>1280</v>
      </c>
      <c r="E115" t="s">
        <v>1281</v>
      </c>
      <c r="F115" t="s">
        <v>1282</v>
      </c>
      <c r="H115" t="s">
        <v>1283</v>
      </c>
      <c r="J115">
        <v>68306</v>
      </c>
      <c r="K115" t="s">
        <v>674</v>
      </c>
      <c r="M115" t="e">
        <f>INDEX(employees!B:B,MATCH(L:L,employees!A:A,0))</f>
        <v>#N/A</v>
      </c>
      <c r="N115" s="5">
        <v>0</v>
      </c>
    </row>
    <row r="116" spans="1:14" x14ac:dyDescent="0.2">
      <c r="A116">
        <v>480</v>
      </c>
      <c r="B116" t="s">
        <v>1284</v>
      </c>
      <c r="C116" t="s">
        <v>1285</v>
      </c>
      <c r="D116" t="s">
        <v>1215</v>
      </c>
      <c r="E116" t="s">
        <v>1286</v>
      </c>
      <c r="F116" t="s">
        <v>1287</v>
      </c>
      <c r="H116" t="s">
        <v>1288</v>
      </c>
      <c r="J116">
        <v>196143</v>
      </c>
      <c r="K116" t="s">
        <v>1289</v>
      </c>
      <c r="M116" t="e">
        <f>INDEX(employees!B:B,MATCH(L:L,employees!A:A,0))</f>
        <v>#N/A</v>
      </c>
      <c r="N116" s="5">
        <v>0</v>
      </c>
    </row>
    <row r="117" spans="1:14" x14ac:dyDescent="0.2">
      <c r="A117">
        <v>481</v>
      </c>
      <c r="B117" t="s">
        <v>1290</v>
      </c>
      <c r="C117" t="s">
        <v>1291</v>
      </c>
      <c r="D117" t="s">
        <v>1292</v>
      </c>
      <c r="E117" t="s">
        <v>1293</v>
      </c>
      <c r="F117" t="s">
        <v>1294</v>
      </c>
      <c r="H117" t="s">
        <v>1295</v>
      </c>
      <c r="J117">
        <v>47625</v>
      </c>
      <c r="K117" t="s">
        <v>1296</v>
      </c>
      <c r="M117" t="e">
        <f>INDEX(employees!B:B,MATCH(L:L,employees!A:A,0))</f>
        <v>#N/A</v>
      </c>
      <c r="N117" s="5">
        <v>0</v>
      </c>
    </row>
    <row r="118" spans="1:14" x14ac:dyDescent="0.2">
      <c r="A118">
        <v>484</v>
      </c>
      <c r="B118" t="s">
        <v>1297</v>
      </c>
      <c r="C118" t="s">
        <v>1298</v>
      </c>
      <c r="D118" t="s">
        <v>1538</v>
      </c>
      <c r="E118" t="s">
        <v>1299</v>
      </c>
      <c r="F118" t="s">
        <v>1300</v>
      </c>
      <c r="H118" t="s">
        <v>1301</v>
      </c>
      <c r="J118">
        <v>41101</v>
      </c>
      <c r="K118" t="s">
        <v>692</v>
      </c>
      <c r="L118">
        <v>1702</v>
      </c>
      <c r="M118" t="str">
        <f>INDEX(employees!B:B,MATCH(L:L,employees!A:A,0))</f>
        <v>Gerard</v>
      </c>
      <c r="N118" s="5">
        <v>65700</v>
      </c>
    </row>
    <row r="119" spans="1:14" x14ac:dyDescent="0.2">
      <c r="A119">
        <v>486</v>
      </c>
      <c r="B119" t="s">
        <v>1302</v>
      </c>
      <c r="C119" t="s">
        <v>1303</v>
      </c>
      <c r="D119" t="s">
        <v>1304</v>
      </c>
      <c r="E119">
        <v>2155559857</v>
      </c>
      <c r="F119" t="s">
        <v>1305</v>
      </c>
      <c r="H119" t="s">
        <v>1076</v>
      </c>
      <c r="I119" t="s">
        <v>728</v>
      </c>
      <c r="J119">
        <v>71270</v>
      </c>
      <c r="K119" t="s">
        <v>632</v>
      </c>
      <c r="L119">
        <v>1323</v>
      </c>
      <c r="M119" t="str">
        <f>INDEX(employees!B:B,MATCH(L:L,employees!A:A,0))</f>
        <v>Vanauf</v>
      </c>
      <c r="N119" s="5">
        <v>72600</v>
      </c>
    </row>
    <row r="120" spans="1:14" x14ac:dyDescent="0.2">
      <c r="A120">
        <v>487</v>
      </c>
      <c r="B120" t="s">
        <v>1306</v>
      </c>
      <c r="C120" t="s">
        <v>818</v>
      </c>
      <c r="D120" t="s">
        <v>1229</v>
      </c>
      <c r="E120">
        <v>4155554312</v>
      </c>
      <c r="F120" t="s">
        <v>1307</v>
      </c>
      <c r="H120" t="s">
        <v>1308</v>
      </c>
      <c r="I120" t="s">
        <v>659</v>
      </c>
      <c r="J120">
        <v>94217</v>
      </c>
      <c r="K120" t="s">
        <v>632</v>
      </c>
      <c r="L120">
        <v>1165</v>
      </c>
      <c r="M120" t="str">
        <f>INDEX(employees!B:B,MATCH(L:L,employees!A:A,0))</f>
        <v>Jennings</v>
      </c>
      <c r="N120" s="5">
        <v>60300</v>
      </c>
    </row>
    <row r="121" spans="1:14" x14ac:dyDescent="0.2">
      <c r="A121">
        <v>489</v>
      </c>
      <c r="B121" t="s">
        <v>1309</v>
      </c>
      <c r="C121" t="s">
        <v>1310</v>
      </c>
      <c r="D121" t="s">
        <v>1311</v>
      </c>
      <c r="E121" t="s">
        <v>1312</v>
      </c>
      <c r="F121" t="s">
        <v>1313</v>
      </c>
      <c r="H121" t="s">
        <v>1044</v>
      </c>
      <c r="J121" t="s">
        <v>1314</v>
      </c>
      <c r="K121" t="s">
        <v>808</v>
      </c>
      <c r="L121">
        <v>1501</v>
      </c>
      <c r="M121" t="str">
        <f>INDEX(employees!B:B,MATCH(L:L,employees!A:A,0))</f>
        <v>Bott</v>
      </c>
      <c r="N121" s="5">
        <v>43300</v>
      </c>
    </row>
    <row r="122" spans="1:14" x14ac:dyDescent="0.2">
      <c r="A122">
        <v>495</v>
      </c>
      <c r="B122" t="s">
        <v>1315</v>
      </c>
      <c r="C122" t="s">
        <v>750</v>
      </c>
      <c r="D122" t="s">
        <v>891</v>
      </c>
      <c r="E122">
        <v>6175552555</v>
      </c>
      <c r="F122" t="s">
        <v>1316</v>
      </c>
      <c r="H122" t="s">
        <v>1130</v>
      </c>
      <c r="I122" t="s">
        <v>777</v>
      </c>
      <c r="J122">
        <v>51003</v>
      </c>
      <c r="K122" t="s">
        <v>632</v>
      </c>
      <c r="L122">
        <v>1188</v>
      </c>
      <c r="M122" t="str">
        <f>INDEX(employees!B:B,MATCH(L:L,employees!A:A,0))</f>
        <v>Firrelli</v>
      </c>
      <c r="N122" s="5">
        <v>85100</v>
      </c>
    </row>
    <row r="123" spans="1:14" x14ac:dyDescent="0.2">
      <c r="A123">
        <v>496</v>
      </c>
      <c r="B123" t="s">
        <v>1317</v>
      </c>
      <c r="C123" t="s">
        <v>1318</v>
      </c>
      <c r="D123" t="s">
        <v>1319</v>
      </c>
      <c r="E123" t="s">
        <v>1320</v>
      </c>
      <c r="F123" t="s">
        <v>1321</v>
      </c>
      <c r="H123" t="s">
        <v>1038</v>
      </c>
      <c r="K123" t="s">
        <v>1039</v>
      </c>
      <c r="L123">
        <v>1612</v>
      </c>
      <c r="M123" t="str">
        <f>INDEX(employees!B:B,MATCH(L:L,employees!A:A,0))</f>
        <v>Marsh</v>
      </c>
      <c r="N123" s="5">
        <v>110000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A26" sqref="A26"/>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1477</v>
      </c>
      <c r="B1" t="s">
        <v>1499</v>
      </c>
      <c r="C1" t="s">
        <v>1508</v>
      </c>
      <c r="D1" t="s">
        <v>1322</v>
      </c>
      <c r="E1" t="s">
        <v>1323</v>
      </c>
      <c r="F1" t="s">
        <v>1509</v>
      </c>
      <c r="G1" t="s">
        <v>1473</v>
      </c>
      <c r="H1" t="s">
        <v>1510</v>
      </c>
      <c r="I1" t="s">
        <v>1511</v>
      </c>
      <c r="J1" t="s">
        <v>1512</v>
      </c>
    </row>
    <row r="2" spans="1:10" x14ac:dyDescent="0.2">
      <c r="A2">
        <v>1002</v>
      </c>
      <c r="B2" t="s">
        <v>676</v>
      </c>
      <c r="C2" t="s">
        <v>1324</v>
      </c>
      <c r="D2" t="s">
        <v>1325</v>
      </c>
      <c r="E2" t="s">
        <v>1326</v>
      </c>
      <c r="F2">
        <v>1</v>
      </c>
      <c r="G2" t="str">
        <f>INDEX(offices!B:B,MATCH(F:F,offices!A:A,0))</f>
        <v>San Francisco</v>
      </c>
      <c r="H2" t="s">
        <v>1474</v>
      </c>
      <c r="I2" t="e">
        <f>INDEX(B:B,MATCH(H:H,A:A,0))</f>
        <v>#N/A</v>
      </c>
      <c r="J2" t="s">
        <v>1327</v>
      </c>
    </row>
    <row r="3" spans="1:10" x14ac:dyDescent="0.2">
      <c r="A3">
        <v>1056</v>
      </c>
      <c r="B3" t="s">
        <v>1328</v>
      </c>
      <c r="C3" t="s">
        <v>869</v>
      </c>
      <c r="D3" t="s">
        <v>1329</v>
      </c>
      <c r="E3" t="s">
        <v>1330</v>
      </c>
      <c r="F3">
        <v>1</v>
      </c>
      <c r="G3" t="str">
        <f>INDEX(offices!B:B,MATCH(F:F,offices!A:A,0))</f>
        <v>San Francisco</v>
      </c>
      <c r="H3">
        <v>1002</v>
      </c>
      <c r="I3" t="str">
        <f>INDEX(B:B,MATCH(H:H,A:A,0))</f>
        <v>Murphy</v>
      </c>
      <c r="J3" t="s">
        <v>1331</v>
      </c>
    </row>
    <row r="4" spans="1:10" x14ac:dyDescent="0.2">
      <c r="A4">
        <v>1076</v>
      </c>
      <c r="B4" t="s">
        <v>1332</v>
      </c>
      <c r="C4" t="s">
        <v>720</v>
      </c>
      <c r="D4" t="s">
        <v>1333</v>
      </c>
      <c r="E4" t="s">
        <v>1334</v>
      </c>
      <c r="F4">
        <v>1</v>
      </c>
      <c r="G4" t="str">
        <f>INDEX(offices!B:B,MATCH(F:F,offices!A:A,0))</f>
        <v>San Francisco</v>
      </c>
      <c r="H4">
        <v>1002</v>
      </c>
      <c r="I4" t="str">
        <f t="shared" ref="I4:I24" si="0">INDEX(B:B,MATCH(H:H,A:A,0))</f>
        <v>Murphy</v>
      </c>
      <c r="J4" t="s">
        <v>1335</v>
      </c>
    </row>
    <row r="5" spans="1:10" x14ac:dyDescent="0.2">
      <c r="A5">
        <v>1088</v>
      </c>
      <c r="B5" t="s">
        <v>1328</v>
      </c>
      <c r="C5" t="s">
        <v>1047</v>
      </c>
      <c r="D5" t="s">
        <v>1336</v>
      </c>
      <c r="E5" t="s">
        <v>1337</v>
      </c>
      <c r="F5">
        <v>6</v>
      </c>
      <c r="G5" t="str">
        <f>INDEX(offices!B:B,MATCH(F:F,offices!A:A,0))</f>
        <v>Sydney</v>
      </c>
      <c r="H5">
        <v>1056</v>
      </c>
      <c r="I5" t="str">
        <f t="shared" si="0"/>
        <v>Patterson</v>
      </c>
      <c r="J5" t="s">
        <v>1338</v>
      </c>
    </row>
    <row r="6" spans="1:10" x14ac:dyDescent="0.2">
      <c r="A6">
        <v>1102</v>
      </c>
      <c r="B6" t="s">
        <v>1339</v>
      </c>
      <c r="C6" t="s">
        <v>1340</v>
      </c>
      <c r="D6" t="s">
        <v>1341</v>
      </c>
      <c r="E6" t="s">
        <v>1342</v>
      </c>
      <c r="F6">
        <v>4</v>
      </c>
      <c r="G6" t="str">
        <f>INDEX(offices!B:B,MATCH(F:F,offices!A:A,0))</f>
        <v>Paris</v>
      </c>
      <c r="H6">
        <v>1056</v>
      </c>
      <c r="I6" t="str">
        <f t="shared" si="0"/>
        <v>Patterson</v>
      </c>
      <c r="J6" t="s">
        <v>1343</v>
      </c>
    </row>
    <row r="7" spans="1:10" x14ac:dyDescent="0.2">
      <c r="A7">
        <v>1143</v>
      </c>
      <c r="B7" t="s">
        <v>1344</v>
      </c>
      <c r="C7" t="s">
        <v>1345</v>
      </c>
      <c r="D7" t="s">
        <v>1346</v>
      </c>
      <c r="E7" t="s">
        <v>1347</v>
      </c>
      <c r="F7">
        <v>1</v>
      </c>
      <c r="G7" t="str">
        <f>INDEX(offices!B:B,MATCH(F:F,offices!A:A,0))</f>
        <v>San Francisco</v>
      </c>
      <c r="H7">
        <v>1056</v>
      </c>
      <c r="I7" t="str">
        <f t="shared" si="0"/>
        <v>Patterson</v>
      </c>
      <c r="J7" t="s">
        <v>1348</v>
      </c>
    </row>
    <row r="8" spans="1:10" x14ac:dyDescent="0.2">
      <c r="A8">
        <v>1165</v>
      </c>
      <c r="B8" t="s">
        <v>1349</v>
      </c>
      <c r="C8" t="s">
        <v>819</v>
      </c>
      <c r="D8" t="s">
        <v>1350</v>
      </c>
      <c r="E8" t="s">
        <v>1351</v>
      </c>
      <c r="F8">
        <v>1</v>
      </c>
      <c r="G8" t="str">
        <f>INDEX(offices!B:B,MATCH(F:F,offices!A:A,0))</f>
        <v>San Francisco</v>
      </c>
      <c r="H8">
        <v>1143</v>
      </c>
      <c r="I8" t="str">
        <f t="shared" si="0"/>
        <v>Bow</v>
      </c>
      <c r="J8" t="s">
        <v>1352</v>
      </c>
    </row>
    <row r="9" spans="1:10" x14ac:dyDescent="0.2">
      <c r="A9">
        <v>1166</v>
      </c>
      <c r="B9" t="s">
        <v>890</v>
      </c>
      <c r="C9" t="s">
        <v>819</v>
      </c>
      <c r="D9" t="s">
        <v>1353</v>
      </c>
      <c r="E9" t="s">
        <v>1354</v>
      </c>
      <c r="F9">
        <v>1</v>
      </c>
      <c r="G9" t="str">
        <f>INDEX(offices!B:B,MATCH(F:F,offices!A:A,0))</f>
        <v>San Francisco</v>
      </c>
      <c r="H9">
        <v>1143</v>
      </c>
      <c r="I9" t="str">
        <f t="shared" si="0"/>
        <v>Bow</v>
      </c>
      <c r="J9" t="s">
        <v>1352</v>
      </c>
    </row>
    <row r="10" spans="1:10" x14ac:dyDescent="0.2">
      <c r="A10">
        <v>1188</v>
      </c>
      <c r="B10" t="s">
        <v>1332</v>
      </c>
      <c r="C10" t="s">
        <v>677</v>
      </c>
      <c r="D10" t="s">
        <v>1355</v>
      </c>
      <c r="E10" t="s">
        <v>1334</v>
      </c>
      <c r="F10">
        <v>2</v>
      </c>
      <c r="G10" t="str">
        <f>INDEX(offices!B:B,MATCH(F:F,offices!A:A,0))</f>
        <v>Boston</v>
      </c>
      <c r="H10">
        <v>1143</v>
      </c>
      <c r="I10" t="str">
        <f t="shared" si="0"/>
        <v>Bow</v>
      </c>
      <c r="J10" t="s">
        <v>1352</v>
      </c>
    </row>
    <row r="11" spans="1:10" x14ac:dyDescent="0.2">
      <c r="A11">
        <v>1216</v>
      </c>
      <c r="B11" t="s">
        <v>1328</v>
      </c>
      <c r="C11" t="s">
        <v>1022</v>
      </c>
      <c r="D11" t="s">
        <v>1356</v>
      </c>
      <c r="E11" t="s">
        <v>1357</v>
      </c>
      <c r="F11">
        <v>2</v>
      </c>
      <c r="G11" t="str">
        <f>INDEX(offices!B:B,MATCH(F:F,offices!A:A,0))</f>
        <v>Boston</v>
      </c>
      <c r="H11">
        <v>1143</v>
      </c>
      <c r="I11" t="str">
        <f t="shared" si="0"/>
        <v>Bow</v>
      </c>
      <c r="J11" t="s">
        <v>1352</v>
      </c>
    </row>
    <row r="12" spans="1:10" x14ac:dyDescent="0.2">
      <c r="A12">
        <v>1286</v>
      </c>
      <c r="B12" t="s">
        <v>773</v>
      </c>
      <c r="C12" t="s">
        <v>1358</v>
      </c>
      <c r="D12" t="s">
        <v>1359</v>
      </c>
      <c r="E12" t="s">
        <v>1360</v>
      </c>
      <c r="F12">
        <v>3</v>
      </c>
      <c r="G12" t="str">
        <f>INDEX(offices!B:B,MATCH(F:F,offices!A:A,0))</f>
        <v>NYC</v>
      </c>
      <c r="H12">
        <v>1143</v>
      </c>
      <c r="I12" t="str">
        <f t="shared" si="0"/>
        <v>Bow</v>
      </c>
      <c r="J12" t="s">
        <v>1352</v>
      </c>
    </row>
    <row r="13" spans="1:10" x14ac:dyDescent="0.2">
      <c r="A13">
        <v>1323</v>
      </c>
      <c r="B13" t="s">
        <v>1361</v>
      </c>
      <c r="C13" t="s">
        <v>1362</v>
      </c>
      <c r="D13" t="s">
        <v>1363</v>
      </c>
      <c r="E13" t="s">
        <v>1364</v>
      </c>
      <c r="F13">
        <v>3</v>
      </c>
      <c r="G13" t="str">
        <f>INDEX(offices!B:B,MATCH(F:F,offices!A:A,0))</f>
        <v>NYC</v>
      </c>
      <c r="H13">
        <v>1143</v>
      </c>
      <c r="I13" t="str">
        <f t="shared" si="0"/>
        <v>Bow</v>
      </c>
      <c r="J13" t="s">
        <v>1352</v>
      </c>
    </row>
    <row r="14" spans="1:10" x14ac:dyDescent="0.2">
      <c r="A14">
        <v>1337</v>
      </c>
      <c r="B14" t="s">
        <v>1339</v>
      </c>
      <c r="C14" t="s">
        <v>1365</v>
      </c>
      <c r="D14" t="s">
        <v>1366</v>
      </c>
      <c r="E14" t="s">
        <v>1367</v>
      </c>
      <c r="F14">
        <v>4</v>
      </c>
      <c r="G14" t="str">
        <f>INDEX(offices!B:B,MATCH(F:F,offices!A:A,0))</f>
        <v>Paris</v>
      </c>
      <c r="H14">
        <v>1102</v>
      </c>
      <c r="I14" t="str">
        <f t="shared" si="0"/>
        <v>Bondur</v>
      </c>
      <c r="J14" t="s">
        <v>1352</v>
      </c>
    </row>
    <row r="15" spans="1:10" x14ac:dyDescent="0.2">
      <c r="A15">
        <v>1370</v>
      </c>
      <c r="B15" t="s">
        <v>970</v>
      </c>
      <c r="C15" t="s">
        <v>1340</v>
      </c>
      <c r="D15" t="s">
        <v>1368</v>
      </c>
      <c r="E15" t="s">
        <v>1369</v>
      </c>
      <c r="F15">
        <v>4</v>
      </c>
      <c r="G15" t="str">
        <f>INDEX(offices!B:B,MATCH(F:F,offices!A:A,0))</f>
        <v>Paris</v>
      </c>
      <c r="H15">
        <v>1102</v>
      </c>
      <c r="I15" t="str">
        <f t="shared" si="0"/>
        <v>Bondur</v>
      </c>
      <c r="J15" t="s">
        <v>1352</v>
      </c>
    </row>
    <row r="16" spans="1:10" x14ac:dyDescent="0.2">
      <c r="A16">
        <v>1401</v>
      </c>
      <c r="B16" t="s">
        <v>1370</v>
      </c>
      <c r="C16" t="s">
        <v>1371</v>
      </c>
      <c r="D16" t="s">
        <v>1372</v>
      </c>
      <c r="E16" t="s">
        <v>1373</v>
      </c>
      <c r="F16">
        <v>4</v>
      </c>
      <c r="G16" t="str">
        <f>INDEX(offices!B:B,MATCH(F:F,offices!A:A,0))</f>
        <v>Paris</v>
      </c>
      <c r="H16">
        <v>1102</v>
      </c>
      <c r="I16" t="str">
        <f t="shared" si="0"/>
        <v>Bondur</v>
      </c>
      <c r="J16" t="s">
        <v>1352</v>
      </c>
    </row>
    <row r="17" spans="1:10" x14ac:dyDescent="0.2">
      <c r="A17">
        <v>1501</v>
      </c>
      <c r="B17" t="s">
        <v>1374</v>
      </c>
      <c r="C17" t="s">
        <v>1375</v>
      </c>
      <c r="D17" t="s">
        <v>1376</v>
      </c>
      <c r="E17" t="s">
        <v>1377</v>
      </c>
      <c r="F17">
        <v>7</v>
      </c>
      <c r="G17" t="str">
        <f>INDEX(offices!B:B,MATCH(F:F,offices!A:A,0))</f>
        <v>London</v>
      </c>
      <c r="H17">
        <v>1102</v>
      </c>
      <c r="I17" t="str">
        <f t="shared" si="0"/>
        <v>Bondur</v>
      </c>
      <c r="J17" t="s">
        <v>1352</v>
      </c>
    </row>
    <row r="18" spans="1:10" x14ac:dyDescent="0.2">
      <c r="A18">
        <v>1504</v>
      </c>
      <c r="B18" t="s">
        <v>1378</v>
      </c>
      <c r="C18" t="s">
        <v>1379</v>
      </c>
      <c r="D18" t="s">
        <v>1380</v>
      </c>
      <c r="E18" t="s">
        <v>1381</v>
      </c>
      <c r="F18">
        <v>7</v>
      </c>
      <c r="G18" t="str">
        <f>INDEX(offices!B:B,MATCH(F:F,offices!A:A,0))</f>
        <v>London</v>
      </c>
      <c r="H18">
        <v>1102</v>
      </c>
      <c r="I18" t="str">
        <f t="shared" si="0"/>
        <v>Bondur</v>
      </c>
      <c r="J18" t="s">
        <v>1352</v>
      </c>
    </row>
    <row r="19" spans="1:10" x14ac:dyDescent="0.2">
      <c r="A19">
        <v>1611</v>
      </c>
      <c r="B19" t="s">
        <v>1382</v>
      </c>
      <c r="C19" t="s">
        <v>1383</v>
      </c>
      <c r="D19" t="s">
        <v>1384</v>
      </c>
      <c r="E19" t="s">
        <v>1385</v>
      </c>
      <c r="F19">
        <v>6</v>
      </c>
      <c r="G19" t="str">
        <f>INDEX(offices!B:B,MATCH(F:F,offices!A:A,0))</f>
        <v>Sydney</v>
      </c>
      <c r="H19">
        <v>1088</v>
      </c>
      <c r="I19" t="str">
        <f t="shared" si="0"/>
        <v>Patterson</v>
      </c>
      <c r="J19" t="s">
        <v>1352</v>
      </c>
    </row>
    <row r="20" spans="1:10" x14ac:dyDescent="0.2">
      <c r="A20">
        <v>1612</v>
      </c>
      <c r="B20" t="s">
        <v>1386</v>
      </c>
      <c r="C20" t="s">
        <v>635</v>
      </c>
      <c r="D20" t="s">
        <v>1380</v>
      </c>
      <c r="E20" t="s">
        <v>1387</v>
      </c>
      <c r="F20">
        <v>6</v>
      </c>
      <c r="G20" t="str">
        <f>INDEX(offices!B:B,MATCH(F:F,offices!A:A,0))</f>
        <v>Sydney</v>
      </c>
      <c r="H20">
        <v>1088</v>
      </c>
      <c r="I20" t="str">
        <f t="shared" si="0"/>
        <v>Patterson</v>
      </c>
      <c r="J20" t="s">
        <v>1352</v>
      </c>
    </row>
    <row r="21" spans="1:10" x14ac:dyDescent="0.2">
      <c r="A21">
        <v>1619</v>
      </c>
      <c r="B21" t="s">
        <v>627</v>
      </c>
      <c r="C21" t="s">
        <v>1388</v>
      </c>
      <c r="D21" t="s">
        <v>1389</v>
      </c>
      <c r="E21" t="s">
        <v>1390</v>
      </c>
      <c r="F21">
        <v>6</v>
      </c>
      <c r="G21" t="str">
        <f>INDEX(offices!B:B,MATCH(F:F,offices!A:A,0))</f>
        <v>Sydney</v>
      </c>
      <c r="H21">
        <v>1088</v>
      </c>
      <c r="I21" t="str">
        <f t="shared" si="0"/>
        <v>Patterson</v>
      </c>
      <c r="J21" t="s">
        <v>1352</v>
      </c>
    </row>
    <row r="22" spans="1:10" x14ac:dyDescent="0.2">
      <c r="A22">
        <v>1621</v>
      </c>
      <c r="B22" t="s">
        <v>1391</v>
      </c>
      <c r="C22" t="s">
        <v>1392</v>
      </c>
      <c r="D22" t="s">
        <v>1384</v>
      </c>
      <c r="E22" t="s">
        <v>1393</v>
      </c>
      <c r="F22">
        <v>5</v>
      </c>
      <c r="G22" t="str">
        <f>INDEX(offices!B:B,MATCH(F:F,offices!A:A,0))</f>
        <v>Tokyo</v>
      </c>
      <c r="H22">
        <v>1056</v>
      </c>
      <c r="I22" t="str">
        <f t="shared" si="0"/>
        <v>Patterson</v>
      </c>
      <c r="J22" t="s">
        <v>1352</v>
      </c>
    </row>
    <row r="23" spans="1:10" x14ac:dyDescent="0.2">
      <c r="A23">
        <v>1625</v>
      </c>
      <c r="B23" t="s">
        <v>1394</v>
      </c>
      <c r="C23" t="s">
        <v>1395</v>
      </c>
      <c r="D23" t="s">
        <v>1380</v>
      </c>
      <c r="E23" t="s">
        <v>1396</v>
      </c>
      <c r="F23">
        <v>5</v>
      </c>
      <c r="G23" t="str">
        <f>INDEX(offices!B:B,MATCH(F:F,offices!A:A,0))</f>
        <v>Tokyo</v>
      </c>
      <c r="H23">
        <v>1621</v>
      </c>
      <c r="I23" t="str">
        <f t="shared" si="0"/>
        <v>Nishi</v>
      </c>
      <c r="J23" t="s">
        <v>1352</v>
      </c>
    </row>
    <row r="24" spans="1:10" x14ac:dyDescent="0.2">
      <c r="A24">
        <v>1702</v>
      </c>
      <c r="B24" t="s">
        <v>1340</v>
      </c>
      <c r="C24" t="s">
        <v>1397</v>
      </c>
      <c r="D24" t="s">
        <v>1398</v>
      </c>
      <c r="E24" t="s">
        <v>1399</v>
      </c>
      <c r="F24">
        <v>4</v>
      </c>
      <c r="G24" t="str">
        <f>INDEX(offices!B:B,MATCH(F:F,offices!A:A,0))</f>
        <v>Paris</v>
      </c>
      <c r="H24">
        <v>1102</v>
      </c>
      <c r="I24" t="str">
        <f t="shared" si="0"/>
        <v>Bondur</v>
      </c>
      <c r="J24" t="s">
        <v>1352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1477</v>
      </c>
      <c r="B1" t="s">
        <v>616</v>
      </c>
      <c r="C1" t="s">
        <v>615</v>
      </c>
      <c r="D1" t="s">
        <v>1503</v>
      </c>
      <c r="E1" t="s">
        <v>1513</v>
      </c>
      <c r="F1" t="s">
        <v>617</v>
      </c>
      <c r="G1" t="s">
        <v>618</v>
      </c>
      <c r="H1" t="s">
        <v>1504</v>
      </c>
      <c r="I1" t="s">
        <v>1400</v>
      </c>
    </row>
    <row r="2" spans="1:9" x14ac:dyDescent="0.2">
      <c r="A2">
        <v>1</v>
      </c>
      <c r="B2" t="s">
        <v>679</v>
      </c>
      <c r="C2" t="s">
        <v>1401</v>
      </c>
      <c r="D2" t="s">
        <v>1402</v>
      </c>
      <c r="E2" t="s">
        <v>1403</v>
      </c>
      <c r="F2" t="s">
        <v>659</v>
      </c>
      <c r="G2" t="s">
        <v>632</v>
      </c>
      <c r="H2">
        <v>94080</v>
      </c>
      <c r="I2" t="s">
        <v>1404</v>
      </c>
    </row>
    <row r="3" spans="1:9" x14ac:dyDescent="0.2">
      <c r="A3">
        <v>2</v>
      </c>
      <c r="B3" t="s">
        <v>1130</v>
      </c>
      <c r="C3" t="s">
        <v>1405</v>
      </c>
      <c r="D3" t="s">
        <v>1406</v>
      </c>
      <c r="E3" t="s">
        <v>1407</v>
      </c>
      <c r="F3" t="s">
        <v>777</v>
      </c>
      <c r="G3" t="s">
        <v>632</v>
      </c>
      <c r="H3">
        <v>2107</v>
      </c>
      <c r="I3" t="s">
        <v>1404</v>
      </c>
    </row>
    <row r="4" spans="1:9" x14ac:dyDescent="0.2">
      <c r="A4">
        <v>3</v>
      </c>
      <c r="B4" t="s">
        <v>684</v>
      </c>
      <c r="C4" t="s">
        <v>1408</v>
      </c>
      <c r="D4" t="s">
        <v>1409</v>
      </c>
      <c r="E4" t="s">
        <v>1410</v>
      </c>
      <c r="F4" t="s">
        <v>685</v>
      </c>
      <c r="G4" t="s">
        <v>632</v>
      </c>
      <c r="H4">
        <v>10022</v>
      </c>
      <c r="I4" t="s">
        <v>1404</v>
      </c>
    </row>
    <row r="5" spans="1:9" x14ac:dyDescent="0.2">
      <c r="A5">
        <v>4</v>
      </c>
      <c r="B5" t="s">
        <v>771</v>
      </c>
      <c r="C5" t="s">
        <v>1411</v>
      </c>
      <c r="D5" t="s">
        <v>1412</v>
      </c>
      <c r="G5" t="s">
        <v>625</v>
      </c>
      <c r="H5">
        <v>75017</v>
      </c>
      <c r="I5" t="s">
        <v>1413</v>
      </c>
    </row>
    <row r="6" spans="1:9" x14ac:dyDescent="0.2">
      <c r="A6">
        <v>5</v>
      </c>
      <c r="B6" t="s">
        <v>1185</v>
      </c>
      <c r="C6" t="s">
        <v>1414</v>
      </c>
      <c r="D6" t="s">
        <v>1415</v>
      </c>
      <c r="F6" t="s">
        <v>1416</v>
      </c>
      <c r="G6" t="s">
        <v>789</v>
      </c>
      <c r="H6" t="s">
        <v>1417</v>
      </c>
      <c r="I6" t="s">
        <v>789</v>
      </c>
    </row>
    <row r="7" spans="1:9" x14ac:dyDescent="0.2">
      <c r="A7">
        <v>6</v>
      </c>
      <c r="B7" t="s">
        <v>1418</v>
      </c>
      <c r="C7" t="s">
        <v>1419</v>
      </c>
      <c r="D7" t="s">
        <v>1420</v>
      </c>
      <c r="E7" t="s">
        <v>1421</v>
      </c>
      <c r="G7" t="s">
        <v>641</v>
      </c>
      <c r="H7" t="s">
        <v>1422</v>
      </c>
      <c r="I7" t="s">
        <v>1423</v>
      </c>
    </row>
    <row r="8" spans="1:9" x14ac:dyDescent="0.2">
      <c r="A8">
        <v>7</v>
      </c>
      <c r="B8" t="s">
        <v>1044</v>
      </c>
      <c r="C8" t="s">
        <v>1424</v>
      </c>
      <c r="D8" t="s">
        <v>1425</v>
      </c>
      <c r="E8" t="s">
        <v>1426</v>
      </c>
      <c r="G8" t="s">
        <v>808</v>
      </c>
      <c r="H8" t="s">
        <v>1427</v>
      </c>
      <c r="I8" t="s">
        <v>1413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G2997"/>
  <sheetViews>
    <sheetView zoomScale="120" zoomScaleNormal="120" workbookViewId="0">
      <pane ySplit="1" topLeftCell="A2" activePane="bottomLeft" state="frozen"/>
      <selection pane="bottomLeft" activeCell="F1" sqref="F1:F1048576"/>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1477</v>
      </c>
      <c r="B1" t="s">
        <v>1550</v>
      </c>
      <c r="C1" t="s">
        <v>1487</v>
      </c>
      <c r="D1" t="s">
        <v>1476</v>
      </c>
      <c r="E1" t="s">
        <v>1514</v>
      </c>
      <c r="F1" s="5" t="s">
        <v>1515</v>
      </c>
      <c r="G1" t="s">
        <v>1516</v>
      </c>
    </row>
    <row r="2" spans="1:7" x14ac:dyDescent="0.2">
      <c r="A2">
        <v>1</v>
      </c>
      <c r="B2">
        <v>10100</v>
      </c>
      <c r="C2" t="s">
        <v>362</v>
      </c>
      <c r="D2" t="str">
        <f>INDEX(products!C:C,MATCH(C:C,products!B:B,0))</f>
        <v>1917 Grand Touring Sedan</v>
      </c>
      <c r="E2">
        <v>30</v>
      </c>
      <c r="F2" s="5">
        <v>136</v>
      </c>
      <c r="G2">
        <v>3</v>
      </c>
    </row>
    <row r="3" spans="1:7" x14ac:dyDescent="0.2">
      <c r="A3">
        <v>2</v>
      </c>
      <c r="B3">
        <v>10100</v>
      </c>
      <c r="C3" t="s">
        <v>374</v>
      </c>
      <c r="D3" t="str">
        <f>INDEX(products!C:C,MATCH(C:C,products!B:B,0))</f>
        <v>1911 Ford Town Car</v>
      </c>
      <c r="E3">
        <v>50</v>
      </c>
      <c r="F3" s="5">
        <v>55.09</v>
      </c>
      <c r="G3">
        <v>2</v>
      </c>
    </row>
    <row r="4" spans="1:7" x14ac:dyDescent="0.2">
      <c r="A4">
        <v>3</v>
      </c>
      <c r="B4">
        <v>10100</v>
      </c>
      <c r="C4" t="s">
        <v>444</v>
      </c>
      <c r="D4" t="str">
        <f>INDEX(products!C:C,MATCH(C:C,products!B:B,0))</f>
        <v>1932 Alfa Romeo 8C2300 Spider Sport</v>
      </c>
      <c r="E4">
        <v>22</v>
      </c>
      <c r="F4" s="5">
        <v>75.459999999999994</v>
      </c>
      <c r="G4">
        <v>4</v>
      </c>
    </row>
    <row r="5" spans="1:7" x14ac:dyDescent="0.2">
      <c r="A5">
        <v>4</v>
      </c>
      <c r="B5">
        <v>10100</v>
      </c>
      <c r="C5" t="s">
        <v>530</v>
      </c>
      <c r="D5" t="str">
        <f>INDEX(products!C:C,MATCH(C:C,products!B:B,0))</f>
        <v>1936 Mercedes Benz 500k Roadster</v>
      </c>
      <c r="E5">
        <v>49</v>
      </c>
      <c r="F5" s="5">
        <v>35.29</v>
      </c>
      <c r="G5">
        <v>1</v>
      </c>
    </row>
    <row r="6" spans="1:7" x14ac:dyDescent="0.2">
      <c r="A6">
        <v>5</v>
      </c>
      <c r="B6">
        <v>10101</v>
      </c>
      <c r="C6" t="s">
        <v>380</v>
      </c>
      <c r="D6" t="str">
        <f>INDEX(products!C:C,MATCH(C:C,products!B:B,0))</f>
        <v>1932 Model A Ford J-Coupe</v>
      </c>
      <c r="E6">
        <v>25</v>
      </c>
      <c r="F6" s="5">
        <v>108.06</v>
      </c>
      <c r="G6">
        <v>4</v>
      </c>
    </row>
    <row r="7" spans="1:7" x14ac:dyDescent="0.2">
      <c r="A7">
        <v>6</v>
      </c>
      <c r="B7">
        <v>10101</v>
      </c>
      <c r="C7" t="s">
        <v>393</v>
      </c>
      <c r="D7" t="str">
        <f>INDEX(products!C:C,MATCH(C:C,products!B:B,0))</f>
        <v>1928 Mercedes-Benz SSK</v>
      </c>
      <c r="E7">
        <v>26</v>
      </c>
      <c r="F7" s="5">
        <v>167.06</v>
      </c>
      <c r="G7">
        <v>1</v>
      </c>
    </row>
    <row r="8" spans="1:7" x14ac:dyDescent="0.2">
      <c r="A8">
        <v>7</v>
      </c>
      <c r="B8">
        <v>10101</v>
      </c>
      <c r="C8" t="s">
        <v>476</v>
      </c>
      <c r="D8" t="str">
        <f>INDEX(products!C:C,MATCH(C:C,products!B:B,0))</f>
        <v>1939 Chevrolet Deluxe Coupe</v>
      </c>
      <c r="E8">
        <v>45</v>
      </c>
      <c r="F8" s="5">
        <v>32.53</v>
      </c>
      <c r="G8">
        <v>3</v>
      </c>
    </row>
    <row r="9" spans="1:7" x14ac:dyDescent="0.2">
      <c r="A9">
        <v>8</v>
      </c>
      <c r="B9">
        <v>10101</v>
      </c>
      <c r="C9" t="s">
        <v>484</v>
      </c>
      <c r="D9" t="str">
        <f>INDEX(products!C:C,MATCH(C:C,products!B:B,0))</f>
        <v>1938 Cadillac V-16 Presidential Limousine</v>
      </c>
      <c r="E9">
        <v>46</v>
      </c>
      <c r="F9" s="5">
        <v>44.35</v>
      </c>
      <c r="G9">
        <v>2</v>
      </c>
    </row>
    <row r="10" spans="1:7" x14ac:dyDescent="0.2">
      <c r="A10">
        <v>9</v>
      </c>
      <c r="B10">
        <v>10102</v>
      </c>
      <c r="C10" t="s">
        <v>350</v>
      </c>
      <c r="D10" t="str">
        <f>INDEX(products!C:C,MATCH(C:C,products!B:B,0))</f>
        <v>1937 Lincoln Berline</v>
      </c>
      <c r="E10">
        <v>39</v>
      </c>
      <c r="F10" s="5">
        <v>95.55</v>
      </c>
      <c r="G10">
        <v>2</v>
      </c>
    </row>
    <row r="11" spans="1:7" x14ac:dyDescent="0.2">
      <c r="A11">
        <v>10</v>
      </c>
      <c r="B11">
        <v>10102</v>
      </c>
      <c r="C11" t="s">
        <v>353</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308</v>
      </c>
      <c r="D13" t="str">
        <f>INDEX(products!C:C,MATCH(C:C,products!B:B,0))</f>
        <v>1962 LanciaA Delta 16V</v>
      </c>
      <c r="E13">
        <v>42</v>
      </c>
      <c r="F13" s="5">
        <v>119.67</v>
      </c>
      <c r="G13">
        <v>4</v>
      </c>
    </row>
    <row r="14" spans="1:7" x14ac:dyDescent="0.2">
      <c r="A14">
        <v>13</v>
      </c>
      <c r="B14">
        <v>10103</v>
      </c>
      <c r="C14" t="s">
        <v>317</v>
      </c>
      <c r="D14" t="str">
        <f>INDEX(products!C:C,MATCH(C:C,products!B:B,0))</f>
        <v>1958 Setra Bus</v>
      </c>
      <c r="E14">
        <v>27</v>
      </c>
      <c r="F14" s="5">
        <v>121.64</v>
      </c>
      <c r="G14">
        <v>8</v>
      </c>
    </row>
    <row r="15" spans="1:7" x14ac:dyDescent="0.2">
      <c r="A15">
        <v>14</v>
      </c>
      <c r="B15">
        <v>10103</v>
      </c>
      <c r="C15" t="s">
        <v>344</v>
      </c>
      <c r="D15" t="str">
        <f>INDEX(products!C:C,MATCH(C:C,products!B:B,0))</f>
        <v>1940 Ford Pickup Truck</v>
      </c>
      <c r="E15">
        <v>35</v>
      </c>
      <c r="F15" s="5">
        <v>94.5</v>
      </c>
      <c r="G15">
        <v>10</v>
      </c>
    </row>
    <row r="16" spans="1:7" x14ac:dyDescent="0.2">
      <c r="A16">
        <v>15</v>
      </c>
      <c r="B16">
        <v>10103</v>
      </c>
      <c r="C16" t="s">
        <v>383</v>
      </c>
      <c r="D16" t="str">
        <f>INDEX(products!C:C,MATCH(C:C,products!B:B,0))</f>
        <v>1926 Ford Fire Engine</v>
      </c>
      <c r="E16">
        <v>22</v>
      </c>
      <c r="F16" s="5">
        <v>58.34</v>
      </c>
      <c r="G16">
        <v>2</v>
      </c>
    </row>
    <row r="17" spans="1:7" x14ac:dyDescent="0.2">
      <c r="A17">
        <v>16</v>
      </c>
      <c r="B17">
        <v>10103</v>
      </c>
      <c r="C17" t="s">
        <v>399</v>
      </c>
      <c r="D17" t="str">
        <f>INDEX(products!C:C,MATCH(C:C,products!B:B,0))</f>
        <v>1913 Ford Model T Speedster</v>
      </c>
      <c r="E17">
        <v>27</v>
      </c>
      <c r="F17" s="5">
        <v>92.19</v>
      </c>
      <c r="G17">
        <v>12</v>
      </c>
    </row>
    <row r="18" spans="1:7" x14ac:dyDescent="0.2">
      <c r="A18">
        <v>17</v>
      </c>
      <c r="B18">
        <v>10103</v>
      </c>
      <c r="C18" t="s">
        <v>402</v>
      </c>
      <c r="D18" t="str">
        <f>INDEX(products!C:C,MATCH(C:C,products!B:B,0))</f>
        <v>1934 Ford V8 Coupe</v>
      </c>
      <c r="E18">
        <v>35</v>
      </c>
      <c r="F18" s="5">
        <v>61.84</v>
      </c>
      <c r="G18">
        <v>14</v>
      </c>
    </row>
    <row r="19" spans="1:7" x14ac:dyDescent="0.2">
      <c r="A19">
        <v>18</v>
      </c>
      <c r="B19">
        <v>10103</v>
      </c>
      <c r="C19" t="s">
        <v>408</v>
      </c>
      <c r="D19" t="str">
        <f>INDEX(products!C:C,MATCH(C:C,products!B:B,0))</f>
        <v>18th Century Vintage Horse Carriage</v>
      </c>
      <c r="E19">
        <v>25</v>
      </c>
      <c r="F19" s="5">
        <v>86.92</v>
      </c>
      <c r="G19">
        <v>13</v>
      </c>
    </row>
    <row r="20" spans="1:7" x14ac:dyDescent="0.2">
      <c r="A20">
        <v>19</v>
      </c>
      <c r="B20">
        <v>10103</v>
      </c>
      <c r="C20" t="s">
        <v>426</v>
      </c>
      <c r="D20" t="str">
        <f>INDEX(products!C:C,MATCH(C:C,products!B:B,0))</f>
        <v>1917 Maxwell Touring Car</v>
      </c>
      <c r="E20">
        <v>46</v>
      </c>
      <c r="F20" s="5">
        <v>86.31</v>
      </c>
      <c r="G20">
        <v>16</v>
      </c>
    </row>
    <row r="21" spans="1:7" x14ac:dyDescent="0.2">
      <c r="A21">
        <v>20</v>
      </c>
      <c r="B21">
        <v>10103</v>
      </c>
      <c r="C21" t="s">
        <v>449</v>
      </c>
      <c r="D21" t="str">
        <f>INDEX(products!C:C,MATCH(C:C,products!B:B,0))</f>
        <v>1940s Ford truck</v>
      </c>
      <c r="E21">
        <v>36</v>
      </c>
      <c r="F21" s="5">
        <v>98.07</v>
      </c>
      <c r="G21">
        <v>5</v>
      </c>
    </row>
    <row r="22" spans="1:7" x14ac:dyDescent="0.2">
      <c r="A22">
        <v>21</v>
      </c>
      <c r="B22">
        <v>10103</v>
      </c>
      <c r="C22" t="s">
        <v>452</v>
      </c>
      <c r="D22" t="str">
        <f>INDEX(products!C:C,MATCH(C:C,products!B:B,0))</f>
        <v>1939 Cadillac Limousine</v>
      </c>
      <c r="E22">
        <v>41</v>
      </c>
      <c r="F22" s="5">
        <v>40.75</v>
      </c>
      <c r="G22">
        <v>9</v>
      </c>
    </row>
    <row r="23" spans="1:7" x14ac:dyDescent="0.2">
      <c r="A23">
        <v>22</v>
      </c>
      <c r="B23">
        <v>10103</v>
      </c>
      <c r="C23" t="s">
        <v>487</v>
      </c>
      <c r="D23" t="str">
        <f>INDEX(products!C:C,MATCH(C:C,products!B:B,0))</f>
        <v>1962 Volkswagen Microbus</v>
      </c>
      <c r="E23">
        <v>36</v>
      </c>
      <c r="F23" s="5">
        <v>107.34</v>
      </c>
      <c r="G23">
        <v>1</v>
      </c>
    </row>
    <row r="24" spans="1:7" x14ac:dyDescent="0.2">
      <c r="A24">
        <v>23</v>
      </c>
      <c r="B24">
        <v>10103</v>
      </c>
      <c r="C24" t="s">
        <v>535</v>
      </c>
      <c r="D24" t="str">
        <f>INDEX(products!C:C,MATCH(C:C,products!B:B,0))</f>
        <v>1936 Chrysler Airflow</v>
      </c>
      <c r="E24">
        <v>25</v>
      </c>
      <c r="F24" s="5">
        <v>88.62</v>
      </c>
      <c r="G24">
        <v>15</v>
      </c>
    </row>
    <row r="25" spans="1:7" x14ac:dyDescent="0.2">
      <c r="A25">
        <v>24</v>
      </c>
      <c r="B25">
        <v>10103</v>
      </c>
      <c r="C25" t="s">
        <v>544</v>
      </c>
      <c r="D25" t="str">
        <f>INDEX(products!C:C,MATCH(C:C,products!B:B,0))</f>
        <v>1980's GM Manhattan Express</v>
      </c>
      <c r="E25">
        <v>31</v>
      </c>
      <c r="F25" s="5">
        <v>92.46</v>
      </c>
      <c r="G25">
        <v>3</v>
      </c>
    </row>
    <row r="26" spans="1:7" x14ac:dyDescent="0.2">
      <c r="A26">
        <v>25</v>
      </c>
      <c r="B26">
        <v>10103</v>
      </c>
      <c r="C26" t="s">
        <v>557</v>
      </c>
      <c r="D26" t="str">
        <f>INDEX(products!C:C,MATCH(C:C,products!B:B,0))</f>
        <v>1996 Peterbilt 379 Stake Bed with Outrigger</v>
      </c>
      <c r="E26">
        <v>45</v>
      </c>
      <c r="F26" s="5">
        <v>63.35</v>
      </c>
      <c r="G26">
        <v>7</v>
      </c>
    </row>
    <row r="27" spans="1:7" x14ac:dyDescent="0.2">
      <c r="A27">
        <v>26</v>
      </c>
      <c r="B27">
        <v>10103</v>
      </c>
      <c r="C27" t="s">
        <v>594</v>
      </c>
      <c r="D27" t="str">
        <f>INDEX(products!C:C,MATCH(C:C,products!B:B,0))</f>
        <v>1982 Camaro Z28</v>
      </c>
      <c r="E27">
        <v>42</v>
      </c>
      <c r="F27" s="5">
        <v>94.07</v>
      </c>
      <c r="G27">
        <v>6</v>
      </c>
    </row>
    <row r="28" spans="1:7" x14ac:dyDescent="0.2">
      <c r="A28">
        <v>27</v>
      </c>
      <c r="B28">
        <v>10104</v>
      </c>
      <c r="C28" t="s">
        <v>325</v>
      </c>
      <c r="D28" t="str">
        <f>INDEX(products!C:C,MATCH(C:C,products!B:B,0))</f>
        <v>1969 Corvair Monza</v>
      </c>
      <c r="E28">
        <v>34</v>
      </c>
      <c r="F28" s="5">
        <v>131.44</v>
      </c>
      <c r="G28">
        <v>1</v>
      </c>
    </row>
    <row r="29" spans="1:7" x14ac:dyDescent="0.2">
      <c r="A29">
        <v>28</v>
      </c>
      <c r="B29">
        <v>10104</v>
      </c>
      <c r="C29" t="s">
        <v>337</v>
      </c>
      <c r="D29" t="str">
        <f>INDEX(products!C:C,MATCH(C:C,products!B:B,0))</f>
        <v>1957 Chevy Pickup</v>
      </c>
      <c r="E29">
        <v>41</v>
      </c>
      <c r="F29" s="5">
        <v>111.39</v>
      </c>
      <c r="G29">
        <v>9</v>
      </c>
    </row>
    <row r="30" spans="1:7" x14ac:dyDescent="0.2">
      <c r="A30">
        <v>29</v>
      </c>
      <c r="B30">
        <v>10104</v>
      </c>
      <c r="C30" t="s">
        <v>372</v>
      </c>
      <c r="D30" t="str">
        <f>INDEX(products!C:C,MATCH(C:C,products!B:B,0))</f>
        <v>1998 Chrysler Plymouth Prowler</v>
      </c>
      <c r="E30">
        <v>24</v>
      </c>
      <c r="F30" s="5">
        <v>135.9</v>
      </c>
      <c r="G30">
        <v>8</v>
      </c>
    </row>
    <row r="31" spans="1:7" x14ac:dyDescent="0.2">
      <c r="A31">
        <v>30</v>
      </c>
      <c r="B31">
        <v>10104</v>
      </c>
      <c r="C31" t="s">
        <v>377</v>
      </c>
      <c r="D31" t="str">
        <f>INDEX(products!C:C,MATCH(C:C,products!B:B,0))</f>
        <v>1964 Mercedes Tour Bus</v>
      </c>
      <c r="E31">
        <v>29</v>
      </c>
      <c r="F31" s="5">
        <v>122.73</v>
      </c>
      <c r="G31">
        <v>12</v>
      </c>
    </row>
    <row r="32" spans="1:7" x14ac:dyDescent="0.2">
      <c r="A32">
        <v>31</v>
      </c>
      <c r="B32">
        <v>10104</v>
      </c>
      <c r="C32" t="s">
        <v>414</v>
      </c>
      <c r="D32" t="str">
        <f>INDEX(products!C:C,MATCH(C:C,products!B:B,0))</f>
        <v>1992 Ferrari 360 Spider red</v>
      </c>
      <c r="E32">
        <v>23</v>
      </c>
      <c r="F32" s="5">
        <v>165.95</v>
      </c>
      <c r="G32">
        <v>13</v>
      </c>
    </row>
    <row r="33" spans="1:7" x14ac:dyDescent="0.2">
      <c r="A33">
        <v>32</v>
      </c>
      <c r="B33">
        <v>10104</v>
      </c>
      <c r="C33" t="s">
        <v>441</v>
      </c>
      <c r="D33" t="str">
        <f>INDEX(products!C:C,MATCH(C:C,products!B:B,0))</f>
        <v>1970 Triumph Spitfire</v>
      </c>
      <c r="E33">
        <v>38</v>
      </c>
      <c r="F33" s="5">
        <v>119.2</v>
      </c>
      <c r="G33">
        <v>3</v>
      </c>
    </row>
    <row r="34" spans="1:7" x14ac:dyDescent="0.2">
      <c r="A34">
        <v>33</v>
      </c>
      <c r="B34">
        <v>10104</v>
      </c>
      <c r="C34" t="s">
        <v>464</v>
      </c>
      <c r="D34" t="str">
        <f>INDEX(products!C:C,MATCH(C:C,products!B:B,0))</f>
        <v>1970 Dodge Coronet</v>
      </c>
      <c r="E34">
        <v>35</v>
      </c>
      <c r="F34" s="5">
        <v>52.02</v>
      </c>
      <c r="G34">
        <v>6</v>
      </c>
    </row>
    <row r="35" spans="1:7" x14ac:dyDescent="0.2">
      <c r="A35">
        <v>34</v>
      </c>
      <c r="B35">
        <v>10104</v>
      </c>
      <c r="C35" t="s">
        <v>496</v>
      </c>
      <c r="D35" t="str">
        <f>INDEX(products!C:C,MATCH(C:C,products!B:B,0))</f>
        <v>1958 Chevy Corvette Limited Edition</v>
      </c>
      <c r="E35">
        <v>44</v>
      </c>
      <c r="F35" s="5">
        <v>30.41</v>
      </c>
      <c r="G35">
        <v>10</v>
      </c>
    </row>
    <row r="36" spans="1:7" x14ac:dyDescent="0.2">
      <c r="A36">
        <v>35</v>
      </c>
      <c r="B36">
        <v>10104</v>
      </c>
      <c r="C36" t="s">
        <v>533</v>
      </c>
      <c r="D36" t="str">
        <f>INDEX(products!C:C,MATCH(C:C,products!B:B,0))</f>
        <v>1992 Porsche Cayenne Turbo Silver</v>
      </c>
      <c r="E36">
        <v>26</v>
      </c>
      <c r="F36" s="5">
        <v>106.45</v>
      </c>
      <c r="G36">
        <v>5</v>
      </c>
    </row>
    <row r="37" spans="1:7" x14ac:dyDescent="0.2">
      <c r="A37">
        <v>36</v>
      </c>
      <c r="B37">
        <v>10104</v>
      </c>
      <c r="C37" t="s">
        <v>551</v>
      </c>
      <c r="D37" t="str">
        <f>INDEX(products!C:C,MATCH(C:C,products!B:B,0))</f>
        <v>1954 Greyhound Scenicruiser</v>
      </c>
      <c r="E37">
        <v>35</v>
      </c>
      <c r="F37" s="5">
        <v>51.95</v>
      </c>
      <c r="G37">
        <v>11</v>
      </c>
    </row>
    <row r="38" spans="1:7" x14ac:dyDescent="0.2">
      <c r="A38">
        <v>37</v>
      </c>
      <c r="B38">
        <v>10104</v>
      </c>
      <c r="C38" t="s">
        <v>554</v>
      </c>
      <c r="D38" t="str">
        <f>INDEX(products!C:C,MATCH(C:C,products!B:B,0))</f>
        <v>1950's Chicago Surface Lines Streetcar</v>
      </c>
      <c r="E38">
        <v>49</v>
      </c>
      <c r="F38" s="5">
        <v>56.55</v>
      </c>
      <c r="G38">
        <v>4</v>
      </c>
    </row>
    <row r="39" spans="1:7" x14ac:dyDescent="0.2">
      <c r="A39">
        <v>38</v>
      </c>
      <c r="B39">
        <v>10104</v>
      </c>
      <c r="C39" t="s">
        <v>568</v>
      </c>
      <c r="D39" t="str">
        <f>INDEX(products!C:C,MATCH(C:C,products!B:B,0))</f>
        <v>Diamond T620 Semi-Skirted Tanker</v>
      </c>
      <c r="E39">
        <v>33</v>
      </c>
      <c r="F39" s="5">
        <v>114.59</v>
      </c>
      <c r="G39">
        <v>7</v>
      </c>
    </row>
    <row r="40" spans="1:7" x14ac:dyDescent="0.2">
      <c r="A40">
        <v>39</v>
      </c>
      <c r="B40">
        <v>10104</v>
      </c>
      <c r="C40" t="s">
        <v>571</v>
      </c>
      <c r="D40" t="str">
        <f>INDEX(products!C:C,MATCH(C:C,products!B:B,0))</f>
        <v>1962 City of Detroit Streetcar</v>
      </c>
      <c r="E40">
        <v>32</v>
      </c>
      <c r="F40" s="5">
        <v>53.31</v>
      </c>
      <c r="G40">
        <v>2</v>
      </c>
    </row>
    <row r="41" spans="1:7" x14ac:dyDescent="0.2">
      <c r="A41">
        <v>40</v>
      </c>
      <c r="B41">
        <v>10105</v>
      </c>
      <c r="C41" t="s">
        <v>304</v>
      </c>
      <c r="D41" t="str">
        <f>INDEX(products!C:C,MATCH(C:C,products!B:B,0))</f>
        <v>1972 Alfa Romeo GTA</v>
      </c>
      <c r="E41">
        <v>50</v>
      </c>
      <c r="F41" s="5">
        <v>127.84</v>
      </c>
      <c r="G41">
        <v>2</v>
      </c>
    </row>
    <row r="42" spans="1:7" x14ac:dyDescent="0.2">
      <c r="A42">
        <v>41</v>
      </c>
      <c r="B42">
        <v>10105</v>
      </c>
      <c r="C42" t="s">
        <v>315</v>
      </c>
      <c r="D42" t="str">
        <f>INDEX(products!C:C,MATCH(C:C,products!B:B,0))</f>
        <v>2001 Ferrari Enzo</v>
      </c>
      <c r="E42">
        <v>41</v>
      </c>
      <c r="F42" s="5">
        <v>205.72</v>
      </c>
      <c r="G42">
        <v>15</v>
      </c>
    </row>
    <row r="43" spans="1:7" x14ac:dyDescent="0.2">
      <c r="A43">
        <v>42</v>
      </c>
      <c r="B43">
        <v>10105</v>
      </c>
      <c r="C43" t="s">
        <v>331</v>
      </c>
      <c r="D43" t="str">
        <f>INDEX(products!C:C,MATCH(C:C,products!B:B,0))</f>
        <v>1969 Ford Falcon</v>
      </c>
      <c r="E43">
        <v>29</v>
      </c>
      <c r="F43" s="5">
        <v>141.88</v>
      </c>
      <c r="G43">
        <v>14</v>
      </c>
    </row>
    <row r="44" spans="1:7" x14ac:dyDescent="0.2">
      <c r="A44">
        <v>43</v>
      </c>
      <c r="B44">
        <v>10105</v>
      </c>
      <c r="C44" t="s">
        <v>411</v>
      </c>
      <c r="D44" t="str">
        <f>INDEX(products!C:C,MATCH(C:C,products!B:B,0))</f>
        <v>1903 Ford Model A</v>
      </c>
      <c r="E44">
        <v>22</v>
      </c>
      <c r="F44" s="5">
        <v>136.59</v>
      </c>
      <c r="G44">
        <v>11</v>
      </c>
    </row>
    <row r="45" spans="1:7" x14ac:dyDescent="0.2">
      <c r="A45">
        <v>44</v>
      </c>
      <c r="B45">
        <v>10105</v>
      </c>
      <c r="C45" t="s">
        <v>420</v>
      </c>
      <c r="D45" t="str">
        <f>INDEX(products!C:C,MATCH(C:C,products!B:B,0))</f>
        <v>Collectable Wooden Train</v>
      </c>
      <c r="E45">
        <v>38</v>
      </c>
      <c r="F45" s="5">
        <v>87.73</v>
      </c>
      <c r="G45">
        <v>13</v>
      </c>
    </row>
    <row r="46" spans="1:7" x14ac:dyDescent="0.2">
      <c r="A46">
        <v>45</v>
      </c>
      <c r="B46">
        <v>10105</v>
      </c>
      <c r="C46" t="s">
        <v>447</v>
      </c>
      <c r="D46" t="str">
        <f>INDEX(products!C:C,MATCH(C:C,products!B:B,0))</f>
        <v>1904 Buick Runabout</v>
      </c>
      <c r="E46">
        <v>41</v>
      </c>
      <c r="F46" s="5">
        <v>75.48</v>
      </c>
      <c r="G46">
        <v>10</v>
      </c>
    </row>
    <row r="47" spans="1:7" x14ac:dyDescent="0.2">
      <c r="A47">
        <v>46</v>
      </c>
      <c r="B47">
        <v>10105</v>
      </c>
      <c r="C47" t="s">
        <v>481</v>
      </c>
      <c r="D47" t="str">
        <f>INDEX(products!C:C,MATCH(C:C,products!B:B,0))</f>
        <v>18th century schooner</v>
      </c>
      <c r="E47">
        <v>43</v>
      </c>
      <c r="F47" s="5">
        <v>117.97</v>
      </c>
      <c r="G47">
        <v>9</v>
      </c>
    </row>
    <row r="48" spans="1:7" x14ac:dyDescent="0.2">
      <c r="A48">
        <v>47</v>
      </c>
      <c r="B48">
        <v>10105</v>
      </c>
      <c r="C48" t="s">
        <v>507</v>
      </c>
      <c r="D48" t="str">
        <f>INDEX(products!C:C,MATCH(C:C,products!B:B,0))</f>
        <v>1912 Ford Model T Delivery Wagon</v>
      </c>
      <c r="E48">
        <v>44</v>
      </c>
      <c r="F48" s="5">
        <v>73.459999999999994</v>
      </c>
      <c r="G48">
        <v>4</v>
      </c>
    </row>
    <row r="49" spans="1:7" x14ac:dyDescent="0.2">
      <c r="A49">
        <v>48</v>
      </c>
      <c r="B49">
        <v>10105</v>
      </c>
      <c r="C49" t="s">
        <v>522</v>
      </c>
      <c r="D49" t="str">
        <f>INDEX(products!C:C,MATCH(C:C,products!B:B,0))</f>
        <v>1940 Ford Delivery Sedan</v>
      </c>
      <c r="E49">
        <v>50</v>
      </c>
      <c r="F49" s="5">
        <v>75.47</v>
      </c>
      <c r="G49">
        <v>1</v>
      </c>
    </row>
    <row r="50" spans="1:7" x14ac:dyDescent="0.2">
      <c r="A50">
        <v>49</v>
      </c>
      <c r="B50">
        <v>10105</v>
      </c>
      <c r="C50" t="s">
        <v>576</v>
      </c>
      <c r="D50" t="str">
        <f>INDEX(products!C:C,MATCH(C:C,products!B:B,0))</f>
        <v>The Schooner Bluenose</v>
      </c>
      <c r="E50">
        <v>41</v>
      </c>
      <c r="F50" s="5">
        <v>54</v>
      </c>
      <c r="G50">
        <v>5</v>
      </c>
    </row>
    <row r="51" spans="1:7" x14ac:dyDescent="0.2">
      <c r="A51">
        <v>50</v>
      </c>
      <c r="B51">
        <v>10105</v>
      </c>
      <c r="C51" t="s">
        <v>582</v>
      </c>
      <c r="D51" t="str">
        <f>INDEX(products!C:C,MATCH(C:C,products!B:B,0))</f>
        <v>The Mayflower</v>
      </c>
      <c r="E51">
        <v>29</v>
      </c>
      <c r="F51" s="5">
        <v>86.61</v>
      </c>
      <c r="G51">
        <v>12</v>
      </c>
    </row>
    <row r="52" spans="1:7" x14ac:dyDescent="0.2">
      <c r="A52">
        <v>51</v>
      </c>
      <c r="B52">
        <v>10105</v>
      </c>
      <c r="C52" t="s">
        <v>591</v>
      </c>
      <c r="D52" t="str">
        <f>INDEX(products!C:C,MATCH(C:C,products!B:B,0))</f>
        <v>The USS Constitution Ship</v>
      </c>
      <c r="E52">
        <v>31</v>
      </c>
      <c r="F52" s="5">
        <v>60.72</v>
      </c>
      <c r="G52">
        <v>3</v>
      </c>
    </row>
    <row r="53" spans="1:7" x14ac:dyDescent="0.2">
      <c r="A53">
        <v>52</v>
      </c>
      <c r="B53">
        <v>10105</v>
      </c>
      <c r="C53" t="s">
        <v>602</v>
      </c>
      <c r="D53" t="str">
        <f>INDEX(products!C:C,MATCH(C:C,products!B:B,0))</f>
        <v>The Titanic</v>
      </c>
      <c r="E53">
        <v>39</v>
      </c>
      <c r="F53" s="5">
        <v>92.16</v>
      </c>
      <c r="G53">
        <v>6</v>
      </c>
    </row>
    <row r="54" spans="1:7" x14ac:dyDescent="0.2">
      <c r="A54">
        <v>53</v>
      </c>
      <c r="B54">
        <v>10105</v>
      </c>
      <c r="C54" t="s">
        <v>605</v>
      </c>
      <c r="D54" t="str">
        <f>INDEX(products!C:C,MATCH(C:C,products!B:B,0))</f>
        <v>The Queen Mary</v>
      </c>
      <c r="E54">
        <v>22</v>
      </c>
      <c r="F54" s="5">
        <v>99.31</v>
      </c>
      <c r="G54">
        <v>7</v>
      </c>
    </row>
    <row r="55" spans="1:7" x14ac:dyDescent="0.2">
      <c r="A55">
        <v>54</v>
      </c>
      <c r="B55">
        <v>10105</v>
      </c>
      <c r="C55" t="s">
        <v>612</v>
      </c>
      <c r="D55" t="str">
        <f>INDEX(products!C:C,MATCH(C:C,products!B:B,0))</f>
        <v>Pont Yacht</v>
      </c>
      <c r="E55">
        <v>25</v>
      </c>
      <c r="F55" s="5">
        <v>44.77</v>
      </c>
      <c r="G55">
        <v>8</v>
      </c>
    </row>
    <row r="56" spans="1:7" x14ac:dyDescent="0.2">
      <c r="A56">
        <v>55</v>
      </c>
      <c r="B56">
        <v>10106</v>
      </c>
      <c r="C56" t="s">
        <v>359</v>
      </c>
      <c r="D56" t="str">
        <f>INDEX(products!C:C,MATCH(C:C,products!B:B,0))</f>
        <v>1980s Black Hawk Helicopter</v>
      </c>
      <c r="E56">
        <v>36</v>
      </c>
      <c r="F56" s="5">
        <v>134.04</v>
      </c>
      <c r="G56">
        <v>12</v>
      </c>
    </row>
    <row r="57" spans="1:7" x14ac:dyDescent="0.2">
      <c r="A57">
        <v>56</v>
      </c>
      <c r="B57">
        <v>10106</v>
      </c>
      <c r="C57" t="s">
        <v>387</v>
      </c>
      <c r="D57" t="str">
        <f>INDEX(products!C:C,MATCH(C:C,products!B:B,0))</f>
        <v>P-51-D Mustang</v>
      </c>
      <c r="E57">
        <v>34</v>
      </c>
      <c r="F57" s="5">
        <v>81.099999999999994</v>
      </c>
      <c r="G57">
        <v>2</v>
      </c>
    </row>
    <row r="58" spans="1:7" x14ac:dyDescent="0.2">
      <c r="A58">
        <v>57</v>
      </c>
      <c r="B58">
        <v>10106</v>
      </c>
      <c r="C58" t="s">
        <v>405</v>
      </c>
      <c r="D58" t="str">
        <f>INDEX(products!C:C,MATCH(C:C,products!B:B,0))</f>
        <v>1999 Yamaha Speed Boat</v>
      </c>
      <c r="E58">
        <v>41</v>
      </c>
      <c r="F58" s="5">
        <v>80.86</v>
      </c>
      <c r="G58">
        <v>18</v>
      </c>
    </row>
    <row r="59" spans="1:7" x14ac:dyDescent="0.2">
      <c r="A59">
        <v>58</v>
      </c>
      <c r="B59">
        <v>10106</v>
      </c>
      <c r="C59" t="s">
        <v>438</v>
      </c>
      <c r="D59" t="str">
        <f>INDEX(products!C:C,MATCH(C:C,products!B:B,0))</f>
        <v>1941 Chevrolet Special Deluxe Cabriolet</v>
      </c>
      <c r="E59">
        <v>41</v>
      </c>
      <c r="F59" s="5">
        <v>94.22</v>
      </c>
      <c r="G59">
        <v>17</v>
      </c>
    </row>
    <row r="60" spans="1:7" x14ac:dyDescent="0.2">
      <c r="A60">
        <v>59</v>
      </c>
      <c r="B60">
        <v>10106</v>
      </c>
      <c r="C60" t="s">
        <v>473</v>
      </c>
      <c r="D60" t="str">
        <f>INDEX(products!C:C,MATCH(C:C,products!B:B,0))</f>
        <v>1928 British Royal Navy Airplane</v>
      </c>
      <c r="E60">
        <v>28</v>
      </c>
      <c r="F60" s="5">
        <v>107.23</v>
      </c>
      <c r="G60">
        <v>4</v>
      </c>
    </row>
    <row r="61" spans="1:7" x14ac:dyDescent="0.2">
      <c r="A61">
        <v>60</v>
      </c>
      <c r="B61">
        <v>10106</v>
      </c>
      <c r="C61" t="s">
        <v>499</v>
      </c>
      <c r="D61" t="str">
        <f>INDEX(products!C:C,MATCH(C:C,products!B:B,0))</f>
        <v>1900s Vintage Bi-Plane</v>
      </c>
      <c r="E61">
        <v>49</v>
      </c>
      <c r="F61" s="5">
        <v>65.77</v>
      </c>
      <c r="G61">
        <v>13</v>
      </c>
    </row>
    <row r="62" spans="1:7" x14ac:dyDescent="0.2">
      <c r="A62">
        <v>61</v>
      </c>
      <c r="B62">
        <v>10106</v>
      </c>
      <c r="C62" t="s">
        <v>516</v>
      </c>
      <c r="D62" t="str">
        <f>INDEX(products!C:C,MATCH(C:C,products!B:B,0))</f>
        <v>1937 Horch 930V Limousine</v>
      </c>
      <c r="E62">
        <v>31</v>
      </c>
      <c r="F62" s="5">
        <v>55.89</v>
      </c>
      <c r="G62">
        <v>14</v>
      </c>
    </row>
    <row r="63" spans="1:7" x14ac:dyDescent="0.2">
      <c r="A63">
        <v>62</v>
      </c>
      <c r="B63">
        <v>10106</v>
      </c>
      <c r="C63" t="s">
        <v>527</v>
      </c>
      <c r="D63" t="str">
        <f>INDEX(products!C:C,MATCH(C:C,products!B:B,0))</f>
        <v>Corsair F4U ( Bird Cage)</v>
      </c>
      <c r="E63">
        <v>50</v>
      </c>
      <c r="F63" s="5">
        <v>55.96</v>
      </c>
      <c r="G63">
        <v>11</v>
      </c>
    </row>
    <row r="64" spans="1:7" x14ac:dyDescent="0.2">
      <c r="A64">
        <v>63</v>
      </c>
      <c r="B64">
        <v>10106</v>
      </c>
      <c r="C64" t="s">
        <v>538</v>
      </c>
      <c r="D64" t="str">
        <f>INDEX(products!C:C,MATCH(C:C,products!B:B,0))</f>
        <v>1900s Vintage Tri-Plane</v>
      </c>
      <c r="E64">
        <v>26</v>
      </c>
      <c r="F64" s="5">
        <v>71</v>
      </c>
      <c r="G64">
        <v>3</v>
      </c>
    </row>
    <row r="65" spans="1:7" x14ac:dyDescent="0.2">
      <c r="A65">
        <v>64</v>
      </c>
      <c r="B65">
        <v>10106</v>
      </c>
      <c r="C65" t="s">
        <v>560</v>
      </c>
      <c r="D65" t="str">
        <f>INDEX(products!C:C,MATCH(C:C,products!B:B,0))</f>
        <v>1928 Ford Phaeton Deluxe</v>
      </c>
      <c r="E65">
        <v>33</v>
      </c>
      <c r="F65" s="5">
        <v>65.349999999999994</v>
      </c>
      <c r="G65">
        <v>5</v>
      </c>
    </row>
    <row r="66" spans="1:7" x14ac:dyDescent="0.2">
      <c r="A66">
        <v>65</v>
      </c>
      <c r="B66">
        <v>10106</v>
      </c>
      <c r="C66" t="s">
        <v>566</v>
      </c>
      <c r="D66" t="str">
        <f>INDEX(products!C:C,MATCH(C:C,products!B:B,0))</f>
        <v>1930 Buick Marquette Phaeton</v>
      </c>
      <c r="E66">
        <v>39</v>
      </c>
      <c r="F66" s="5">
        <v>35.78</v>
      </c>
      <c r="G66">
        <v>6</v>
      </c>
    </row>
    <row r="67" spans="1:7" x14ac:dyDescent="0.2">
      <c r="A67">
        <v>66</v>
      </c>
      <c r="B67">
        <v>10106</v>
      </c>
      <c r="C67" t="s">
        <v>579</v>
      </c>
      <c r="D67" t="str">
        <f>INDEX(products!C:C,MATCH(C:C,products!B:B,0))</f>
        <v>American Airlines: B767-300</v>
      </c>
      <c r="E67">
        <v>31</v>
      </c>
      <c r="F67" s="5">
        <v>91.34</v>
      </c>
      <c r="G67">
        <v>7</v>
      </c>
    </row>
    <row r="68" spans="1:7" x14ac:dyDescent="0.2">
      <c r="A68">
        <v>67</v>
      </c>
      <c r="B68">
        <v>10106</v>
      </c>
      <c r="C68" t="s">
        <v>585</v>
      </c>
      <c r="D68" t="str">
        <f>INDEX(products!C:C,MATCH(C:C,products!B:B,0))</f>
        <v>HMS Bounty</v>
      </c>
      <c r="E68">
        <v>30</v>
      </c>
      <c r="F68" s="5">
        <v>85.09</v>
      </c>
      <c r="G68">
        <v>16</v>
      </c>
    </row>
    <row r="69" spans="1:7" x14ac:dyDescent="0.2">
      <c r="A69">
        <v>68</v>
      </c>
      <c r="B69">
        <v>10106</v>
      </c>
      <c r="C69" t="s">
        <v>588</v>
      </c>
      <c r="D69" t="str">
        <f>INDEX(products!C:C,MATCH(C:C,products!B:B,0))</f>
        <v>America West Airlines B757-200</v>
      </c>
      <c r="E69">
        <v>34</v>
      </c>
      <c r="F69" s="5">
        <v>99.72</v>
      </c>
      <c r="G69">
        <v>9</v>
      </c>
    </row>
    <row r="70" spans="1:7" x14ac:dyDescent="0.2">
      <c r="A70">
        <v>69</v>
      </c>
      <c r="B70">
        <v>10106</v>
      </c>
      <c r="C70" t="s">
        <v>597</v>
      </c>
      <c r="D70" t="str">
        <f>INDEX(products!C:C,MATCH(C:C,products!B:B,0))</f>
        <v>ATA: B757-300</v>
      </c>
      <c r="E70">
        <v>32</v>
      </c>
      <c r="F70" s="5">
        <v>113.9</v>
      </c>
      <c r="G70">
        <v>1</v>
      </c>
    </row>
    <row r="71" spans="1:7" x14ac:dyDescent="0.2">
      <c r="A71">
        <v>70</v>
      </c>
      <c r="B71">
        <v>10106</v>
      </c>
      <c r="C71" t="s">
        <v>599</v>
      </c>
      <c r="D71" t="str">
        <f>INDEX(products!C:C,MATCH(C:C,products!B:B,0))</f>
        <v>F/A 18 Hornet 1/72</v>
      </c>
      <c r="E71">
        <v>44</v>
      </c>
      <c r="F71" s="5">
        <v>76</v>
      </c>
      <c r="G71">
        <v>8</v>
      </c>
    </row>
    <row r="72" spans="1:7" x14ac:dyDescent="0.2">
      <c r="A72">
        <v>71</v>
      </c>
      <c r="B72">
        <v>10106</v>
      </c>
      <c r="C72" t="s">
        <v>607</v>
      </c>
      <c r="D72" t="str">
        <f>INDEX(products!C:C,MATCH(C:C,products!B:B,0))</f>
        <v>American Airlines: MD-11S</v>
      </c>
      <c r="E72">
        <v>48</v>
      </c>
      <c r="F72" s="5">
        <v>70.33</v>
      </c>
      <c r="G72">
        <v>10</v>
      </c>
    </row>
    <row r="73" spans="1:7" x14ac:dyDescent="0.2">
      <c r="A73">
        <v>72</v>
      </c>
      <c r="B73">
        <v>10106</v>
      </c>
      <c r="C73" t="s">
        <v>610</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321</v>
      </c>
      <c r="D77" t="str">
        <f>INDEX(products!C:C,MATCH(C:C,products!B:B,0))</f>
        <v>2002 Suzuki XREO</v>
      </c>
      <c r="E77">
        <v>21</v>
      </c>
      <c r="F77" s="5">
        <v>122</v>
      </c>
      <c r="G77">
        <v>1</v>
      </c>
    </row>
    <row r="78" spans="1:7" x14ac:dyDescent="0.2">
      <c r="A78">
        <v>77</v>
      </c>
      <c r="B78">
        <v>10107</v>
      </c>
      <c r="C78" t="s">
        <v>390</v>
      </c>
      <c r="D78" t="str">
        <f>INDEX(products!C:C,MATCH(C:C,products!B:B,0))</f>
        <v>1936 Harley Davidson El Knucklehead</v>
      </c>
      <c r="E78">
        <v>29</v>
      </c>
      <c r="F78" s="5">
        <v>52.7</v>
      </c>
      <c r="G78">
        <v>6</v>
      </c>
    </row>
    <row r="79" spans="1:7" x14ac:dyDescent="0.2">
      <c r="A79">
        <v>78</v>
      </c>
      <c r="B79">
        <v>10107</v>
      </c>
      <c r="C79" t="s">
        <v>467</v>
      </c>
      <c r="D79" t="str">
        <f>INDEX(products!C:C,MATCH(C:C,products!B:B,0))</f>
        <v>1997 BMW R 1100 S</v>
      </c>
      <c r="E79">
        <v>25</v>
      </c>
      <c r="F79" s="5">
        <v>96.92</v>
      </c>
      <c r="G79">
        <v>3</v>
      </c>
    </row>
    <row r="80" spans="1:7" x14ac:dyDescent="0.2">
      <c r="A80">
        <v>79</v>
      </c>
      <c r="B80">
        <v>10107</v>
      </c>
      <c r="C80" t="s">
        <v>479</v>
      </c>
      <c r="D80" t="str">
        <f>INDEX(products!C:C,MATCH(C:C,products!B:B,0))</f>
        <v>1960 BSA Gold Star DBD34</v>
      </c>
      <c r="E80">
        <v>38</v>
      </c>
      <c r="F80" s="5">
        <v>73.12</v>
      </c>
      <c r="G80">
        <v>7</v>
      </c>
    </row>
    <row r="81" spans="1:7" x14ac:dyDescent="0.2">
      <c r="A81">
        <v>80</v>
      </c>
      <c r="B81">
        <v>10107</v>
      </c>
      <c r="C81" t="s">
        <v>546</v>
      </c>
      <c r="D81" t="str">
        <f>INDEX(products!C:C,MATCH(C:C,products!B:B,0))</f>
        <v>1997 BMW F650 ST</v>
      </c>
      <c r="E81">
        <v>20</v>
      </c>
      <c r="F81" s="5">
        <v>88.9</v>
      </c>
      <c r="G81">
        <v>8</v>
      </c>
    </row>
    <row r="82" spans="1:7" x14ac:dyDescent="0.2">
      <c r="A82">
        <v>81</v>
      </c>
      <c r="B82">
        <v>10108</v>
      </c>
      <c r="C82" t="s">
        <v>311</v>
      </c>
      <c r="D82" t="str">
        <f>INDEX(products!C:C,MATCH(C:C,products!B:B,0))</f>
        <v>1968 Ford Mustang</v>
      </c>
      <c r="E82">
        <v>33</v>
      </c>
      <c r="F82" s="5">
        <v>165.38</v>
      </c>
      <c r="G82">
        <v>6</v>
      </c>
    </row>
    <row r="83" spans="1:7" x14ac:dyDescent="0.2">
      <c r="A83">
        <v>82</v>
      </c>
      <c r="B83">
        <v>10108</v>
      </c>
      <c r="C83" t="s">
        <v>328</v>
      </c>
      <c r="D83" t="str">
        <f>INDEX(products!C:C,MATCH(C:C,products!B:B,0))</f>
        <v>1968 Dodge Charger</v>
      </c>
      <c r="E83">
        <v>45</v>
      </c>
      <c r="F83" s="5">
        <v>96.3</v>
      </c>
      <c r="G83">
        <v>4</v>
      </c>
    </row>
    <row r="84" spans="1:7" x14ac:dyDescent="0.2">
      <c r="A84">
        <v>83</v>
      </c>
      <c r="B84">
        <v>10108</v>
      </c>
      <c r="C84" t="s">
        <v>333</v>
      </c>
      <c r="D84" t="str">
        <f>INDEX(products!C:C,MATCH(C:C,products!B:B,0))</f>
        <v>1970 Plymouth Hemi Cuda</v>
      </c>
      <c r="E84">
        <v>39</v>
      </c>
      <c r="F84" s="5">
        <v>75.81</v>
      </c>
      <c r="G84">
        <v>7</v>
      </c>
    </row>
    <row r="85" spans="1:7" x14ac:dyDescent="0.2">
      <c r="A85">
        <v>84</v>
      </c>
      <c r="B85">
        <v>10108</v>
      </c>
      <c r="C85" t="s">
        <v>341</v>
      </c>
      <c r="D85" t="str">
        <f>INDEX(products!C:C,MATCH(C:C,products!B:B,0))</f>
        <v>1969 Dodge Charger</v>
      </c>
      <c r="E85">
        <v>36</v>
      </c>
      <c r="F85" s="5">
        <v>107.1</v>
      </c>
      <c r="G85">
        <v>3</v>
      </c>
    </row>
    <row r="86" spans="1:7" x14ac:dyDescent="0.2">
      <c r="A86">
        <v>85</v>
      </c>
      <c r="B86">
        <v>10108</v>
      </c>
      <c r="C86" t="s">
        <v>365</v>
      </c>
      <c r="D86" t="str">
        <f>INDEX(products!C:C,MATCH(C:C,products!B:B,0))</f>
        <v>1948 Porsche 356-A Roadster</v>
      </c>
      <c r="E86">
        <v>38</v>
      </c>
      <c r="F86" s="5">
        <v>67.760000000000005</v>
      </c>
      <c r="G86">
        <v>2</v>
      </c>
    </row>
    <row r="87" spans="1:7" x14ac:dyDescent="0.2">
      <c r="A87">
        <v>86</v>
      </c>
      <c r="B87">
        <v>10108</v>
      </c>
      <c r="C87" t="s">
        <v>423</v>
      </c>
      <c r="D87" t="str">
        <f>INDEX(products!C:C,MATCH(C:C,products!B:B,0))</f>
        <v>1969 Dodge Super Bee</v>
      </c>
      <c r="E87">
        <v>26</v>
      </c>
      <c r="F87" s="5">
        <v>73.17</v>
      </c>
      <c r="G87">
        <v>9</v>
      </c>
    </row>
    <row r="88" spans="1:7" x14ac:dyDescent="0.2">
      <c r="A88">
        <v>87</v>
      </c>
      <c r="B88">
        <v>10108</v>
      </c>
      <c r="C88" t="s">
        <v>429</v>
      </c>
      <c r="D88" t="str">
        <f>INDEX(products!C:C,MATCH(C:C,products!B:B,0))</f>
        <v>1976 Ford Gran Torino</v>
      </c>
      <c r="E88">
        <v>29</v>
      </c>
      <c r="F88" s="5">
        <v>132.29</v>
      </c>
      <c r="G88">
        <v>8</v>
      </c>
    </row>
    <row r="89" spans="1:7" x14ac:dyDescent="0.2">
      <c r="A89">
        <v>88</v>
      </c>
      <c r="B89">
        <v>10108</v>
      </c>
      <c r="C89" t="s">
        <v>435</v>
      </c>
      <c r="D89" t="str">
        <f>INDEX(products!C:C,MATCH(C:C,products!B:B,0))</f>
        <v>1957 Vespa GS150</v>
      </c>
      <c r="E89">
        <v>43</v>
      </c>
      <c r="F89" s="5">
        <v>52.84</v>
      </c>
      <c r="G89">
        <v>12</v>
      </c>
    </row>
    <row r="90" spans="1:7" x14ac:dyDescent="0.2">
      <c r="A90">
        <v>89</v>
      </c>
      <c r="B90">
        <v>10108</v>
      </c>
      <c r="C90" t="s">
        <v>455</v>
      </c>
      <c r="D90" t="str">
        <f>INDEX(products!C:C,MATCH(C:C,products!B:B,0))</f>
        <v>1957 Corvette Convertible</v>
      </c>
      <c r="E90">
        <v>44</v>
      </c>
      <c r="F90" s="5">
        <v>139.87</v>
      </c>
      <c r="G90">
        <v>11</v>
      </c>
    </row>
    <row r="91" spans="1:7" x14ac:dyDescent="0.2">
      <c r="A91">
        <v>90</v>
      </c>
      <c r="B91">
        <v>10108</v>
      </c>
      <c r="C91" t="s">
        <v>490</v>
      </c>
      <c r="D91" t="str">
        <f>INDEX(products!C:C,MATCH(C:C,products!B:B,0))</f>
        <v>1982 Ducati 900 Monster</v>
      </c>
      <c r="E91">
        <v>35</v>
      </c>
      <c r="F91" s="5">
        <v>64.41</v>
      </c>
      <c r="G91">
        <v>15</v>
      </c>
    </row>
    <row r="92" spans="1:7" x14ac:dyDescent="0.2">
      <c r="A92">
        <v>91</v>
      </c>
      <c r="B92">
        <v>10108</v>
      </c>
      <c r="C92" t="s">
        <v>513</v>
      </c>
      <c r="D92" t="str">
        <f>INDEX(products!C:C,MATCH(C:C,products!B:B,0))</f>
        <v>1971 Alpine Renault 1600s</v>
      </c>
      <c r="E92">
        <v>30</v>
      </c>
      <c r="F92" s="5">
        <v>60.01</v>
      </c>
      <c r="G92">
        <v>5</v>
      </c>
    </row>
    <row r="93" spans="1:7" x14ac:dyDescent="0.2">
      <c r="A93">
        <v>92</v>
      </c>
      <c r="B93">
        <v>10108</v>
      </c>
      <c r="C93" t="s">
        <v>525</v>
      </c>
      <c r="D93" t="str">
        <f>INDEX(products!C:C,MATCH(C:C,products!B:B,0))</f>
        <v>1956 Porsche 356A Coupe</v>
      </c>
      <c r="E93">
        <v>40</v>
      </c>
      <c r="F93" s="5">
        <v>132</v>
      </c>
      <c r="G93">
        <v>1</v>
      </c>
    </row>
    <row r="94" spans="1:7" x14ac:dyDescent="0.2">
      <c r="A94">
        <v>93</v>
      </c>
      <c r="B94">
        <v>10108</v>
      </c>
      <c r="C94" t="s">
        <v>541</v>
      </c>
      <c r="D94" t="str">
        <f>INDEX(products!C:C,MATCH(C:C,products!B:B,0))</f>
        <v>1961 Chevrolet Impala</v>
      </c>
      <c r="E94">
        <v>31</v>
      </c>
      <c r="F94" s="5">
        <v>67.099999999999994</v>
      </c>
      <c r="G94">
        <v>10</v>
      </c>
    </row>
    <row r="95" spans="1:7" x14ac:dyDescent="0.2">
      <c r="A95">
        <v>94</v>
      </c>
      <c r="B95">
        <v>10108</v>
      </c>
      <c r="C95" t="s">
        <v>549</v>
      </c>
      <c r="D95" t="str">
        <f>INDEX(products!C:C,MATCH(C:C,products!B:B,0))</f>
        <v>1982 Ducati 996 R</v>
      </c>
      <c r="E95">
        <v>27</v>
      </c>
      <c r="F95" s="5">
        <v>36.21</v>
      </c>
      <c r="G95">
        <v>13</v>
      </c>
    </row>
    <row r="96" spans="1:7" x14ac:dyDescent="0.2">
      <c r="A96">
        <v>95</v>
      </c>
      <c r="B96">
        <v>10108</v>
      </c>
      <c r="C96" t="s">
        <v>563</v>
      </c>
      <c r="D96" t="str">
        <f>INDEX(products!C:C,MATCH(C:C,products!B:B,0))</f>
        <v>1974 Ducati 350 Mk3 Desmo</v>
      </c>
      <c r="E96">
        <v>31</v>
      </c>
      <c r="F96" s="5">
        <v>87.76</v>
      </c>
      <c r="G96">
        <v>16</v>
      </c>
    </row>
    <row r="97" spans="1:7" x14ac:dyDescent="0.2">
      <c r="A97">
        <v>96</v>
      </c>
      <c r="B97">
        <v>10108</v>
      </c>
      <c r="C97" t="s">
        <v>574</v>
      </c>
      <c r="D97" t="str">
        <f>INDEX(products!C:C,MATCH(C:C,products!B:B,0))</f>
        <v>2002 Yamaha YZR M1</v>
      </c>
      <c r="E97">
        <v>34</v>
      </c>
      <c r="F97" s="5">
        <v>74.849999999999994</v>
      </c>
      <c r="G97">
        <v>14</v>
      </c>
    </row>
    <row r="98" spans="1:7" x14ac:dyDescent="0.2">
      <c r="A98">
        <v>97</v>
      </c>
      <c r="B98">
        <v>10109</v>
      </c>
      <c r="C98" t="s">
        <v>347</v>
      </c>
      <c r="D98" t="str">
        <f>INDEX(products!C:C,MATCH(C:C,products!B:B,0))</f>
        <v>1993 Mazda RX-7</v>
      </c>
      <c r="E98">
        <v>26</v>
      </c>
      <c r="F98" s="5">
        <v>117.48</v>
      </c>
      <c r="G98">
        <v>4</v>
      </c>
    </row>
    <row r="99" spans="1:7" x14ac:dyDescent="0.2">
      <c r="A99">
        <v>98</v>
      </c>
      <c r="B99">
        <v>10109</v>
      </c>
      <c r="C99" t="s">
        <v>369</v>
      </c>
      <c r="D99" t="str">
        <f>INDEX(products!C:C,MATCH(C:C,products!B:B,0))</f>
        <v>1995 Honda Civic</v>
      </c>
      <c r="E99">
        <v>38</v>
      </c>
      <c r="F99" s="5">
        <v>137.97999999999999</v>
      </c>
      <c r="G99">
        <v>3</v>
      </c>
    </row>
    <row r="100" spans="1:7" x14ac:dyDescent="0.2">
      <c r="A100">
        <v>99</v>
      </c>
      <c r="B100">
        <v>10109</v>
      </c>
      <c r="C100" t="s">
        <v>396</v>
      </c>
      <c r="D100" t="str">
        <f>INDEX(products!C:C,MATCH(C:C,products!B:B,0))</f>
        <v>1999 Indy 500 Monte Carlo SS</v>
      </c>
      <c r="E100">
        <v>26</v>
      </c>
      <c r="F100" s="5">
        <v>126.72</v>
      </c>
      <c r="G100">
        <v>1</v>
      </c>
    </row>
    <row r="101" spans="1:7" x14ac:dyDescent="0.2">
      <c r="A101">
        <v>100</v>
      </c>
      <c r="B101">
        <v>10109</v>
      </c>
      <c r="C101" t="s">
        <v>414</v>
      </c>
      <c r="D101" t="str">
        <f>INDEX(products!C:C,MATCH(C:C,products!B:B,0))</f>
        <v>1992 Ferrari 360 Spider red</v>
      </c>
      <c r="E101">
        <v>46</v>
      </c>
      <c r="F101" s="5">
        <v>160.87</v>
      </c>
      <c r="G101">
        <v>5</v>
      </c>
    </row>
    <row r="102" spans="1:7" x14ac:dyDescent="0.2">
      <c r="A102">
        <v>101</v>
      </c>
      <c r="B102">
        <v>10109</v>
      </c>
      <c r="C102" t="s">
        <v>432</v>
      </c>
      <c r="D102" t="str">
        <f>INDEX(products!C:C,MATCH(C:C,products!B:B,0))</f>
        <v>1948 Porsche Type 356 Roadster</v>
      </c>
      <c r="E102">
        <v>47</v>
      </c>
      <c r="F102" s="5">
        <v>125.74</v>
      </c>
      <c r="G102">
        <v>2</v>
      </c>
    </row>
    <row r="103" spans="1:7" x14ac:dyDescent="0.2">
      <c r="A103">
        <v>102</v>
      </c>
      <c r="B103">
        <v>10109</v>
      </c>
      <c r="C103" t="s">
        <v>505</v>
      </c>
      <c r="D103" t="str">
        <f>INDEX(products!C:C,MATCH(C:C,products!B:B,0))</f>
        <v>1982 Lamborghini Diablo</v>
      </c>
      <c r="E103">
        <v>29</v>
      </c>
      <c r="F103" s="5">
        <v>32.1</v>
      </c>
      <c r="G103">
        <v>6</v>
      </c>
    </row>
    <row r="104" spans="1:7" x14ac:dyDescent="0.2">
      <c r="A104">
        <v>103</v>
      </c>
      <c r="B104">
        <v>10110</v>
      </c>
      <c r="C104" t="s">
        <v>356</v>
      </c>
      <c r="D104" t="str">
        <f>INDEX(products!C:C,MATCH(C:C,products!B:B,0))</f>
        <v>1965 Aston Martin DB5</v>
      </c>
      <c r="E104">
        <v>37</v>
      </c>
      <c r="F104" s="5">
        <v>118.22</v>
      </c>
      <c r="G104">
        <v>16</v>
      </c>
    </row>
    <row r="105" spans="1:7" x14ac:dyDescent="0.2">
      <c r="A105">
        <v>104</v>
      </c>
      <c r="B105">
        <v>10110</v>
      </c>
      <c r="C105" t="s">
        <v>362</v>
      </c>
      <c r="D105" t="str">
        <f>INDEX(products!C:C,MATCH(C:C,products!B:B,0))</f>
        <v>1917 Grand Touring Sedan</v>
      </c>
      <c r="E105">
        <v>42</v>
      </c>
      <c r="F105" s="5">
        <v>153</v>
      </c>
      <c r="G105">
        <v>7</v>
      </c>
    </row>
    <row r="106" spans="1:7" x14ac:dyDescent="0.2">
      <c r="A106">
        <v>105</v>
      </c>
      <c r="B106">
        <v>10110</v>
      </c>
      <c r="C106" t="s">
        <v>374</v>
      </c>
      <c r="D106" t="str">
        <f>INDEX(products!C:C,MATCH(C:C,products!B:B,0))</f>
        <v>1911 Ford Town Car</v>
      </c>
      <c r="E106">
        <v>32</v>
      </c>
      <c r="F106" s="5">
        <v>51.46</v>
      </c>
      <c r="G106">
        <v>6</v>
      </c>
    </row>
    <row r="107" spans="1:7" x14ac:dyDescent="0.2">
      <c r="A107">
        <v>106</v>
      </c>
      <c r="B107">
        <v>10110</v>
      </c>
      <c r="C107" t="s">
        <v>380</v>
      </c>
      <c r="D107" t="str">
        <f>INDEX(products!C:C,MATCH(C:C,products!B:B,0))</f>
        <v>1932 Model A Ford J-Coupe</v>
      </c>
      <c r="E107">
        <v>33</v>
      </c>
      <c r="F107" s="5">
        <v>115.69</v>
      </c>
      <c r="G107">
        <v>4</v>
      </c>
    </row>
    <row r="108" spans="1:7" x14ac:dyDescent="0.2">
      <c r="A108">
        <v>107</v>
      </c>
      <c r="B108">
        <v>10110</v>
      </c>
      <c r="C108" t="s">
        <v>393</v>
      </c>
      <c r="D108" t="str">
        <f>INDEX(products!C:C,MATCH(C:C,products!B:B,0))</f>
        <v>1928 Mercedes-Benz SSK</v>
      </c>
      <c r="E108">
        <v>31</v>
      </c>
      <c r="F108" s="5">
        <v>163.69</v>
      </c>
      <c r="G108">
        <v>1</v>
      </c>
    </row>
    <row r="109" spans="1:7" x14ac:dyDescent="0.2">
      <c r="A109">
        <v>108</v>
      </c>
      <c r="B109">
        <v>10110</v>
      </c>
      <c r="C109" t="s">
        <v>444</v>
      </c>
      <c r="D109" t="str">
        <f>INDEX(products!C:C,MATCH(C:C,products!B:B,0))</f>
        <v>1932 Alfa Romeo 8C2300 Spider Sport</v>
      </c>
      <c r="E109">
        <v>28</v>
      </c>
      <c r="F109" s="5">
        <v>81.91</v>
      </c>
      <c r="G109">
        <v>8</v>
      </c>
    </row>
    <row r="110" spans="1:7" x14ac:dyDescent="0.2">
      <c r="A110">
        <v>109</v>
      </c>
      <c r="B110">
        <v>10110</v>
      </c>
      <c r="C110" t="s">
        <v>458</v>
      </c>
      <c r="D110" t="str">
        <f>INDEX(products!C:C,MATCH(C:C,products!B:B,0))</f>
        <v>1957 Ford Thunderbird</v>
      </c>
      <c r="E110">
        <v>42</v>
      </c>
      <c r="F110" s="5">
        <v>62</v>
      </c>
      <c r="G110">
        <v>9</v>
      </c>
    </row>
    <row r="111" spans="1:7" x14ac:dyDescent="0.2">
      <c r="A111">
        <v>110</v>
      </c>
      <c r="B111">
        <v>10110</v>
      </c>
      <c r="C111" t="s">
        <v>461</v>
      </c>
      <c r="D111" t="str">
        <f>INDEX(products!C:C,MATCH(C:C,products!B:B,0))</f>
        <v>1970 Chevy Chevelle SS 454</v>
      </c>
      <c r="E111">
        <v>36</v>
      </c>
      <c r="F111" s="5">
        <v>72.02</v>
      </c>
      <c r="G111">
        <v>13</v>
      </c>
    </row>
    <row r="112" spans="1:7" x14ac:dyDescent="0.2">
      <c r="A112">
        <v>111</v>
      </c>
      <c r="B112">
        <v>10110</v>
      </c>
      <c r="C112" t="s">
        <v>470</v>
      </c>
      <c r="D112" t="str">
        <f>INDEX(products!C:C,MATCH(C:C,products!B:B,0))</f>
        <v>1966 Shelby Cobra 427 S/C</v>
      </c>
      <c r="E112">
        <v>29</v>
      </c>
      <c r="F112" s="5">
        <v>43.27</v>
      </c>
      <c r="G112">
        <v>15</v>
      </c>
    </row>
    <row r="113" spans="1:7" x14ac:dyDescent="0.2">
      <c r="A113">
        <v>112</v>
      </c>
      <c r="B113">
        <v>10110</v>
      </c>
      <c r="C113" t="s">
        <v>476</v>
      </c>
      <c r="D113" t="str">
        <f>INDEX(products!C:C,MATCH(C:C,products!B:B,0))</f>
        <v>1939 Chevrolet Deluxe Coupe</v>
      </c>
      <c r="E113">
        <v>20</v>
      </c>
      <c r="F113" s="5">
        <v>28.88</v>
      </c>
      <c r="G113">
        <v>3</v>
      </c>
    </row>
    <row r="114" spans="1:7" x14ac:dyDescent="0.2">
      <c r="A114">
        <v>113</v>
      </c>
      <c r="B114">
        <v>10110</v>
      </c>
      <c r="C114" t="s">
        <v>484</v>
      </c>
      <c r="D114" t="str">
        <f>INDEX(products!C:C,MATCH(C:C,products!B:B,0))</f>
        <v>1938 Cadillac V-16 Presidential Limousine</v>
      </c>
      <c r="E114">
        <v>39</v>
      </c>
      <c r="F114" s="5">
        <v>40.770000000000003</v>
      </c>
      <c r="G114">
        <v>2</v>
      </c>
    </row>
    <row r="115" spans="1:7" x14ac:dyDescent="0.2">
      <c r="A115">
        <v>114</v>
      </c>
      <c r="B115">
        <v>10110</v>
      </c>
      <c r="C115" t="s">
        <v>493</v>
      </c>
      <c r="D115" t="str">
        <f>INDEX(products!C:C,MATCH(C:C,products!B:B,0))</f>
        <v>1949 Jaguar XK 120</v>
      </c>
      <c r="E115">
        <v>43</v>
      </c>
      <c r="F115" s="5">
        <v>82.69</v>
      </c>
      <c r="G115">
        <v>11</v>
      </c>
    </row>
    <row r="116" spans="1:7" x14ac:dyDescent="0.2">
      <c r="A116">
        <v>115</v>
      </c>
      <c r="B116">
        <v>10110</v>
      </c>
      <c r="C116" t="s">
        <v>502</v>
      </c>
      <c r="D116" t="str">
        <f>INDEX(products!C:C,MATCH(C:C,products!B:B,0))</f>
        <v>1952 Citroen-15CV</v>
      </c>
      <c r="E116">
        <v>46</v>
      </c>
      <c r="F116" s="5">
        <v>112.74</v>
      </c>
      <c r="G116">
        <v>10</v>
      </c>
    </row>
    <row r="117" spans="1:7" x14ac:dyDescent="0.2">
      <c r="A117">
        <v>116</v>
      </c>
      <c r="B117">
        <v>10110</v>
      </c>
      <c r="C117" t="s">
        <v>510</v>
      </c>
      <c r="D117" t="str">
        <f>INDEX(products!C:C,MATCH(C:C,products!B:B,0))</f>
        <v>1969 Chevrolet Camaro Z28</v>
      </c>
      <c r="E117">
        <v>27</v>
      </c>
      <c r="F117" s="5">
        <v>80.47</v>
      </c>
      <c r="G117">
        <v>12</v>
      </c>
    </row>
    <row r="118" spans="1:7" x14ac:dyDescent="0.2">
      <c r="A118">
        <v>117</v>
      </c>
      <c r="B118">
        <v>10110</v>
      </c>
      <c r="C118" t="s">
        <v>519</v>
      </c>
      <c r="D118" t="str">
        <f>INDEX(products!C:C,MATCH(C:C,products!B:B,0))</f>
        <v>2002 Chevy Corvette</v>
      </c>
      <c r="E118">
        <v>37</v>
      </c>
      <c r="F118" s="5">
        <v>96.37</v>
      </c>
      <c r="G118">
        <v>14</v>
      </c>
    </row>
    <row r="119" spans="1:7" x14ac:dyDescent="0.2">
      <c r="A119">
        <v>118</v>
      </c>
      <c r="B119">
        <v>10110</v>
      </c>
      <c r="C119" t="s">
        <v>530</v>
      </c>
      <c r="D119" t="str">
        <f>INDEX(products!C:C,MATCH(C:C,products!B:B,0))</f>
        <v>1936 Mercedes Benz 500k Roadster</v>
      </c>
      <c r="E119">
        <v>48</v>
      </c>
      <c r="F119" s="5">
        <v>35.29</v>
      </c>
      <c r="G119">
        <v>5</v>
      </c>
    </row>
    <row r="120" spans="1:7" x14ac:dyDescent="0.2">
      <c r="A120">
        <v>119</v>
      </c>
      <c r="B120">
        <v>10111</v>
      </c>
      <c r="C120" t="s">
        <v>350</v>
      </c>
      <c r="D120" t="str">
        <f>INDEX(products!C:C,MATCH(C:C,products!B:B,0))</f>
        <v>1937 Lincoln Berline</v>
      </c>
      <c r="E120">
        <v>33</v>
      </c>
      <c r="F120" s="5">
        <v>87.33</v>
      </c>
      <c r="G120">
        <v>6</v>
      </c>
    </row>
    <row r="121" spans="1:7" x14ac:dyDescent="0.2">
      <c r="A121">
        <v>120</v>
      </c>
      <c r="B121">
        <v>10111</v>
      </c>
      <c r="C121" t="s">
        <v>353</v>
      </c>
      <c r="D121" t="str">
        <f>INDEX(products!C:C,MATCH(C:C,products!B:B,0))</f>
        <v>1936 Mercedes-Benz 500K Special Roadster</v>
      </c>
      <c r="E121">
        <v>48</v>
      </c>
      <c r="F121" s="5">
        <v>48.52</v>
      </c>
      <c r="G121">
        <v>5</v>
      </c>
    </row>
    <row r="122" spans="1:7" x14ac:dyDescent="0.2">
      <c r="A122">
        <v>121</v>
      </c>
      <c r="B122">
        <v>10111</v>
      </c>
      <c r="C122" t="s">
        <v>402</v>
      </c>
      <c r="D122" t="str">
        <f>INDEX(products!C:C,MATCH(C:C,products!B:B,0))</f>
        <v>1934 Ford V8 Coupe</v>
      </c>
      <c r="E122">
        <v>28</v>
      </c>
      <c r="F122" s="5">
        <v>53.09</v>
      </c>
      <c r="G122">
        <v>2</v>
      </c>
    </row>
    <row r="123" spans="1:7" x14ac:dyDescent="0.2">
      <c r="A123">
        <v>122</v>
      </c>
      <c r="B123">
        <v>10111</v>
      </c>
      <c r="C123" t="s">
        <v>408</v>
      </c>
      <c r="D123" t="str">
        <f>INDEX(products!C:C,MATCH(C:C,products!B:B,0))</f>
        <v>18th Century Vintage Horse Carriage</v>
      </c>
      <c r="E123">
        <v>43</v>
      </c>
      <c r="F123" s="5">
        <v>94.25</v>
      </c>
      <c r="G123">
        <v>1</v>
      </c>
    </row>
    <row r="124" spans="1:7" x14ac:dyDescent="0.2">
      <c r="A124">
        <v>123</v>
      </c>
      <c r="B124">
        <v>10111</v>
      </c>
      <c r="C124" t="s">
        <v>426</v>
      </c>
      <c r="D124" t="str">
        <f>INDEX(products!C:C,MATCH(C:C,products!B:B,0))</f>
        <v>1917 Maxwell Touring Car</v>
      </c>
      <c r="E124">
        <v>39</v>
      </c>
      <c r="F124" s="5">
        <v>91.27</v>
      </c>
      <c r="G124">
        <v>4</v>
      </c>
    </row>
    <row r="125" spans="1:7" x14ac:dyDescent="0.2">
      <c r="A125">
        <v>124</v>
      </c>
      <c r="B125">
        <v>10111</v>
      </c>
      <c r="C125" t="s">
        <v>535</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399</v>
      </c>
      <c r="D127" t="str">
        <f>INDEX(products!C:C,MATCH(C:C,products!B:B,0))</f>
        <v>1913 Ford Model T Speedster</v>
      </c>
      <c r="E127">
        <v>23</v>
      </c>
      <c r="F127" s="5">
        <v>85.1</v>
      </c>
      <c r="G127">
        <v>2</v>
      </c>
    </row>
    <row r="128" spans="1:7" x14ac:dyDescent="0.2">
      <c r="A128">
        <v>127</v>
      </c>
      <c r="B128">
        <v>10113</v>
      </c>
      <c r="C128" t="s">
        <v>317</v>
      </c>
      <c r="D128" t="str">
        <f>INDEX(products!C:C,MATCH(C:C,products!B:B,0))</f>
        <v>1958 Setra Bus</v>
      </c>
      <c r="E128">
        <v>21</v>
      </c>
      <c r="F128" s="5">
        <v>121.64</v>
      </c>
      <c r="G128">
        <v>2</v>
      </c>
    </row>
    <row r="129" spans="1:7" x14ac:dyDescent="0.2">
      <c r="A129">
        <v>128</v>
      </c>
      <c r="B129">
        <v>10113</v>
      </c>
      <c r="C129" t="s">
        <v>344</v>
      </c>
      <c r="D129" t="str">
        <f>INDEX(products!C:C,MATCH(C:C,products!B:B,0))</f>
        <v>1940 Ford Pickup Truck</v>
      </c>
      <c r="E129">
        <v>49</v>
      </c>
      <c r="F129" s="5">
        <v>101.5</v>
      </c>
      <c r="G129">
        <v>4</v>
      </c>
    </row>
    <row r="130" spans="1:7" x14ac:dyDescent="0.2">
      <c r="A130">
        <v>129</v>
      </c>
      <c r="B130">
        <v>10113</v>
      </c>
      <c r="C130" t="s">
        <v>452</v>
      </c>
      <c r="D130" t="str">
        <f>INDEX(products!C:C,MATCH(C:C,products!B:B,0))</f>
        <v>1939 Cadillac Limousine</v>
      </c>
      <c r="E130">
        <v>50</v>
      </c>
      <c r="F130" s="5">
        <v>43.27</v>
      </c>
      <c r="G130">
        <v>3</v>
      </c>
    </row>
    <row r="131" spans="1:7" x14ac:dyDescent="0.2">
      <c r="A131">
        <v>130</v>
      </c>
      <c r="B131">
        <v>10113</v>
      </c>
      <c r="C131" t="s">
        <v>557</v>
      </c>
      <c r="D131" t="str">
        <f>INDEX(products!C:C,MATCH(C:C,products!B:B,0))</f>
        <v>1996 Peterbilt 379 Stake Bed with Outrigger</v>
      </c>
      <c r="E131">
        <v>23</v>
      </c>
      <c r="F131" s="5">
        <v>58.82</v>
      </c>
      <c r="G131">
        <v>1</v>
      </c>
    </row>
    <row r="132" spans="1:7" x14ac:dyDescent="0.2">
      <c r="A132">
        <v>131</v>
      </c>
      <c r="B132">
        <v>10114</v>
      </c>
      <c r="C132" t="s">
        <v>308</v>
      </c>
      <c r="D132" t="str">
        <f>INDEX(products!C:C,MATCH(C:C,products!B:B,0))</f>
        <v>1962 LanciaA Delta 16V</v>
      </c>
      <c r="E132">
        <v>31</v>
      </c>
      <c r="F132" s="5">
        <v>128.53</v>
      </c>
      <c r="G132">
        <v>8</v>
      </c>
    </row>
    <row r="133" spans="1:7" x14ac:dyDescent="0.2">
      <c r="A133">
        <v>132</v>
      </c>
      <c r="B133">
        <v>10114</v>
      </c>
      <c r="C133" t="s">
        <v>377</v>
      </c>
      <c r="D133" t="str">
        <f>INDEX(products!C:C,MATCH(C:C,products!B:B,0))</f>
        <v>1964 Mercedes Tour Bus</v>
      </c>
      <c r="E133">
        <v>39</v>
      </c>
      <c r="F133" s="5">
        <v>106.78</v>
      </c>
      <c r="G133">
        <v>3</v>
      </c>
    </row>
    <row r="134" spans="1:7" x14ac:dyDescent="0.2">
      <c r="A134">
        <v>133</v>
      </c>
      <c r="B134">
        <v>10114</v>
      </c>
      <c r="C134" t="s">
        <v>383</v>
      </c>
      <c r="D134" t="str">
        <f>INDEX(products!C:C,MATCH(C:C,products!B:B,0))</f>
        <v>1926 Ford Fire Engine</v>
      </c>
      <c r="E134">
        <v>45</v>
      </c>
      <c r="F134" s="5">
        <v>53.48</v>
      </c>
      <c r="G134">
        <v>6</v>
      </c>
    </row>
    <row r="135" spans="1:7" x14ac:dyDescent="0.2">
      <c r="A135">
        <v>134</v>
      </c>
      <c r="B135">
        <v>10114</v>
      </c>
      <c r="C135" t="s">
        <v>414</v>
      </c>
      <c r="D135" t="str">
        <f>INDEX(products!C:C,MATCH(C:C,products!B:B,0))</f>
        <v>1992 Ferrari 360 Spider red</v>
      </c>
      <c r="E135">
        <v>48</v>
      </c>
      <c r="F135" s="5">
        <v>169.34</v>
      </c>
      <c r="G135">
        <v>4</v>
      </c>
    </row>
    <row r="136" spans="1:7" x14ac:dyDescent="0.2">
      <c r="A136">
        <v>135</v>
      </c>
      <c r="B136">
        <v>10114</v>
      </c>
      <c r="C136" t="s">
        <v>449</v>
      </c>
      <c r="D136" t="str">
        <f>INDEX(products!C:C,MATCH(C:C,products!B:B,0))</f>
        <v>1940s Ford truck</v>
      </c>
      <c r="E136">
        <v>41</v>
      </c>
      <c r="F136" s="5">
        <v>105.34</v>
      </c>
      <c r="G136">
        <v>9</v>
      </c>
    </row>
    <row r="137" spans="1:7" x14ac:dyDescent="0.2">
      <c r="A137">
        <v>136</v>
      </c>
      <c r="B137">
        <v>10114</v>
      </c>
      <c r="C137" t="s">
        <v>487</v>
      </c>
      <c r="D137" t="str">
        <f>INDEX(products!C:C,MATCH(C:C,products!B:B,0))</f>
        <v>1962 Volkswagen Microbus</v>
      </c>
      <c r="E137">
        <v>21</v>
      </c>
      <c r="F137" s="5">
        <v>102.23</v>
      </c>
      <c r="G137">
        <v>5</v>
      </c>
    </row>
    <row r="138" spans="1:7" x14ac:dyDescent="0.2">
      <c r="A138">
        <v>137</v>
      </c>
      <c r="B138">
        <v>10114</v>
      </c>
      <c r="C138" t="s">
        <v>496</v>
      </c>
      <c r="D138" t="str">
        <f>INDEX(products!C:C,MATCH(C:C,products!B:B,0))</f>
        <v>1958 Chevy Corvette Limited Edition</v>
      </c>
      <c r="E138">
        <v>24</v>
      </c>
      <c r="F138" s="5">
        <v>28.64</v>
      </c>
      <c r="G138">
        <v>1</v>
      </c>
    </row>
    <row r="139" spans="1:7" x14ac:dyDescent="0.2">
      <c r="A139">
        <v>138</v>
      </c>
      <c r="B139">
        <v>10114</v>
      </c>
      <c r="C139" t="s">
        <v>544</v>
      </c>
      <c r="D139" t="str">
        <f>INDEX(products!C:C,MATCH(C:C,products!B:B,0))</f>
        <v>1980's GM Manhattan Express</v>
      </c>
      <c r="E139">
        <v>32</v>
      </c>
      <c r="F139" s="5">
        <v>88.61</v>
      </c>
      <c r="G139">
        <v>7</v>
      </c>
    </row>
    <row r="140" spans="1:7" x14ac:dyDescent="0.2">
      <c r="A140">
        <v>139</v>
      </c>
      <c r="B140">
        <v>10114</v>
      </c>
      <c r="C140" t="s">
        <v>551</v>
      </c>
      <c r="D140" t="str">
        <f>INDEX(products!C:C,MATCH(C:C,products!B:B,0))</f>
        <v>1954 Greyhound Scenicruiser</v>
      </c>
      <c r="E140">
        <v>28</v>
      </c>
      <c r="F140" s="5">
        <v>43.83</v>
      </c>
      <c r="G140">
        <v>2</v>
      </c>
    </row>
    <row r="141" spans="1:7" x14ac:dyDescent="0.2">
      <c r="A141">
        <v>140</v>
      </c>
      <c r="B141">
        <v>10114</v>
      </c>
      <c r="C141" t="s">
        <v>594</v>
      </c>
      <c r="D141" t="str">
        <f>INDEX(products!C:C,MATCH(C:C,products!B:B,0))</f>
        <v>1982 Camaro Z28</v>
      </c>
      <c r="E141">
        <v>42</v>
      </c>
      <c r="F141" s="5">
        <v>82.94</v>
      </c>
      <c r="G141">
        <v>10</v>
      </c>
    </row>
    <row r="142" spans="1:7" x14ac:dyDescent="0.2">
      <c r="A142">
        <v>141</v>
      </c>
      <c r="B142">
        <v>10115</v>
      </c>
      <c r="C142" t="s">
        <v>337</v>
      </c>
      <c r="D142" t="str">
        <f>INDEX(products!C:C,MATCH(C:C,products!B:B,0))</f>
        <v>1957 Chevy Pickup</v>
      </c>
      <c r="E142">
        <v>46</v>
      </c>
      <c r="F142" s="5">
        <v>111.39</v>
      </c>
      <c r="G142">
        <v>5</v>
      </c>
    </row>
    <row r="143" spans="1:7" x14ac:dyDescent="0.2">
      <c r="A143">
        <v>142</v>
      </c>
      <c r="B143">
        <v>10115</v>
      </c>
      <c r="C143" t="s">
        <v>372</v>
      </c>
      <c r="D143" t="str">
        <f>INDEX(products!C:C,MATCH(C:C,products!B:B,0))</f>
        <v>1998 Chrysler Plymouth Prowler</v>
      </c>
      <c r="E143">
        <v>46</v>
      </c>
      <c r="F143" s="5">
        <v>140.81</v>
      </c>
      <c r="G143">
        <v>4</v>
      </c>
    </row>
    <row r="144" spans="1:7" x14ac:dyDescent="0.2">
      <c r="A144">
        <v>143</v>
      </c>
      <c r="B144">
        <v>10115</v>
      </c>
      <c r="C144" t="s">
        <v>464</v>
      </c>
      <c r="D144" t="str">
        <f>INDEX(products!C:C,MATCH(C:C,products!B:B,0))</f>
        <v>1970 Dodge Coronet</v>
      </c>
      <c r="E144">
        <v>47</v>
      </c>
      <c r="F144" s="5">
        <v>56.64</v>
      </c>
      <c r="G144">
        <v>2</v>
      </c>
    </row>
    <row r="145" spans="1:7" x14ac:dyDescent="0.2">
      <c r="A145">
        <v>144</v>
      </c>
      <c r="B145">
        <v>10115</v>
      </c>
      <c r="C145" t="s">
        <v>533</v>
      </c>
      <c r="D145" t="str">
        <f>INDEX(products!C:C,MATCH(C:C,products!B:B,0))</f>
        <v>1992 Porsche Cayenne Turbo Silver</v>
      </c>
      <c r="E145">
        <v>44</v>
      </c>
      <c r="F145" s="5">
        <v>106.45</v>
      </c>
      <c r="G145">
        <v>1</v>
      </c>
    </row>
    <row r="146" spans="1:7" x14ac:dyDescent="0.2">
      <c r="A146">
        <v>145</v>
      </c>
      <c r="B146">
        <v>10115</v>
      </c>
      <c r="C146" t="s">
        <v>568</v>
      </c>
      <c r="D146" t="str">
        <f>INDEX(products!C:C,MATCH(C:C,products!B:B,0))</f>
        <v>Diamond T620 Semi-Skirted Tanker</v>
      </c>
      <c r="E146">
        <v>27</v>
      </c>
      <c r="F146" s="5">
        <v>100.7</v>
      </c>
      <c r="G146">
        <v>3</v>
      </c>
    </row>
    <row r="147" spans="1:7" x14ac:dyDescent="0.2">
      <c r="A147">
        <v>146</v>
      </c>
      <c r="B147">
        <v>10116</v>
      </c>
      <c r="C147" t="s">
        <v>554</v>
      </c>
      <c r="D147" t="str">
        <f>INDEX(products!C:C,MATCH(C:C,products!B:B,0))</f>
        <v>1950's Chicago Surface Lines Streetcar</v>
      </c>
      <c r="E147">
        <v>27</v>
      </c>
      <c r="F147" s="5">
        <v>60.28</v>
      </c>
      <c r="G147">
        <v>1</v>
      </c>
    </row>
    <row r="148" spans="1:7" x14ac:dyDescent="0.2">
      <c r="A148">
        <v>147</v>
      </c>
      <c r="B148">
        <v>10117</v>
      </c>
      <c r="C148" t="s">
        <v>315</v>
      </c>
      <c r="D148" t="str">
        <f>INDEX(products!C:C,MATCH(C:C,products!B:B,0))</f>
        <v>2001 Ferrari Enzo</v>
      </c>
      <c r="E148">
        <v>33</v>
      </c>
      <c r="F148" s="5">
        <v>195.33</v>
      </c>
      <c r="G148">
        <v>9</v>
      </c>
    </row>
    <row r="149" spans="1:7" x14ac:dyDescent="0.2">
      <c r="A149">
        <v>148</v>
      </c>
      <c r="B149">
        <v>10117</v>
      </c>
      <c r="C149" t="s">
        <v>325</v>
      </c>
      <c r="D149" t="str">
        <f>INDEX(products!C:C,MATCH(C:C,products!B:B,0))</f>
        <v>1969 Corvair Monza</v>
      </c>
      <c r="E149">
        <v>43</v>
      </c>
      <c r="F149" s="5">
        <v>148.06</v>
      </c>
      <c r="G149">
        <v>10</v>
      </c>
    </row>
    <row r="150" spans="1:7" x14ac:dyDescent="0.2">
      <c r="A150">
        <v>149</v>
      </c>
      <c r="B150">
        <v>10117</v>
      </c>
      <c r="C150" t="s">
        <v>331</v>
      </c>
      <c r="D150" t="str">
        <f>INDEX(products!C:C,MATCH(C:C,products!B:B,0))</f>
        <v>1969 Ford Falcon</v>
      </c>
      <c r="E150">
        <v>39</v>
      </c>
      <c r="F150" s="5">
        <v>173.02</v>
      </c>
      <c r="G150">
        <v>8</v>
      </c>
    </row>
    <row r="151" spans="1:7" x14ac:dyDescent="0.2">
      <c r="A151">
        <v>150</v>
      </c>
      <c r="B151">
        <v>10117</v>
      </c>
      <c r="C151" t="s">
        <v>411</v>
      </c>
      <c r="D151" t="str">
        <f>INDEX(products!C:C,MATCH(C:C,products!B:B,0))</f>
        <v>1903 Ford Model A</v>
      </c>
      <c r="E151">
        <v>26</v>
      </c>
      <c r="F151" s="5">
        <v>121.57</v>
      </c>
      <c r="G151">
        <v>5</v>
      </c>
    </row>
    <row r="152" spans="1:7" x14ac:dyDescent="0.2">
      <c r="A152">
        <v>151</v>
      </c>
      <c r="B152">
        <v>10117</v>
      </c>
      <c r="C152" t="s">
        <v>420</v>
      </c>
      <c r="D152" t="str">
        <f>INDEX(products!C:C,MATCH(C:C,products!B:B,0))</f>
        <v>Collectable Wooden Train</v>
      </c>
      <c r="E152">
        <v>21</v>
      </c>
      <c r="F152" s="5">
        <v>81.680000000000007</v>
      </c>
      <c r="G152">
        <v>7</v>
      </c>
    </row>
    <row r="153" spans="1:7" x14ac:dyDescent="0.2">
      <c r="A153">
        <v>152</v>
      </c>
      <c r="B153">
        <v>10117</v>
      </c>
      <c r="C153" t="s">
        <v>441</v>
      </c>
      <c r="D153" t="str">
        <f>INDEX(products!C:C,MATCH(C:C,products!B:B,0))</f>
        <v>1970 Triumph Spitfire</v>
      </c>
      <c r="E153">
        <v>22</v>
      </c>
      <c r="F153" s="5">
        <v>122.08</v>
      </c>
      <c r="G153">
        <v>12</v>
      </c>
    </row>
    <row r="154" spans="1:7" x14ac:dyDescent="0.2">
      <c r="A154">
        <v>153</v>
      </c>
      <c r="B154">
        <v>10117</v>
      </c>
      <c r="C154" t="s">
        <v>447</v>
      </c>
      <c r="D154" t="str">
        <f>INDEX(products!C:C,MATCH(C:C,products!B:B,0))</f>
        <v>1904 Buick Runabout</v>
      </c>
      <c r="E154">
        <v>23</v>
      </c>
      <c r="F154" s="5">
        <v>73.73</v>
      </c>
      <c r="G154">
        <v>4</v>
      </c>
    </row>
    <row r="155" spans="1:7" x14ac:dyDescent="0.2">
      <c r="A155">
        <v>154</v>
      </c>
      <c r="B155">
        <v>10117</v>
      </c>
      <c r="C155" t="s">
        <v>481</v>
      </c>
      <c r="D155" t="str">
        <f>INDEX(products!C:C,MATCH(C:C,products!B:B,0))</f>
        <v>18th century schooner</v>
      </c>
      <c r="E155">
        <v>41</v>
      </c>
      <c r="F155" s="5">
        <v>119.2</v>
      </c>
      <c r="G155">
        <v>3</v>
      </c>
    </row>
    <row r="156" spans="1:7" x14ac:dyDescent="0.2">
      <c r="A156">
        <v>155</v>
      </c>
      <c r="B156">
        <v>10117</v>
      </c>
      <c r="C156" t="s">
        <v>571</v>
      </c>
      <c r="D156" t="str">
        <f>INDEX(products!C:C,MATCH(C:C,products!B:B,0))</f>
        <v>1962 City of Detroit Streetcar</v>
      </c>
      <c r="E156">
        <v>21</v>
      </c>
      <c r="F156" s="5">
        <v>55.65</v>
      </c>
      <c r="G156">
        <v>11</v>
      </c>
    </row>
    <row r="157" spans="1:7" x14ac:dyDescent="0.2">
      <c r="A157">
        <v>156</v>
      </c>
      <c r="B157">
        <v>10117</v>
      </c>
      <c r="C157" t="s">
        <v>582</v>
      </c>
      <c r="D157" t="str">
        <f>INDEX(products!C:C,MATCH(C:C,products!B:B,0))</f>
        <v>The Mayflower</v>
      </c>
      <c r="E157">
        <v>38</v>
      </c>
      <c r="F157" s="5">
        <v>75.349999999999994</v>
      </c>
      <c r="G157">
        <v>6</v>
      </c>
    </row>
    <row r="158" spans="1:7" x14ac:dyDescent="0.2">
      <c r="A158">
        <v>157</v>
      </c>
      <c r="B158">
        <v>10117</v>
      </c>
      <c r="C158" t="s">
        <v>605</v>
      </c>
      <c r="D158" t="str">
        <f>INDEX(products!C:C,MATCH(C:C,products!B:B,0))</f>
        <v>The Queen Mary</v>
      </c>
      <c r="E158">
        <v>45</v>
      </c>
      <c r="F158" s="5">
        <v>89.38</v>
      </c>
      <c r="G158">
        <v>1</v>
      </c>
    </row>
    <row r="159" spans="1:7" x14ac:dyDescent="0.2">
      <c r="A159">
        <v>158</v>
      </c>
      <c r="B159">
        <v>10117</v>
      </c>
      <c r="C159" t="s">
        <v>612</v>
      </c>
      <c r="D159" t="str">
        <f>INDEX(products!C:C,MATCH(C:C,products!B:B,0))</f>
        <v>Pont Yacht</v>
      </c>
      <c r="E159">
        <v>50</v>
      </c>
      <c r="F159" s="5">
        <v>52.42</v>
      </c>
      <c r="G159">
        <v>2</v>
      </c>
    </row>
    <row r="160" spans="1:7" x14ac:dyDescent="0.2">
      <c r="A160">
        <v>159</v>
      </c>
      <c r="B160">
        <v>10118</v>
      </c>
      <c r="C160" t="s">
        <v>602</v>
      </c>
      <c r="D160" t="str">
        <f>INDEX(products!C:C,MATCH(C:C,products!B:B,0))</f>
        <v>The Titanic</v>
      </c>
      <c r="E160">
        <v>36</v>
      </c>
      <c r="F160" s="5">
        <v>86.15</v>
      </c>
      <c r="G160">
        <v>1</v>
      </c>
    </row>
    <row r="161" spans="1:7" x14ac:dyDescent="0.2">
      <c r="A161">
        <v>160</v>
      </c>
      <c r="B161">
        <v>10119</v>
      </c>
      <c r="C161" t="s">
        <v>304</v>
      </c>
      <c r="D161" t="str">
        <f>INDEX(products!C:C,MATCH(C:C,products!B:B,0))</f>
        <v>1972 Alfa Romeo GTA</v>
      </c>
      <c r="E161">
        <v>46</v>
      </c>
      <c r="F161" s="5">
        <v>112.88</v>
      </c>
      <c r="G161">
        <v>11</v>
      </c>
    </row>
    <row r="162" spans="1:7" x14ac:dyDescent="0.2">
      <c r="A162">
        <v>161</v>
      </c>
      <c r="B162">
        <v>10119</v>
      </c>
      <c r="C162" t="s">
        <v>359</v>
      </c>
      <c r="D162" t="str">
        <f>INDEX(products!C:C,MATCH(C:C,products!B:B,0))</f>
        <v>1980s Black Hawk Helicopter</v>
      </c>
      <c r="E162">
        <v>43</v>
      </c>
      <c r="F162" s="5">
        <v>151.38</v>
      </c>
      <c r="G162">
        <v>3</v>
      </c>
    </row>
    <row r="163" spans="1:7" x14ac:dyDescent="0.2">
      <c r="A163">
        <v>162</v>
      </c>
      <c r="B163">
        <v>10119</v>
      </c>
      <c r="C163" t="s">
        <v>405</v>
      </c>
      <c r="D163" t="str">
        <f>INDEX(products!C:C,MATCH(C:C,products!B:B,0))</f>
        <v>1999 Yamaha Speed Boat</v>
      </c>
      <c r="E163">
        <v>21</v>
      </c>
      <c r="F163" s="5">
        <v>74.84</v>
      </c>
      <c r="G163">
        <v>9</v>
      </c>
    </row>
    <row r="164" spans="1:7" x14ac:dyDescent="0.2">
      <c r="A164">
        <v>163</v>
      </c>
      <c r="B164">
        <v>10119</v>
      </c>
      <c r="C164" t="s">
        <v>438</v>
      </c>
      <c r="D164" t="str">
        <f>INDEX(products!C:C,MATCH(C:C,products!B:B,0))</f>
        <v>1941 Chevrolet Special Deluxe Cabriolet</v>
      </c>
      <c r="E164">
        <v>27</v>
      </c>
      <c r="F164" s="5">
        <v>95.28</v>
      </c>
      <c r="G164">
        <v>8</v>
      </c>
    </row>
    <row r="165" spans="1:7" x14ac:dyDescent="0.2">
      <c r="A165">
        <v>164</v>
      </c>
      <c r="B165">
        <v>10119</v>
      </c>
      <c r="C165" t="s">
        <v>499</v>
      </c>
      <c r="D165" t="str">
        <f>INDEX(products!C:C,MATCH(C:C,products!B:B,0))</f>
        <v>1900s Vintage Bi-Plane</v>
      </c>
      <c r="E165">
        <v>41</v>
      </c>
      <c r="F165" s="5">
        <v>64.400000000000006</v>
      </c>
      <c r="G165">
        <v>4</v>
      </c>
    </row>
    <row r="166" spans="1:7" x14ac:dyDescent="0.2">
      <c r="A166">
        <v>165</v>
      </c>
      <c r="B166">
        <v>10119</v>
      </c>
      <c r="C166" t="s">
        <v>507</v>
      </c>
      <c r="D166" t="str">
        <f>INDEX(products!C:C,MATCH(C:C,products!B:B,0))</f>
        <v>1912 Ford Model T Delivery Wagon</v>
      </c>
      <c r="E166">
        <v>35</v>
      </c>
      <c r="F166" s="5">
        <v>72.58</v>
      </c>
      <c r="G166">
        <v>13</v>
      </c>
    </row>
    <row r="167" spans="1:7" x14ac:dyDescent="0.2">
      <c r="A167">
        <v>166</v>
      </c>
      <c r="B167">
        <v>10119</v>
      </c>
      <c r="C167" t="s">
        <v>516</v>
      </c>
      <c r="D167" t="str">
        <f>INDEX(products!C:C,MATCH(C:C,products!B:B,0))</f>
        <v>1937 Horch 930V Limousine</v>
      </c>
      <c r="E167">
        <v>20</v>
      </c>
      <c r="F167" s="5">
        <v>63.12</v>
      </c>
      <c r="G167">
        <v>5</v>
      </c>
    </row>
    <row r="168" spans="1:7" x14ac:dyDescent="0.2">
      <c r="A168">
        <v>167</v>
      </c>
      <c r="B168">
        <v>10119</v>
      </c>
      <c r="C168" t="s">
        <v>522</v>
      </c>
      <c r="D168" t="str">
        <f>INDEX(products!C:C,MATCH(C:C,products!B:B,0))</f>
        <v>1940 Ford Delivery Sedan</v>
      </c>
      <c r="E168">
        <v>35</v>
      </c>
      <c r="F168" s="5">
        <v>82.18</v>
      </c>
      <c r="G168">
        <v>10</v>
      </c>
    </row>
    <row r="169" spans="1:7" x14ac:dyDescent="0.2">
      <c r="A169">
        <v>168</v>
      </c>
      <c r="B169">
        <v>10119</v>
      </c>
      <c r="C169" t="s">
        <v>527</v>
      </c>
      <c r="D169" t="str">
        <f>INDEX(products!C:C,MATCH(C:C,products!B:B,0))</f>
        <v>Corsair F4U ( Bird Cage)</v>
      </c>
      <c r="E169">
        <v>28</v>
      </c>
      <c r="F169" s="5">
        <v>62.1</v>
      </c>
      <c r="G169">
        <v>2</v>
      </c>
    </row>
    <row r="170" spans="1:7" x14ac:dyDescent="0.2">
      <c r="A170">
        <v>169</v>
      </c>
      <c r="B170">
        <v>10119</v>
      </c>
      <c r="C170" t="s">
        <v>576</v>
      </c>
      <c r="D170" t="str">
        <f>INDEX(products!C:C,MATCH(C:C,products!B:B,0))</f>
        <v>The Schooner Bluenose</v>
      </c>
      <c r="E170">
        <v>25</v>
      </c>
      <c r="F170" s="5">
        <v>57.34</v>
      </c>
      <c r="G170">
        <v>14</v>
      </c>
    </row>
    <row r="171" spans="1:7" x14ac:dyDescent="0.2">
      <c r="A171">
        <v>170</v>
      </c>
      <c r="B171">
        <v>10119</v>
      </c>
      <c r="C171" t="s">
        <v>585</v>
      </c>
      <c r="D171" t="str">
        <f>INDEX(products!C:C,MATCH(C:C,products!B:B,0))</f>
        <v>HMS Bounty</v>
      </c>
      <c r="E171">
        <v>29</v>
      </c>
      <c r="F171" s="5">
        <v>74.23</v>
      </c>
      <c r="G171">
        <v>7</v>
      </c>
    </row>
    <row r="172" spans="1:7" x14ac:dyDescent="0.2">
      <c r="A172">
        <v>171</v>
      </c>
      <c r="B172">
        <v>10119</v>
      </c>
      <c r="C172" t="s">
        <v>591</v>
      </c>
      <c r="D172" t="str">
        <f>INDEX(products!C:C,MATCH(C:C,products!B:B,0))</f>
        <v>The USS Constitution Ship</v>
      </c>
      <c r="E172">
        <v>38</v>
      </c>
      <c r="F172" s="5">
        <v>67.22</v>
      </c>
      <c r="G172">
        <v>12</v>
      </c>
    </row>
    <row r="173" spans="1:7" x14ac:dyDescent="0.2">
      <c r="A173">
        <v>172</v>
      </c>
      <c r="B173">
        <v>10119</v>
      </c>
      <c r="C173" t="s">
        <v>607</v>
      </c>
      <c r="D173" t="str">
        <f>INDEX(products!C:C,MATCH(C:C,products!B:B,0))</f>
        <v>American Airlines: MD-11S</v>
      </c>
      <c r="E173">
        <v>26</v>
      </c>
      <c r="F173" s="5">
        <v>63.67</v>
      </c>
      <c r="G173">
        <v>1</v>
      </c>
    </row>
    <row r="174" spans="1:7" x14ac:dyDescent="0.2">
      <c r="A174">
        <v>173</v>
      </c>
      <c r="B174">
        <v>10119</v>
      </c>
      <c r="C174" t="s">
        <v>610</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387</v>
      </c>
      <c r="D177" t="str">
        <f>INDEX(products!C:C,MATCH(C:C,products!B:B,0))</f>
        <v>P-51-D Mustang</v>
      </c>
      <c r="E177">
        <v>29</v>
      </c>
      <c r="F177" s="5">
        <v>82.79</v>
      </c>
      <c r="G177">
        <v>8</v>
      </c>
    </row>
    <row r="178" spans="1:7" x14ac:dyDescent="0.2">
      <c r="A178">
        <v>177</v>
      </c>
      <c r="B178">
        <v>10120</v>
      </c>
      <c r="C178" t="s">
        <v>390</v>
      </c>
      <c r="D178" t="str">
        <f>INDEX(products!C:C,MATCH(C:C,products!B:B,0))</f>
        <v>1936 Harley Davidson El Knucklehead</v>
      </c>
      <c r="E178">
        <v>46</v>
      </c>
      <c r="F178" s="5">
        <v>57.54</v>
      </c>
      <c r="G178">
        <v>4</v>
      </c>
    </row>
    <row r="179" spans="1:7" x14ac:dyDescent="0.2">
      <c r="A179">
        <v>178</v>
      </c>
      <c r="B179">
        <v>10120</v>
      </c>
      <c r="C179" t="s">
        <v>467</v>
      </c>
      <c r="D179" t="str">
        <f>INDEX(products!C:C,MATCH(C:C,products!B:B,0))</f>
        <v>1997 BMW R 1100 S</v>
      </c>
      <c r="E179">
        <v>35</v>
      </c>
      <c r="F179" s="5">
        <v>110.45</v>
      </c>
      <c r="G179">
        <v>1</v>
      </c>
    </row>
    <row r="180" spans="1:7" x14ac:dyDescent="0.2">
      <c r="A180">
        <v>179</v>
      </c>
      <c r="B180">
        <v>10120</v>
      </c>
      <c r="C180" t="s">
        <v>473</v>
      </c>
      <c r="D180" t="str">
        <f>INDEX(products!C:C,MATCH(C:C,products!B:B,0))</f>
        <v>1928 British Royal Navy Airplane</v>
      </c>
      <c r="E180">
        <v>39</v>
      </c>
      <c r="F180" s="5">
        <v>93.01</v>
      </c>
      <c r="G180">
        <v>10</v>
      </c>
    </row>
    <row r="181" spans="1:7" x14ac:dyDescent="0.2">
      <c r="A181">
        <v>180</v>
      </c>
      <c r="B181">
        <v>10120</v>
      </c>
      <c r="C181" t="s">
        <v>479</v>
      </c>
      <c r="D181" t="str">
        <f>INDEX(products!C:C,MATCH(C:C,products!B:B,0))</f>
        <v>1960 BSA Gold Star DBD34</v>
      </c>
      <c r="E181">
        <v>34</v>
      </c>
      <c r="F181" s="5">
        <v>72.36</v>
      </c>
      <c r="G181">
        <v>5</v>
      </c>
    </row>
    <row r="182" spans="1:7" x14ac:dyDescent="0.2">
      <c r="A182">
        <v>181</v>
      </c>
      <c r="B182">
        <v>10120</v>
      </c>
      <c r="C182" t="s">
        <v>538</v>
      </c>
      <c r="D182" t="str">
        <f>INDEX(products!C:C,MATCH(C:C,products!B:B,0))</f>
        <v>1900s Vintage Tri-Plane</v>
      </c>
      <c r="E182">
        <v>29</v>
      </c>
      <c r="F182" s="5">
        <v>71.73</v>
      </c>
      <c r="G182">
        <v>9</v>
      </c>
    </row>
    <row r="183" spans="1:7" x14ac:dyDescent="0.2">
      <c r="A183">
        <v>182</v>
      </c>
      <c r="B183">
        <v>10120</v>
      </c>
      <c r="C183" t="s">
        <v>546</v>
      </c>
      <c r="D183" t="str">
        <f>INDEX(products!C:C,MATCH(C:C,products!B:B,0))</f>
        <v>1997 BMW F650 ST</v>
      </c>
      <c r="E183">
        <v>22</v>
      </c>
      <c r="F183" s="5">
        <v>94.9</v>
      </c>
      <c r="G183">
        <v>6</v>
      </c>
    </row>
    <row r="184" spans="1:7" x14ac:dyDescent="0.2">
      <c r="A184">
        <v>183</v>
      </c>
      <c r="B184">
        <v>10120</v>
      </c>
      <c r="C184" t="s">
        <v>560</v>
      </c>
      <c r="D184" t="str">
        <f>INDEX(products!C:C,MATCH(C:C,products!B:B,0))</f>
        <v>1928 Ford Phaeton Deluxe</v>
      </c>
      <c r="E184">
        <v>29</v>
      </c>
      <c r="F184" s="5">
        <v>68.790000000000006</v>
      </c>
      <c r="G184">
        <v>11</v>
      </c>
    </row>
    <row r="185" spans="1:7" x14ac:dyDescent="0.2">
      <c r="A185">
        <v>184</v>
      </c>
      <c r="B185">
        <v>10120</v>
      </c>
      <c r="C185" t="s">
        <v>566</v>
      </c>
      <c r="D185" t="str">
        <f>INDEX(products!C:C,MATCH(C:C,products!B:B,0))</f>
        <v>1930 Buick Marquette Phaeton</v>
      </c>
      <c r="E185">
        <v>49</v>
      </c>
      <c r="F185" s="5">
        <v>41.46</v>
      </c>
      <c r="G185">
        <v>12</v>
      </c>
    </row>
    <row r="186" spans="1:7" x14ac:dyDescent="0.2">
      <c r="A186">
        <v>185</v>
      </c>
      <c r="B186">
        <v>10120</v>
      </c>
      <c r="C186" t="s">
        <v>579</v>
      </c>
      <c r="D186" t="str">
        <f>INDEX(products!C:C,MATCH(C:C,products!B:B,0))</f>
        <v>American Airlines: B767-300</v>
      </c>
      <c r="E186">
        <v>47</v>
      </c>
      <c r="F186" s="5">
        <v>91.34</v>
      </c>
      <c r="G186">
        <v>13</v>
      </c>
    </row>
    <row r="187" spans="1:7" x14ac:dyDescent="0.2">
      <c r="A187">
        <v>186</v>
      </c>
      <c r="B187">
        <v>10120</v>
      </c>
      <c r="C187" t="s">
        <v>588</v>
      </c>
      <c r="D187" t="str">
        <f>INDEX(products!C:C,MATCH(C:C,products!B:B,0))</f>
        <v>America West Airlines B757-200</v>
      </c>
      <c r="E187">
        <v>24</v>
      </c>
      <c r="F187" s="5">
        <v>81.77</v>
      </c>
      <c r="G187">
        <v>15</v>
      </c>
    </row>
    <row r="188" spans="1:7" x14ac:dyDescent="0.2">
      <c r="A188">
        <v>187</v>
      </c>
      <c r="B188">
        <v>10120</v>
      </c>
      <c r="C188" t="s">
        <v>597</v>
      </c>
      <c r="D188" t="str">
        <f>INDEX(products!C:C,MATCH(C:C,products!B:B,0))</f>
        <v>ATA: B757-300</v>
      </c>
      <c r="E188">
        <v>24</v>
      </c>
      <c r="F188" s="5">
        <v>106.79</v>
      </c>
      <c r="G188">
        <v>7</v>
      </c>
    </row>
    <row r="189" spans="1:7" x14ac:dyDescent="0.2">
      <c r="A189">
        <v>188</v>
      </c>
      <c r="B189">
        <v>10120</v>
      </c>
      <c r="C189" t="s">
        <v>599</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321</v>
      </c>
      <c r="D191" t="str">
        <f>INDEX(products!C:C,MATCH(C:C,products!B:B,0))</f>
        <v>2002 Suzuki XREO</v>
      </c>
      <c r="E191">
        <v>50</v>
      </c>
      <c r="F191" s="5">
        <v>126.52</v>
      </c>
      <c r="G191">
        <v>4</v>
      </c>
    </row>
    <row r="192" spans="1:7" x14ac:dyDescent="0.2">
      <c r="A192">
        <v>191</v>
      </c>
      <c r="B192">
        <v>10121</v>
      </c>
      <c r="C192" t="s">
        <v>490</v>
      </c>
      <c r="D192" t="str">
        <f>INDEX(products!C:C,MATCH(C:C,products!B:B,0))</f>
        <v>1982 Ducati 900 Monster</v>
      </c>
      <c r="E192">
        <v>32</v>
      </c>
      <c r="F192" s="5">
        <v>58.18</v>
      </c>
      <c r="G192">
        <v>2</v>
      </c>
    </row>
    <row r="193" spans="1:7" x14ac:dyDescent="0.2">
      <c r="A193">
        <v>192</v>
      </c>
      <c r="B193">
        <v>10121</v>
      </c>
      <c r="C193" t="s">
        <v>563</v>
      </c>
      <c r="D193" t="str">
        <f>INDEX(products!C:C,MATCH(C:C,products!B:B,0))</f>
        <v>1974 Ducati 350 Mk3 Desmo</v>
      </c>
      <c r="E193">
        <v>25</v>
      </c>
      <c r="F193" s="5">
        <v>95.93</v>
      </c>
      <c r="G193">
        <v>3</v>
      </c>
    </row>
    <row r="194" spans="1:7" x14ac:dyDescent="0.2">
      <c r="A194">
        <v>193</v>
      </c>
      <c r="B194">
        <v>10121</v>
      </c>
      <c r="C194" t="s">
        <v>574</v>
      </c>
      <c r="D194" t="str">
        <f>INDEX(products!C:C,MATCH(C:C,products!B:B,0))</f>
        <v>2002 Yamaha YZR M1</v>
      </c>
      <c r="E194">
        <v>44</v>
      </c>
      <c r="F194" s="5">
        <v>72.41</v>
      </c>
      <c r="G194">
        <v>1</v>
      </c>
    </row>
    <row r="195" spans="1:7" x14ac:dyDescent="0.2">
      <c r="A195">
        <v>194</v>
      </c>
      <c r="B195">
        <v>10122</v>
      </c>
      <c r="C195" t="s">
        <v>311</v>
      </c>
      <c r="D195" t="str">
        <f>INDEX(products!C:C,MATCH(C:C,products!B:B,0))</f>
        <v>1968 Ford Mustang</v>
      </c>
      <c r="E195">
        <v>42</v>
      </c>
      <c r="F195" s="5">
        <v>155.66</v>
      </c>
      <c r="G195">
        <v>10</v>
      </c>
    </row>
    <row r="196" spans="1:7" x14ac:dyDescent="0.2">
      <c r="A196">
        <v>195</v>
      </c>
      <c r="B196">
        <v>10122</v>
      </c>
      <c r="C196" t="s">
        <v>328</v>
      </c>
      <c r="D196" t="str">
        <f>INDEX(products!C:C,MATCH(C:C,products!B:B,0))</f>
        <v>1968 Dodge Charger</v>
      </c>
      <c r="E196">
        <v>37</v>
      </c>
      <c r="F196" s="5">
        <v>113.92</v>
      </c>
      <c r="G196">
        <v>8</v>
      </c>
    </row>
    <row r="197" spans="1:7" x14ac:dyDescent="0.2">
      <c r="A197">
        <v>196</v>
      </c>
      <c r="B197">
        <v>10122</v>
      </c>
      <c r="C197" t="s">
        <v>333</v>
      </c>
      <c r="D197" t="str">
        <f>INDEX(products!C:C,MATCH(C:C,products!B:B,0))</f>
        <v>1970 Plymouth Hemi Cuda</v>
      </c>
      <c r="E197">
        <v>32</v>
      </c>
      <c r="F197" s="5">
        <v>65.44</v>
      </c>
      <c r="G197">
        <v>11</v>
      </c>
    </row>
    <row r="198" spans="1:7" x14ac:dyDescent="0.2">
      <c r="A198">
        <v>197</v>
      </c>
      <c r="B198">
        <v>10122</v>
      </c>
      <c r="C198" t="s">
        <v>341</v>
      </c>
      <c r="D198" t="str">
        <f>INDEX(products!C:C,MATCH(C:C,products!B:B,0))</f>
        <v>1969 Dodge Charger</v>
      </c>
      <c r="E198">
        <v>20</v>
      </c>
      <c r="F198" s="5">
        <v>104.8</v>
      </c>
      <c r="G198">
        <v>7</v>
      </c>
    </row>
    <row r="199" spans="1:7" x14ac:dyDescent="0.2">
      <c r="A199">
        <v>198</v>
      </c>
      <c r="B199">
        <v>10122</v>
      </c>
      <c r="C199" t="s">
        <v>347</v>
      </c>
      <c r="D199" t="str">
        <f>INDEX(products!C:C,MATCH(C:C,products!B:B,0))</f>
        <v>1993 Mazda RX-7</v>
      </c>
      <c r="E199">
        <v>34</v>
      </c>
      <c r="F199" s="5">
        <v>114.65</v>
      </c>
      <c r="G199">
        <v>2</v>
      </c>
    </row>
    <row r="200" spans="1:7" x14ac:dyDescent="0.2">
      <c r="A200">
        <v>199</v>
      </c>
      <c r="B200">
        <v>10122</v>
      </c>
      <c r="C200" t="s">
        <v>365</v>
      </c>
      <c r="D200" t="str">
        <f>INDEX(products!C:C,MATCH(C:C,products!B:B,0))</f>
        <v>1948 Porsche 356-A Roadster</v>
      </c>
      <c r="E200">
        <v>43</v>
      </c>
      <c r="F200" s="5">
        <v>62.37</v>
      </c>
      <c r="G200">
        <v>6</v>
      </c>
    </row>
    <row r="201" spans="1:7" x14ac:dyDescent="0.2">
      <c r="A201">
        <v>200</v>
      </c>
      <c r="B201">
        <v>10122</v>
      </c>
      <c r="C201" t="s">
        <v>369</v>
      </c>
      <c r="D201" t="str">
        <f>INDEX(products!C:C,MATCH(C:C,products!B:B,0))</f>
        <v>1995 Honda Civic</v>
      </c>
      <c r="E201">
        <v>31</v>
      </c>
      <c r="F201" s="5">
        <v>113.8</v>
      </c>
      <c r="G201">
        <v>1</v>
      </c>
    </row>
    <row r="202" spans="1:7" x14ac:dyDescent="0.2">
      <c r="A202">
        <v>201</v>
      </c>
      <c r="B202">
        <v>10122</v>
      </c>
      <c r="C202" t="s">
        <v>414</v>
      </c>
      <c r="D202" t="str">
        <f>INDEX(products!C:C,MATCH(C:C,products!B:B,0))</f>
        <v>1992 Ferrari 360 Spider red</v>
      </c>
      <c r="E202">
        <v>25</v>
      </c>
      <c r="F202" s="5">
        <v>137.16999999999999</v>
      </c>
      <c r="G202">
        <v>3</v>
      </c>
    </row>
    <row r="203" spans="1:7" x14ac:dyDescent="0.2">
      <c r="A203">
        <v>202</v>
      </c>
      <c r="B203">
        <v>10122</v>
      </c>
      <c r="C203" t="s">
        <v>423</v>
      </c>
      <c r="D203" t="str">
        <f>INDEX(products!C:C,MATCH(C:C,products!B:B,0))</f>
        <v>1969 Dodge Super Bee</v>
      </c>
      <c r="E203">
        <v>21</v>
      </c>
      <c r="F203" s="5">
        <v>69.150000000000006</v>
      </c>
      <c r="G203">
        <v>13</v>
      </c>
    </row>
    <row r="204" spans="1:7" x14ac:dyDescent="0.2">
      <c r="A204">
        <v>203</v>
      </c>
      <c r="B204">
        <v>10122</v>
      </c>
      <c r="C204" t="s">
        <v>429</v>
      </c>
      <c r="D204" t="str">
        <f>INDEX(products!C:C,MATCH(C:C,products!B:B,0))</f>
        <v>1976 Ford Gran Torino</v>
      </c>
      <c r="E204">
        <v>21</v>
      </c>
      <c r="F204" s="5">
        <v>133.76</v>
      </c>
      <c r="G204">
        <v>12</v>
      </c>
    </row>
    <row r="205" spans="1:7" x14ac:dyDescent="0.2">
      <c r="A205">
        <v>204</v>
      </c>
      <c r="B205">
        <v>10122</v>
      </c>
      <c r="C205" t="s">
        <v>435</v>
      </c>
      <c r="D205" t="str">
        <f>INDEX(products!C:C,MATCH(C:C,products!B:B,0))</f>
        <v>1957 Vespa GS150</v>
      </c>
      <c r="E205">
        <v>35</v>
      </c>
      <c r="F205" s="5">
        <v>59.06</v>
      </c>
      <c r="G205">
        <v>16</v>
      </c>
    </row>
    <row r="206" spans="1:7" x14ac:dyDescent="0.2">
      <c r="A206">
        <v>205</v>
      </c>
      <c r="B206">
        <v>10122</v>
      </c>
      <c r="C206" t="s">
        <v>455</v>
      </c>
      <c r="D206" t="str">
        <f>INDEX(products!C:C,MATCH(C:C,products!B:B,0))</f>
        <v>1957 Corvette Convertible</v>
      </c>
      <c r="E206">
        <v>28</v>
      </c>
      <c r="F206" s="5">
        <v>145.82</v>
      </c>
      <c r="G206">
        <v>15</v>
      </c>
    </row>
    <row r="207" spans="1:7" x14ac:dyDescent="0.2">
      <c r="A207">
        <v>206</v>
      </c>
      <c r="B207">
        <v>10122</v>
      </c>
      <c r="C207" t="s">
        <v>505</v>
      </c>
      <c r="D207" t="str">
        <f>INDEX(products!C:C,MATCH(C:C,products!B:B,0))</f>
        <v>1982 Lamborghini Diablo</v>
      </c>
      <c r="E207">
        <v>39</v>
      </c>
      <c r="F207" s="5">
        <v>34.74</v>
      </c>
      <c r="G207">
        <v>4</v>
      </c>
    </row>
    <row r="208" spans="1:7" x14ac:dyDescent="0.2">
      <c r="A208">
        <v>207</v>
      </c>
      <c r="B208">
        <v>10122</v>
      </c>
      <c r="C208" t="s">
        <v>513</v>
      </c>
      <c r="D208" t="str">
        <f>INDEX(products!C:C,MATCH(C:C,products!B:B,0))</f>
        <v>1971 Alpine Renault 1600s</v>
      </c>
      <c r="E208">
        <v>34</v>
      </c>
      <c r="F208" s="5">
        <v>50.82</v>
      </c>
      <c r="G208">
        <v>9</v>
      </c>
    </row>
    <row r="209" spans="1:7" x14ac:dyDescent="0.2">
      <c r="A209">
        <v>208</v>
      </c>
      <c r="B209">
        <v>10122</v>
      </c>
      <c r="C209" t="s">
        <v>525</v>
      </c>
      <c r="D209" t="str">
        <f>INDEX(products!C:C,MATCH(C:C,products!B:B,0))</f>
        <v>1956 Porsche 356A Coupe</v>
      </c>
      <c r="E209">
        <v>43</v>
      </c>
      <c r="F209" s="5">
        <v>136.22</v>
      </c>
      <c r="G209">
        <v>5</v>
      </c>
    </row>
    <row r="210" spans="1:7" x14ac:dyDescent="0.2">
      <c r="A210">
        <v>209</v>
      </c>
      <c r="B210">
        <v>10122</v>
      </c>
      <c r="C210" t="s">
        <v>541</v>
      </c>
      <c r="D210" t="str">
        <f>INDEX(products!C:C,MATCH(C:C,products!B:B,0))</f>
        <v>1961 Chevrolet Impala</v>
      </c>
      <c r="E210">
        <v>29</v>
      </c>
      <c r="F210" s="5">
        <v>67.099999999999994</v>
      </c>
      <c r="G210">
        <v>14</v>
      </c>
    </row>
    <row r="211" spans="1:7" x14ac:dyDescent="0.2">
      <c r="A211">
        <v>210</v>
      </c>
      <c r="B211">
        <v>10122</v>
      </c>
      <c r="C211" t="s">
        <v>549</v>
      </c>
      <c r="D211" t="str">
        <f>INDEX(products!C:C,MATCH(C:C,products!B:B,0))</f>
        <v>1982 Ducati 996 R</v>
      </c>
      <c r="E211">
        <v>31</v>
      </c>
      <c r="F211" s="5">
        <v>33.79</v>
      </c>
      <c r="G211">
        <v>17</v>
      </c>
    </row>
    <row r="212" spans="1:7" x14ac:dyDescent="0.2">
      <c r="A212">
        <v>211</v>
      </c>
      <c r="B212">
        <v>10123</v>
      </c>
      <c r="C212" t="s">
        <v>356</v>
      </c>
      <c r="D212" t="str">
        <f>INDEX(products!C:C,MATCH(C:C,products!B:B,0))</f>
        <v>1965 Aston Martin DB5</v>
      </c>
      <c r="E212">
        <v>26</v>
      </c>
      <c r="F212" s="5">
        <v>120.71</v>
      </c>
      <c r="G212">
        <v>2</v>
      </c>
    </row>
    <row r="213" spans="1:7" x14ac:dyDescent="0.2">
      <c r="A213">
        <v>212</v>
      </c>
      <c r="B213">
        <v>10123</v>
      </c>
      <c r="C213" t="s">
        <v>396</v>
      </c>
      <c r="D213" t="str">
        <f>INDEX(products!C:C,MATCH(C:C,products!B:B,0))</f>
        <v>1999 Indy 500 Monte Carlo SS</v>
      </c>
      <c r="E213">
        <v>46</v>
      </c>
      <c r="F213" s="5">
        <v>114.84</v>
      </c>
      <c r="G213">
        <v>3</v>
      </c>
    </row>
    <row r="214" spans="1:7" x14ac:dyDescent="0.2">
      <c r="A214">
        <v>213</v>
      </c>
      <c r="B214">
        <v>10123</v>
      </c>
      <c r="C214" t="s">
        <v>432</v>
      </c>
      <c r="D214" t="str">
        <f>INDEX(products!C:C,MATCH(C:C,products!B:B,0))</f>
        <v>1948 Porsche Type 356 Roadster</v>
      </c>
      <c r="E214">
        <v>34</v>
      </c>
      <c r="F214" s="5">
        <v>117.26</v>
      </c>
      <c r="G214">
        <v>4</v>
      </c>
    </row>
    <row r="215" spans="1:7" x14ac:dyDescent="0.2">
      <c r="A215">
        <v>214</v>
      </c>
      <c r="B215">
        <v>10123</v>
      </c>
      <c r="C215" t="s">
        <v>470</v>
      </c>
      <c r="D215" t="str">
        <f>INDEX(products!C:C,MATCH(C:C,products!B:B,0))</f>
        <v>1966 Shelby Cobra 427 S/C</v>
      </c>
      <c r="E215">
        <v>50</v>
      </c>
      <c r="F215" s="5">
        <v>43.27</v>
      </c>
      <c r="G215">
        <v>1</v>
      </c>
    </row>
    <row r="216" spans="1:7" x14ac:dyDescent="0.2">
      <c r="A216">
        <v>215</v>
      </c>
      <c r="B216">
        <v>10124</v>
      </c>
      <c r="C216" t="s">
        <v>362</v>
      </c>
      <c r="D216" t="str">
        <f>INDEX(products!C:C,MATCH(C:C,products!B:B,0))</f>
        <v>1917 Grand Touring Sedan</v>
      </c>
      <c r="E216">
        <v>21</v>
      </c>
      <c r="F216" s="5">
        <v>153</v>
      </c>
      <c r="G216">
        <v>6</v>
      </c>
    </row>
    <row r="217" spans="1:7" x14ac:dyDescent="0.2">
      <c r="A217">
        <v>216</v>
      </c>
      <c r="B217">
        <v>10124</v>
      </c>
      <c r="C217" t="s">
        <v>374</v>
      </c>
      <c r="D217" t="str">
        <f>INDEX(products!C:C,MATCH(C:C,products!B:B,0))</f>
        <v>1911 Ford Town Car</v>
      </c>
      <c r="E217">
        <v>42</v>
      </c>
      <c r="F217" s="5">
        <v>58.12</v>
      </c>
      <c r="G217">
        <v>5</v>
      </c>
    </row>
    <row r="218" spans="1:7" x14ac:dyDescent="0.2">
      <c r="A218">
        <v>217</v>
      </c>
      <c r="B218">
        <v>10124</v>
      </c>
      <c r="C218" t="s">
        <v>380</v>
      </c>
      <c r="D218" t="str">
        <f>INDEX(products!C:C,MATCH(C:C,products!B:B,0))</f>
        <v>1932 Model A Ford J-Coupe</v>
      </c>
      <c r="E218">
        <v>42</v>
      </c>
      <c r="F218" s="5">
        <v>111.87</v>
      </c>
      <c r="G218">
        <v>3</v>
      </c>
    </row>
    <row r="219" spans="1:7" x14ac:dyDescent="0.2">
      <c r="A219">
        <v>218</v>
      </c>
      <c r="B219">
        <v>10124</v>
      </c>
      <c r="C219" t="s">
        <v>444</v>
      </c>
      <c r="D219" t="str">
        <f>INDEX(products!C:C,MATCH(C:C,products!B:B,0))</f>
        <v>1932 Alfa Romeo 8C2300 Spider Sport</v>
      </c>
      <c r="E219">
        <v>36</v>
      </c>
      <c r="F219" s="5">
        <v>75.459999999999994</v>
      </c>
      <c r="G219">
        <v>7</v>
      </c>
    </row>
    <row r="220" spans="1:7" x14ac:dyDescent="0.2">
      <c r="A220">
        <v>219</v>
      </c>
      <c r="B220">
        <v>10124</v>
      </c>
      <c r="C220" t="s">
        <v>458</v>
      </c>
      <c r="D220" t="str">
        <f>INDEX(products!C:C,MATCH(C:C,products!B:B,0))</f>
        <v>1957 Ford Thunderbird</v>
      </c>
      <c r="E220">
        <v>23</v>
      </c>
      <c r="F220" s="5">
        <v>66.28</v>
      </c>
      <c r="G220">
        <v>8</v>
      </c>
    </row>
    <row r="221" spans="1:7" x14ac:dyDescent="0.2">
      <c r="A221">
        <v>220</v>
      </c>
      <c r="B221">
        <v>10124</v>
      </c>
      <c r="C221" t="s">
        <v>461</v>
      </c>
      <c r="D221" t="str">
        <f>INDEX(products!C:C,MATCH(C:C,products!B:B,0))</f>
        <v>1970 Chevy Chevelle SS 454</v>
      </c>
      <c r="E221">
        <v>22</v>
      </c>
      <c r="F221" s="5">
        <v>62.47</v>
      </c>
      <c r="G221">
        <v>12</v>
      </c>
    </row>
    <row r="222" spans="1:7" x14ac:dyDescent="0.2">
      <c r="A222">
        <v>221</v>
      </c>
      <c r="B222">
        <v>10124</v>
      </c>
      <c r="C222" t="s">
        <v>476</v>
      </c>
      <c r="D222" t="str">
        <f>INDEX(products!C:C,MATCH(C:C,products!B:B,0))</f>
        <v>1939 Chevrolet Deluxe Coupe</v>
      </c>
      <c r="E222">
        <v>45</v>
      </c>
      <c r="F222" s="5">
        <v>30.53</v>
      </c>
      <c r="G222">
        <v>2</v>
      </c>
    </row>
    <row r="223" spans="1:7" x14ac:dyDescent="0.2">
      <c r="A223">
        <v>222</v>
      </c>
      <c r="B223">
        <v>10124</v>
      </c>
      <c r="C223" t="s">
        <v>484</v>
      </c>
      <c r="D223" t="str">
        <f>INDEX(products!C:C,MATCH(C:C,products!B:B,0))</f>
        <v>1938 Cadillac V-16 Presidential Limousine</v>
      </c>
      <c r="E223">
        <v>22</v>
      </c>
      <c r="F223" s="5">
        <v>36.29</v>
      </c>
      <c r="G223">
        <v>1</v>
      </c>
    </row>
    <row r="224" spans="1:7" x14ac:dyDescent="0.2">
      <c r="A224">
        <v>223</v>
      </c>
      <c r="B224">
        <v>10124</v>
      </c>
      <c r="C224" t="s">
        <v>493</v>
      </c>
      <c r="D224" t="str">
        <f>INDEX(products!C:C,MATCH(C:C,products!B:B,0))</f>
        <v>1949 Jaguar XK 120</v>
      </c>
      <c r="E224">
        <v>32</v>
      </c>
      <c r="F224" s="5">
        <v>74.510000000000005</v>
      </c>
      <c r="G224">
        <v>10</v>
      </c>
    </row>
    <row r="225" spans="1:7" x14ac:dyDescent="0.2">
      <c r="A225">
        <v>224</v>
      </c>
      <c r="B225">
        <v>10124</v>
      </c>
      <c r="C225" t="s">
        <v>502</v>
      </c>
      <c r="D225" t="str">
        <f>INDEX(products!C:C,MATCH(C:C,products!B:B,0))</f>
        <v>1952 Citroen-15CV</v>
      </c>
      <c r="E225">
        <v>25</v>
      </c>
      <c r="F225" s="5">
        <v>93.95</v>
      </c>
      <c r="G225">
        <v>9</v>
      </c>
    </row>
    <row r="226" spans="1:7" x14ac:dyDescent="0.2">
      <c r="A226">
        <v>225</v>
      </c>
      <c r="B226">
        <v>10124</v>
      </c>
      <c r="C226" t="s">
        <v>510</v>
      </c>
      <c r="D226" t="str">
        <f>INDEX(products!C:C,MATCH(C:C,products!B:B,0))</f>
        <v>1969 Chevrolet Camaro Z28</v>
      </c>
      <c r="E226">
        <v>49</v>
      </c>
      <c r="F226" s="5">
        <v>76.19</v>
      </c>
      <c r="G226">
        <v>11</v>
      </c>
    </row>
    <row r="227" spans="1:7" x14ac:dyDescent="0.2">
      <c r="A227">
        <v>226</v>
      </c>
      <c r="B227">
        <v>10124</v>
      </c>
      <c r="C227" t="s">
        <v>519</v>
      </c>
      <c r="D227" t="str">
        <f>INDEX(products!C:C,MATCH(C:C,products!B:B,0))</f>
        <v>2002 Chevy Corvette</v>
      </c>
      <c r="E227">
        <v>43</v>
      </c>
      <c r="F227" s="5">
        <v>101.73</v>
      </c>
      <c r="G227">
        <v>13</v>
      </c>
    </row>
    <row r="228" spans="1:7" x14ac:dyDescent="0.2">
      <c r="A228">
        <v>227</v>
      </c>
      <c r="B228">
        <v>10124</v>
      </c>
      <c r="C228" t="s">
        <v>530</v>
      </c>
      <c r="D228" t="str">
        <f>INDEX(products!C:C,MATCH(C:C,products!B:B,0))</f>
        <v>1936 Mercedes Benz 500k Roadster</v>
      </c>
      <c r="E228">
        <v>46</v>
      </c>
      <c r="F228" s="5">
        <v>36.11</v>
      </c>
      <c r="G228">
        <v>4</v>
      </c>
    </row>
    <row r="229" spans="1:7" x14ac:dyDescent="0.2">
      <c r="A229">
        <v>228</v>
      </c>
      <c r="B229">
        <v>10125</v>
      </c>
      <c r="C229" t="s">
        <v>350</v>
      </c>
      <c r="D229" t="str">
        <f>INDEX(products!C:C,MATCH(C:C,products!B:B,0))</f>
        <v>1937 Lincoln Berline</v>
      </c>
      <c r="E229">
        <v>32</v>
      </c>
      <c r="F229" s="5">
        <v>89.38</v>
      </c>
      <c r="G229">
        <v>1</v>
      </c>
    </row>
    <row r="230" spans="1:7" x14ac:dyDescent="0.2">
      <c r="A230">
        <v>229</v>
      </c>
      <c r="B230">
        <v>10125</v>
      </c>
      <c r="C230" t="s">
        <v>393</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308</v>
      </c>
      <c r="D232" t="str">
        <f>INDEX(products!C:C,MATCH(C:C,products!B:B,0))</f>
        <v>1962 LanciaA Delta 16V</v>
      </c>
      <c r="E232">
        <v>22</v>
      </c>
      <c r="F232" s="5">
        <v>122.62</v>
      </c>
      <c r="G232">
        <v>4</v>
      </c>
    </row>
    <row r="233" spans="1:7" x14ac:dyDescent="0.2">
      <c r="A233">
        <v>232</v>
      </c>
      <c r="B233">
        <v>10126</v>
      </c>
      <c r="C233" t="s">
        <v>317</v>
      </c>
      <c r="D233" t="str">
        <f>INDEX(products!C:C,MATCH(C:C,products!B:B,0))</f>
        <v>1958 Setra Bus</v>
      </c>
      <c r="E233">
        <v>21</v>
      </c>
      <c r="F233" s="5">
        <v>135.30000000000001</v>
      </c>
      <c r="G233">
        <v>8</v>
      </c>
    </row>
    <row r="234" spans="1:7" x14ac:dyDescent="0.2">
      <c r="A234">
        <v>233</v>
      </c>
      <c r="B234">
        <v>10126</v>
      </c>
      <c r="C234" t="s">
        <v>344</v>
      </c>
      <c r="D234" t="str">
        <f>INDEX(products!C:C,MATCH(C:C,products!B:B,0))</f>
        <v>1940 Ford Pickup Truck</v>
      </c>
      <c r="E234">
        <v>38</v>
      </c>
      <c r="F234" s="5">
        <v>116.67</v>
      </c>
      <c r="G234">
        <v>10</v>
      </c>
    </row>
    <row r="235" spans="1:7" x14ac:dyDescent="0.2">
      <c r="A235">
        <v>234</v>
      </c>
      <c r="B235">
        <v>10126</v>
      </c>
      <c r="C235" t="s">
        <v>353</v>
      </c>
      <c r="D235" t="str">
        <f>INDEX(products!C:C,MATCH(C:C,products!B:B,0))</f>
        <v>1936 Mercedes-Benz 500K Special Roadster</v>
      </c>
      <c r="E235">
        <v>42</v>
      </c>
      <c r="F235" s="5">
        <v>51.21</v>
      </c>
      <c r="G235">
        <v>17</v>
      </c>
    </row>
    <row r="236" spans="1:7" x14ac:dyDescent="0.2">
      <c r="A236">
        <v>235</v>
      </c>
      <c r="B236">
        <v>10126</v>
      </c>
      <c r="C236" t="s">
        <v>383</v>
      </c>
      <c r="D236" t="str">
        <f>INDEX(products!C:C,MATCH(C:C,products!B:B,0))</f>
        <v>1926 Ford Fire Engine</v>
      </c>
      <c r="E236">
        <v>43</v>
      </c>
      <c r="F236" s="5">
        <v>51.05</v>
      </c>
      <c r="G236">
        <v>2</v>
      </c>
    </row>
    <row r="237" spans="1:7" x14ac:dyDescent="0.2">
      <c r="A237">
        <v>236</v>
      </c>
      <c r="B237">
        <v>10126</v>
      </c>
      <c r="C237" t="s">
        <v>399</v>
      </c>
      <c r="D237" t="str">
        <f>INDEX(products!C:C,MATCH(C:C,products!B:B,0))</f>
        <v>1913 Ford Model T Speedster</v>
      </c>
      <c r="E237">
        <v>31</v>
      </c>
      <c r="F237" s="5">
        <v>93.21</v>
      </c>
      <c r="G237">
        <v>12</v>
      </c>
    </row>
    <row r="238" spans="1:7" x14ac:dyDescent="0.2">
      <c r="A238">
        <v>237</v>
      </c>
      <c r="B238">
        <v>10126</v>
      </c>
      <c r="C238" t="s">
        <v>402</v>
      </c>
      <c r="D238" t="str">
        <f>INDEX(products!C:C,MATCH(C:C,products!B:B,0))</f>
        <v>1934 Ford V8 Coupe</v>
      </c>
      <c r="E238">
        <v>46</v>
      </c>
      <c r="F238" s="5">
        <v>61.84</v>
      </c>
      <c r="G238">
        <v>14</v>
      </c>
    </row>
    <row r="239" spans="1:7" x14ac:dyDescent="0.2">
      <c r="A239">
        <v>238</v>
      </c>
      <c r="B239">
        <v>10126</v>
      </c>
      <c r="C239" t="s">
        <v>408</v>
      </c>
      <c r="D239" t="str">
        <f>INDEX(products!C:C,MATCH(C:C,products!B:B,0))</f>
        <v>18th Century Vintage Horse Carriage</v>
      </c>
      <c r="E239">
        <v>30</v>
      </c>
      <c r="F239" s="5">
        <v>93.2</v>
      </c>
      <c r="G239">
        <v>13</v>
      </c>
    </row>
    <row r="240" spans="1:7" x14ac:dyDescent="0.2">
      <c r="A240">
        <v>239</v>
      </c>
      <c r="B240">
        <v>10126</v>
      </c>
      <c r="C240" t="s">
        <v>426</v>
      </c>
      <c r="D240" t="str">
        <f>INDEX(products!C:C,MATCH(C:C,products!B:B,0))</f>
        <v>1917 Maxwell Touring Car</v>
      </c>
      <c r="E240">
        <v>38</v>
      </c>
      <c r="F240" s="5">
        <v>94.25</v>
      </c>
      <c r="G240">
        <v>16</v>
      </c>
    </row>
    <row r="241" spans="1:7" x14ac:dyDescent="0.2">
      <c r="A241">
        <v>240</v>
      </c>
      <c r="B241">
        <v>10126</v>
      </c>
      <c r="C241" t="s">
        <v>449</v>
      </c>
      <c r="D241" t="str">
        <f>INDEX(products!C:C,MATCH(C:C,products!B:B,0))</f>
        <v>1940s Ford truck</v>
      </c>
      <c r="E241">
        <v>50</v>
      </c>
      <c r="F241" s="5">
        <v>102.92</v>
      </c>
      <c r="G241">
        <v>5</v>
      </c>
    </row>
    <row r="242" spans="1:7" x14ac:dyDescent="0.2">
      <c r="A242">
        <v>241</v>
      </c>
      <c r="B242">
        <v>10126</v>
      </c>
      <c r="C242" t="s">
        <v>452</v>
      </c>
      <c r="D242" t="str">
        <f>INDEX(products!C:C,MATCH(C:C,products!B:B,0))</f>
        <v>1939 Cadillac Limousine</v>
      </c>
      <c r="E242">
        <v>43</v>
      </c>
      <c r="F242" s="5">
        <v>47.29</v>
      </c>
      <c r="G242">
        <v>9</v>
      </c>
    </row>
    <row r="243" spans="1:7" x14ac:dyDescent="0.2">
      <c r="A243">
        <v>242</v>
      </c>
      <c r="B243">
        <v>10126</v>
      </c>
      <c r="C243" t="s">
        <v>487</v>
      </c>
      <c r="D243" t="str">
        <f>INDEX(products!C:C,MATCH(C:C,products!B:B,0))</f>
        <v>1962 Volkswagen Microbus</v>
      </c>
      <c r="E243">
        <v>27</v>
      </c>
      <c r="F243" s="5">
        <v>122.68</v>
      </c>
      <c r="G243">
        <v>1</v>
      </c>
    </row>
    <row r="244" spans="1:7" x14ac:dyDescent="0.2">
      <c r="A244">
        <v>243</v>
      </c>
      <c r="B244">
        <v>10126</v>
      </c>
      <c r="C244" t="s">
        <v>535</v>
      </c>
      <c r="D244" t="str">
        <f>INDEX(products!C:C,MATCH(C:C,products!B:B,0))</f>
        <v>1936 Chrysler Airflow</v>
      </c>
      <c r="E244">
        <v>34</v>
      </c>
      <c r="F244" s="5">
        <v>83.76</v>
      </c>
      <c r="G244">
        <v>15</v>
      </c>
    </row>
    <row r="245" spans="1:7" x14ac:dyDescent="0.2">
      <c r="A245">
        <v>244</v>
      </c>
      <c r="B245">
        <v>10126</v>
      </c>
      <c r="C245" t="s">
        <v>544</v>
      </c>
      <c r="D245" t="str">
        <f>INDEX(products!C:C,MATCH(C:C,products!B:B,0))</f>
        <v>1980's GM Manhattan Express</v>
      </c>
      <c r="E245">
        <v>43</v>
      </c>
      <c r="F245" s="5">
        <v>82.83</v>
      </c>
      <c r="G245">
        <v>3</v>
      </c>
    </row>
    <row r="246" spans="1:7" x14ac:dyDescent="0.2">
      <c r="A246">
        <v>245</v>
      </c>
      <c r="B246">
        <v>10126</v>
      </c>
      <c r="C246" t="s">
        <v>557</v>
      </c>
      <c r="D246" t="str">
        <f>INDEX(products!C:C,MATCH(C:C,products!B:B,0))</f>
        <v>1996 Peterbilt 379 Stake Bed with Outrigger</v>
      </c>
      <c r="E246">
        <v>26</v>
      </c>
      <c r="F246" s="5">
        <v>62.05</v>
      </c>
      <c r="G246">
        <v>7</v>
      </c>
    </row>
    <row r="247" spans="1:7" x14ac:dyDescent="0.2">
      <c r="A247">
        <v>246</v>
      </c>
      <c r="B247">
        <v>10126</v>
      </c>
      <c r="C247" t="s">
        <v>594</v>
      </c>
      <c r="D247" t="str">
        <f>INDEX(products!C:C,MATCH(C:C,products!B:B,0))</f>
        <v>1982 Camaro Z28</v>
      </c>
      <c r="E247">
        <v>45</v>
      </c>
      <c r="F247" s="5">
        <v>97.1</v>
      </c>
      <c r="G247">
        <v>6</v>
      </c>
    </row>
    <row r="248" spans="1:7" x14ac:dyDescent="0.2">
      <c r="A248">
        <v>247</v>
      </c>
      <c r="B248">
        <v>10127</v>
      </c>
      <c r="C248" t="s">
        <v>315</v>
      </c>
      <c r="D248" t="str">
        <f>INDEX(products!C:C,MATCH(C:C,products!B:B,0))</f>
        <v>2001 Ferrari Enzo</v>
      </c>
      <c r="E248">
        <v>46</v>
      </c>
      <c r="F248" s="5">
        <v>193.25</v>
      </c>
      <c r="G248">
        <v>2</v>
      </c>
    </row>
    <row r="249" spans="1:7" x14ac:dyDescent="0.2">
      <c r="A249">
        <v>248</v>
      </c>
      <c r="B249">
        <v>10127</v>
      </c>
      <c r="C249" t="s">
        <v>325</v>
      </c>
      <c r="D249" t="str">
        <f>INDEX(products!C:C,MATCH(C:C,products!B:B,0))</f>
        <v>1969 Corvair Monza</v>
      </c>
      <c r="E249">
        <v>46</v>
      </c>
      <c r="F249" s="5">
        <v>140.5</v>
      </c>
      <c r="G249">
        <v>3</v>
      </c>
    </row>
    <row r="250" spans="1:7" x14ac:dyDescent="0.2">
      <c r="A250">
        <v>249</v>
      </c>
      <c r="B250">
        <v>10127</v>
      </c>
      <c r="C250" t="s">
        <v>331</v>
      </c>
      <c r="D250" t="str">
        <f>INDEX(products!C:C,MATCH(C:C,products!B:B,0))</f>
        <v>1969 Ford Falcon</v>
      </c>
      <c r="E250">
        <v>42</v>
      </c>
      <c r="F250" s="5">
        <v>169.56</v>
      </c>
      <c r="G250">
        <v>1</v>
      </c>
    </row>
    <row r="251" spans="1:7" x14ac:dyDescent="0.2">
      <c r="A251">
        <v>250</v>
      </c>
      <c r="B251">
        <v>10127</v>
      </c>
      <c r="C251" t="s">
        <v>337</v>
      </c>
      <c r="D251" t="str">
        <f>INDEX(products!C:C,MATCH(C:C,products!B:B,0))</f>
        <v>1957 Chevy Pickup</v>
      </c>
      <c r="E251">
        <v>24</v>
      </c>
      <c r="F251" s="5">
        <v>100.73</v>
      </c>
      <c r="G251">
        <v>11</v>
      </c>
    </row>
    <row r="252" spans="1:7" x14ac:dyDescent="0.2">
      <c r="A252">
        <v>251</v>
      </c>
      <c r="B252">
        <v>10127</v>
      </c>
      <c r="C252" t="s">
        <v>372</v>
      </c>
      <c r="D252" t="str">
        <f>INDEX(products!C:C,MATCH(C:C,products!B:B,0))</f>
        <v>1998 Chrysler Plymouth Prowler</v>
      </c>
      <c r="E252">
        <v>45</v>
      </c>
      <c r="F252" s="5">
        <v>140.81</v>
      </c>
      <c r="G252">
        <v>10</v>
      </c>
    </row>
    <row r="253" spans="1:7" x14ac:dyDescent="0.2">
      <c r="A253">
        <v>252</v>
      </c>
      <c r="B253">
        <v>10127</v>
      </c>
      <c r="C253" t="s">
        <v>377</v>
      </c>
      <c r="D253" t="str">
        <f>INDEX(products!C:C,MATCH(C:C,products!B:B,0))</f>
        <v>1964 Mercedes Tour Bus</v>
      </c>
      <c r="E253">
        <v>45</v>
      </c>
      <c r="F253" s="5">
        <v>114.14</v>
      </c>
      <c r="G253">
        <v>14</v>
      </c>
    </row>
    <row r="254" spans="1:7" x14ac:dyDescent="0.2">
      <c r="A254">
        <v>253</v>
      </c>
      <c r="B254">
        <v>10127</v>
      </c>
      <c r="C254" t="s">
        <v>414</v>
      </c>
      <c r="D254" t="str">
        <f>INDEX(products!C:C,MATCH(C:C,products!B:B,0))</f>
        <v>1992 Ferrari 360 Spider red</v>
      </c>
      <c r="E254">
        <v>22</v>
      </c>
      <c r="F254" s="5">
        <v>149.02000000000001</v>
      </c>
      <c r="G254">
        <v>15</v>
      </c>
    </row>
    <row r="255" spans="1:7" x14ac:dyDescent="0.2">
      <c r="A255">
        <v>254</v>
      </c>
      <c r="B255">
        <v>10127</v>
      </c>
      <c r="C255" t="s">
        <v>441</v>
      </c>
      <c r="D255" t="str">
        <f>INDEX(products!C:C,MATCH(C:C,products!B:B,0))</f>
        <v>1970 Triumph Spitfire</v>
      </c>
      <c r="E255">
        <v>25</v>
      </c>
      <c r="F255" s="5">
        <v>126.39</v>
      </c>
      <c r="G255">
        <v>5</v>
      </c>
    </row>
    <row r="256" spans="1:7" x14ac:dyDescent="0.2">
      <c r="A256">
        <v>255</v>
      </c>
      <c r="B256">
        <v>10127</v>
      </c>
      <c r="C256" t="s">
        <v>464</v>
      </c>
      <c r="D256" t="str">
        <f>INDEX(products!C:C,MATCH(C:C,products!B:B,0))</f>
        <v>1970 Dodge Coronet</v>
      </c>
      <c r="E256">
        <v>20</v>
      </c>
      <c r="F256" s="5">
        <v>50.86</v>
      </c>
      <c r="G256">
        <v>8</v>
      </c>
    </row>
    <row r="257" spans="1:7" x14ac:dyDescent="0.2">
      <c r="A257">
        <v>256</v>
      </c>
      <c r="B257">
        <v>10127</v>
      </c>
      <c r="C257" t="s">
        <v>496</v>
      </c>
      <c r="D257" t="str">
        <f>INDEX(products!C:C,MATCH(C:C,products!B:B,0))</f>
        <v>1958 Chevy Corvette Limited Edition</v>
      </c>
      <c r="E257">
        <v>39</v>
      </c>
      <c r="F257" s="5">
        <v>34.299999999999997</v>
      </c>
      <c r="G257">
        <v>12</v>
      </c>
    </row>
    <row r="258" spans="1:7" x14ac:dyDescent="0.2">
      <c r="A258">
        <v>257</v>
      </c>
      <c r="B258">
        <v>10127</v>
      </c>
      <c r="C258" t="s">
        <v>533</v>
      </c>
      <c r="D258" t="str">
        <f>INDEX(products!C:C,MATCH(C:C,products!B:B,0))</f>
        <v>1992 Porsche Cayenne Turbo Silver</v>
      </c>
      <c r="E258">
        <v>20</v>
      </c>
      <c r="F258" s="5">
        <v>107.63</v>
      </c>
      <c r="G258">
        <v>7</v>
      </c>
    </row>
    <row r="259" spans="1:7" x14ac:dyDescent="0.2">
      <c r="A259">
        <v>258</v>
      </c>
      <c r="B259">
        <v>10127</v>
      </c>
      <c r="C259" t="s">
        <v>551</v>
      </c>
      <c r="D259" t="str">
        <f>INDEX(products!C:C,MATCH(C:C,products!B:B,0))</f>
        <v>1954 Greyhound Scenicruiser</v>
      </c>
      <c r="E259">
        <v>45</v>
      </c>
      <c r="F259" s="5">
        <v>46.53</v>
      </c>
      <c r="G259">
        <v>13</v>
      </c>
    </row>
    <row r="260" spans="1:7" x14ac:dyDescent="0.2">
      <c r="A260">
        <v>259</v>
      </c>
      <c r="B260">
        <v>10127</v>
      </c>
      <c r="C260" t="s">
        <v>554</v>
      </c>
      <c r="D260" t="str">
        <f>INDEX(products!C:C,MATCH(C:C,products!B:B,0))</f>
        <v>1950's Chicago Surface Lines Streetcar</v>
      </c>
      <c r="E260">
        <v>29</v>
      </c>
      <c r="F260" s="5">
        <v>60.9</v>
      </c>
      <c r="G260">
        <v>6</v>
      </c>
    </row>
    <row r="261" spans="1:7" x14ac:dyDescent="0.2">
      <c r="A261">
        <v>260</v>
      </c>
      <c r="B261">
        <v>10127</v>
      </c>
      <c r="C261" t="s">
        <v>568</v>
      </c>
      <c r="D261" t="str">
        <f>INDEX(products!C:C,MATCH(C:C,products!B:B,0))</f>
        <v>Diamond T620 Semi-Skirted Tanker</v>
      </c>
      <c r="E261">
        <v>46</v>
      </c>
      <c r="F261" s="5">
        <v>111.12</v>
      </c>
      <c r="G261">
        <v>9</v>
      </c>
    </row>
    <row r="262" spans="1:7" x14ac:dyDescent="0.2">
      <c r="A262">
        <v>261</v>
      </c>
      <c r="B262">
        <v>10127</v>
      </c>
      <c r="C262" t="s">
        <v>571</v>
      </c>
      <c r="D262" t="str">
        <f>INDEX(products!C:C,MATCH(C:C,products!B:B,0))</f>
        <v>1962 City of Detroit Streetcar</v>
      </c>
      <c r="E262">
        <v>46</v>
      </c>
      <c r="F262" s="5">
        <v>55.65</v>
      </c>
      <c r="G262">
        <v>4</v>
      </c>
    </row>
    <row r="263" spans="1:7" x14ac:dyDescent="0.2">
      <c r="A263">
        <v>262</v>
      </c>
      <c r="B263">
        <v>10128</v>
      </c>
      <c r="C263" t="s">
        <v>411</v>
      </c>
      <c r="D263" t="str">
        <f>INDEX(products!C:C,MATCH(C:C,products!B:B,0))</f>
        <v>1903 Ford Model A</v>
      </c>
      <c r="E263">
        <v>41</v>
      </c>
      <c r="F263" s="5">
        <v>120.2</v>
      </c>
      <c r="G263">
        <v>2</v>
      </c>
    </row>
    <row r="264" spans="1:7" x14ac:dyDescent="0.2">
      <c r="A264">
        <v>263</v>
      </c>
      <c r="B264">
        <v>10128</v>
      </c>
      <c r="C264" t="s">
        <v>420</v>
      </c>
      <c r="D264" t="str">
        <f>INDEX(products!C:C,MATCH(C:C,products!B:B,0))</f>
        <v>Collectable Wooden Train</v>
      </c>
      <c r="E264">
        <v>41</v>
      </c>
      <c r="F264" s="5">
        <v>80.67</v>
      </c>
      <c r="G264">
        <v>4</v>
      </c>
    </row>
    <row r="265" spans="1:7" x14ac:dyDescent="0.2">
      <c r="A265">
        <v>264</v>
      </c>
      <c r="B265">
        <v>10128</v>
      </c>
      <c r="C265" t="s">
        <v>447</v>
      </c>
      <c r="D265" t="str">
        <f>INDEX(products!C:C,MATCH(C:C,products!B:B,0))</f>
        <v>1904 Buick Runabout</v>
      </c>
      <c r="E265">
        <v>43</v>
      </c>
      <c r="F265" s="5">
        <v>77.239999999999995</v>
      </c>
      <c r="G265">
        <v>1</v>
      </c>
    </row>
    <row r="266" spans="1:7" x14ac:dyDescent="0.2">
      <c r="A266">
        <v>265</v>
      </c>
      <c r="B266">
        <v>10128</v>
      </c>
      <c r="C266" t="s">
        <v>582</v>
      </c>
      <c r="D266" t="str">
        <f>INDEX(products!C:C,MATCH(C:C,products!B:B,0))</f>
        <v>The Mayflower</v>
      </c>
      <c r="E266">
        <v>32</v>
      </c>
      <c r="F266" s="5">
        <v>72.75</v>
      </c>
      <c r="G266">
        <v>3</v>
      </c>
    </row>
    <row r="267" spans="1:7" x14ac:dyDescent="0.2">
      <c r="A267">
        <v>266</v>
      </c>
      <c r="B267">
        <v>10129</v>
      </c>
      <c r="C267" t="s">
        <v>304</v>
      </c>
      <c r="D267" t="str">
        <f>INDEX(products!C:C,MATCH(C:C,products!B:B,0))</f>
        <v>1972 Alfa Romeo GTA</v>
      </c>
      <c r="E267">
        <v>33</v>
      </c>
      <c r="F267" s="5">
        <v>123.76</v>
      </c>
      <c r="G267">
        <v>2</v>
      </c>
    </row>
    <row r="268" spans="1:7" x14ac:dyDescent="0.2">
      <c r="A268">
        <v>267</v>
      </c>
      <c r="B268">
        <v>10129</v>
      </c>
      <c r="C268" t="s">
        <v>481</v>
      </c>
      <c r="D268" t="str">
        <f>INDEX(products!C:C,MATCH(C:C,products!B:B,0))</f>
        <v>18th century schooner</v>
      </c>
      <c r="E268">
        <v>45</v>
      </c>
      <c r="F268" s="5">
        <v>113.06</v>
      </c>
      <c r="G268">
        <v>9</v>
      </c>
    </row>
    <row r="269" spans="1:7" x14ac:dyDescent="0.2">
      <c r="A269">
        <v>268</v>
      </c>
      <c r="B269">
        <v>10129</v>
      </c>
      <c r="C269" t="s">
        <v>507</v>
      </c>
      <c r="D269" t="str">
        <f>INDEX(products!C:C,MATCH(C:C,products!B:B,0))</f>
        <v>1912 Ford Model T Delivery Wagon</v>
      </c>
      <c r="E269">
        <v>41</v>
      </c>
      <c r="F269" s="5">
        <v>81.430000000000007</v>
      </c>
      <c r="G269">
        <v>4</v>
      </c>
    </row>
    <row r="270" spans="1:7" x14ac:dyDescent="0.2">
      <c r="A270">
        <v>269</v>
      </c>
      <c r="B270">
        <v>10129</v>
      </c>
      <c r="C270" t="s">
        <v>522</v>
      </c>
      <c r="D270" t="str">
        <f>INDEX(products!C:C,MATCH(C:C,products!B:B,0))</f>
        <v>1940 Ford Delivery Sedan</v>
      </c>
      <c r="E270">
        <v>50</v>
      </c>
      <c r="F270" s="5">
        <v>76.31</v>
      </c>
      <c r="G270">
        <v>1</v>
      </c>
    </row>
    <row r="271" spans="1:7" x14ac:dyDescent="0.2">
      <c r="A271">
        <v>270</v>
      </c>
      <c r="B271">
        <v>10129</v>
      </c>
      <c r="C271" t="s">
        <v>576</v>
      </c>
      <c r="D271" t="str">
        <f>INDEX(products!C:C,MATCH(C:C,products!B:B,0))</f>
        <v>The Schooner Bluenose</v>
      </c>
      <c r="E271">
        <v>31</v>
      </c>
      <c r="F271" s="5">
        <v>58.67</v>
      </c>
      <c r="G271">
        <v>5</v>
      </c>
    </row>
    <row r="272" spans="1:7" x14ac:dyDescent="0.2">
      <c r="A272">
        <v>271</v>
      </c>
      <c r="B272">
        <v>10129</v>
      </c>
      <c r="C272" t="s">
        <v>591</v>
      </c>
      <c r="D272" t="str">
        <f>INDEX(products!C:C,MATCH(C:C,products!B:B,0))</f>
        <v>The USS Constitution Ship</v>
      </c>
      <c r="E272">
        <v>45</v>
      </c>
      <c r="F272" s="5">
        <v>72.28</v>
      </c>
      <c r="G272">
        <v>3</v>
      </c>
    </row>
    <row r="273" spans="1:7" x14ac:dyDescent="0.2">
      <c r="A273">
        <v>272</v>
      </c>
      <c r="B273">
        <v>10129</v>
      </c>
      <c r="C273" t="s">
        <v>602</v>
      </c>
      <c r="D273" t="str">
        <f>INDEX(products!C:C,MATCH(C:C,products!B:B,0))</f>
        <v>The Titanic</v>
      </c>
      <c r="E273">
        <v>42</v>
      </c>
      <c r="F273" s="5">
        <v>90.15</v>
      </c>
      <c r="G273">
        <v>6</v>
      </c>
    </row>
    <row r="274" spans="1:7" x14ac:dyDescent="0.2">
      <c r="A274">
        <v>273</v>
      </c>
      <c r="B274">
        <v>10129</v>
      </c>
      <c r="C274" t="s">
        <v>605</v>
      </c>
      <c r="D274" t="str">
        <f>INDEX(products!C:C,MATCH(C:C,products!B:B,0))</f>
        <v>The Queen Mary</v>
      </c>
      <c r="E274">
        <v>30</v>
      </c>
      <c r="F274" s="5">
        <v>94.34</v>
      </c>
      <c r="G274">
        <v>7</v>
      </c>
    </row>
    <row r="275" spans="1:7" x14ac:dyDescent="0.2">
      <c r="A275">
        <v>274</v>
      </c>
      <c r="B275">
        <v>10129</v>
      </c>
      <c r="C275" t="s">
        <v>612</v>
      </c>
      <c r="D275" t="str">
        <f>INDEX(products!C:C,MATCH(C:C,products!B:B,0))</f>
        <v>Pont Yacht</v>
      </c>
      <c r="E275">
        <v>32</v>
      </c>
      <c r="F275" s="5">
        <v>44.23</v>
      </c>
      <c r="G275">
        <v>8</v>
      </c>
    </row>
    <row r="276" spans="1:7" x14ac:dyDescent="0.2">
      <c r="A276">
        <v>275</v>
      </c>
      <c r="B276">
        <v>10130</v>
      </c>
      <c r="C276" t="s">
        <v>405</v>
      </c>
      <c r="D276" t="str">
        <f>INDEX(products!C:C,MATCH(C:C,products!B:B,0))</f>
        <v>1999 Yamaha Speed Boat</v>
      </c>
      <c r="E276">
        <v>40</v>
      </c>
      <c r="F276" s="5">
        <v>68.819999999999993</v>
      </c>
      <c r="G276">
        <v>2</v>
      </c>
    </row>
    <row r="277" spans="1:7" x14ac:dyDescent="0.2">
      <c r="A277">
        <v>276</v>
      </c>
      <c r="B277">
        <v>10130</v>
      </c>
      <c r="C277" t="s">
        <v>438</v>
      </c>
      <c r="D277" t="str">
        <f>INDEX(products!C:C,MATCH(C:C,products!B:B,0))</f>
        <v>1941 Chevrolet Special Deluxe Cabriolet</v>
      </c>
      <c r="E277">
        <v>33</v>
      </c>
      <c r="F277" s="5">
        <v>99.52</v>
      </c>
      <c r="G277">
        <v>1</v>
      </c>
    </row>
    <row r="278" spans="1:7" x14ac:dyDescent="0.2">
      <c r="A278">
        <v>277</v>
      </c>
      <c r="B278">
        <v>10131</v>
      </c>
      <c r="C278" t="s">
        <v>359</v>
      </c>
      <c r="D278" t="str">
        <f>INDEX(products!C:C,MATCH(C:C,products!B:B,0))</f>
        <v>1980s Black Hawk Helicopter</v>
      </c>
      <c r="E278">
        <v>21</v>
      </c>
      <c r="F278" s="5">
        <v>141.91999999999999</v>
      </c>
      <c r="G278">
        <v>4</v>
      </c>
    </row>
    <row r="279" spans="1:7" x14ac:dyDescent="0.2">
      <c r="A279">
        <v>278</v>
      </c>
      <c r="B279">
        <v>10131</v>
      </c>
      <c r="C279" t="s">
        <v>499</v>
      </c>
      <c r="D279" t="str">
        <f>INDEX(products!C:C,MATCH(C:C,products!B:B,0))</f>
        <v>1900s Vintage Bi-Plane</v>
      </c>
      <c r="E279">
        <v>35</v>
      </c>
      <c r="F279" s="5">
        <v>60.97</v>
      </c>
      <c r="G279">
        <v>5</v>
      </c>
    </row>
    <row r="280" spans="1:7" x14ac:dyDescent="0.2">
      <c r="A280">
        <v>279</v>
      </c>
      <c r="B280">
        <v>10131</v>
      </c>
      <c r="C280" t="s">
        <v>516</v>
      </c>
      <c r="D280" t="str">
        <f>INDEX(products!C:C,MATCH(C:C,products!B:B,0))</f>
        <v>1937 Horch 930V Limousine</v>
      </c>
      <c r="E280">
        <v>29</v>
      </c>
      <c r="F280" s="5">
        <v>52.6</v>
      </c>
      <c r="G280">
        <v>6</v>
      </c>
    </row>
    <row r="281" spans="1:7" x14ac:dyDescent="0.2">
      <c r="A281">
        <v>280</v>
      </c>
      <c r="B281">
        <v>10131</v>
      </c>
      <c r="C281" t="s">
        <v>527</v>
      </c>
      <c r="D281" t="str">
        <f>INDEX(products!C:C,MATCH(C:C,products!B:B,0))</f>
        <v>Corsair F4U ( Bird Cage)</v>
      </c>
      <c r="E281">
        <v>50</v>
      </c>
      <c r="F281" s="5">
        <v>54.59</v>
      </c>
      <c r="G281">
        <v>3</v>
      </c>
    </row>
    <row r="282" spans="1:7" x14ac:dyDescent="0.2">
      <c r="A282">
        <v>281</v>
      </c>
      <c r="B282">
        <v>10131</v>
      </c>
      <c r="C282" t="s">
        <v>585</v>
      </c>
      <c r="D282" t="str">
        <f>INDEX(products!C:C,MATCH(C:C,products!B:B,0))</f>
        <v>HMS Bounty</v>
      </c>
      <c r="E282">
        <v>22</v>
      </c>
      <c r="F282" s="5">
        <v>76.94</v>
      </c>
      <c r="G282">
        <v>8</v>
      </c>
    </row>
    <row r="283" spans="1:7" x14ac:dyDescent="0.2">
      <c r="A283">
        <v>282</v>
      </c>
      <c r="B283">
        <v>10131</v>
      </c>
      <c r="C283" t="s">
        <v>588</v>
      </c>
      <c r="D283" t="str">
        <f>INDEX(products!C:C,MATCH(C:C,products!B:B,0))</f>
        <v>America West Airlines B757-200</v>
      </c>
      <c r="E283">
        <v>40</v>
      </c>
      <c r="F283" s="5">
        <v>86.76</v>
      </c>
      <c r="G283">
        <v>1</v>
      </c>
    </row>
    <row r="284" spans="1:7" x14ac:dyDescent="0.2">
      <c r="A284">
        <v>283</v>
      </c>
      <c r="B284">
        <v>10131</v>
      </c>
      <c r="C284" t="s">
        <v>607</v>
      </c>
      <c r="D284" t="str">
        <f>INDEX(products!C:C,MATCH(C:C,products!B:B,0))</f>
        <v>American Airlines: MD-11S</v>
      </c>
      <c r="E284">
        <v>26</v>
      </c>
      <c r="F284" s="5">
        <v>63.67</v>
      </c>
      <c r="G284">
        <v>2</v>
      </c>
    </row>
    <row r="285" spans="1:7" x14ac:dyDescent="0.2">
      <c r="A285">
        <v>284</v>
      </c>
      <c r="B285">
        <v>10131</v>
      </c>
      <c r="C285" t="s">
        <v>610</v>
      </c>
      <c r="D285" t="str">
        <f>INDEX(products!C:C,MATCH(C:C,products!B:B,0))</f>
        <v>Boeing X-32A JSF</v>
      </c>
      <c r="E285">
        <v>21</v>
      </c>
      <c r="F285" s="5">
        <v>40.22</v>
      </c>
      <c r="G285">
        <v>7</v>
      </c>
    </row>
    <row r="286" spans="1:7" x14ac:dyDescent="0.2">
      <c r="A286">
        <v>285</v>
      </c>
      <c r="B286">
        <v>10132</v>
      </c>
      <c r="C286" t="s">
        <v>599</v>
      </c>
      <c r="D286" t="str">
        <f>INDEX(products!C:C,MATCH(C:C,products!B:B,0))</f>
        <v>F/A 18 Hornet 1/72</v>
      </c>
      <c r="E286">
        <v>36</v>
      </c>
      <c r="F286" s="5">
        <v>80</v>
      </c>
      <c r="G286">
        <v>1</v>
      </c>
    </row>
    <row r="287" spans="1:7" x14ac:dyDescent="0.2">
      <c r="A287">
        <v>286</v>
      </c>
      <c r="B287">
        <v>10133</v>
      </c>
      <c r="C287" t="s">
        <v>387</v>
      </c>
      <c r="D287" t="str">
        <f>INDEX(products!C:C,MATCH(C:C,products!B:B,0))</f>
        <v>P-51-D Mustang</v>
      </c>
      <c r="E287">
        <v>49</v>
      </c>
      <c r="F287" s="5">
        <v>80.260000000000005</v>
      </c>
      <c r="G287">
        <v>3</v>
      </c>
    </row>
    <row r="288" spans="1:7" x14ac:dyDescent="0.2">
      <c r="A288">
        <v>287</v>
      </c>
      <c r="B288">
        <v>10133</v>
      </c>
      <c r="C288" t="s">
        <v>473</v>
      </c>
      <c r="D288" t="str">
        <f>INDEX(products!C:C,MATCH(C:C,products!B:B,0))</f>
        <v>1928 British Royal Navy Airplane</v>
      </c>
      <c r="E288">
        <v>41</v>
      </c>
      <c r="F288" s="5">
        <v>109.42</v>
      </c>
      <c r="G288">
        <v>5</v>
      </c>
    </row>
    <row r="289" spans="1:7" x14ac:dyDescent="0.2">
      <c r="A289">
        <v>288</v>
      </c>
      <c r="B289">
        <v>10133</v>
      </c>
      <c r="C289" t="s">
        <v>538</v>
      </c>
      <c r="D289" t="str">
        <f>INDEX(products!C:C,MATCH(C:C,products!B:B,0))</f>
        <v>1900s Vintage Tri-Plane</v>
      </c>
      <c r="E289">
        <v>46</v>
      </c>
      <c r="F289" s="5">
        <v>61.58</v>
      </c>
      <c r="G289">
        <v>4</v>
      </c>
    </row>
    <row r="290" spans="1:7" x14ac:dyDescent="0.2">
      <c r="A290">
        <v>289</v>
      </c>
      <c r="B290">
        <v>10133</v>
      </c>
      <c r="C290" t="s">
        <v>546</v>
      </c>
      <c r="D290" t="str">
        <f>INDEX(products!C:C,MATCH(C:C,products!B:B,0))</f>
        <v>1997 BMW F650 ST</v>
      </c>
      <c r="E290">
        <v>23</v>
      </c>
      <c r="F290" s="5">
        <v>80.91</v>
      </c>
      <c r="G290">
        <v>1</v>
      </c>
    </row>
    <row r="291" spans="1:7" x14ac:dyDescent="0.2">
      <c r="A291">
        <v>290</v>
      </c>
      <c r="B291">
        <v>10133</v>
      </c>
      <c r="C291" t="s">
        <v>560</v>
      </c>
      <c r="D291" t="str">
        <f>INDEX(products!C:C,MATCH(C:C,products!B:B,0))</f>
        <v>1928 Ford Phaeton Deluxe</v>
      </c>
      <c r="E291">
        <v>49</v>
      </c>
      <c r="F291" s="5">
        <v>67.41</v>
      </c>
      <c r="G291">
        <v>6</v>
      </c>
    </row>
    <row r="292" spans="1:7" x14ac:dyDescent="0.2">
      <c r="A292">
        <v>291</v>
      </c>
      <c r="B292">
        <v>10133</v>
      </c>
      <c r="C292" t="s">
        <v>566</v>
      </c>
      <c r="D292" t="str">
        <f>INDEX(products!C:C,MATCH(C:C,products!B:B,0))</f>
        <v>1930 Buick Marquette Phaeton</v>
      </c>
      <c r="E292">
        <v>27</v>
      </c>
      <c r="F292" s="5">
        <v>37.090000000000003</v>
      </c>
      <c r="G292">
        <v>7</v>
      </c>
    </row>
    <row r="293" spans="1:7" x14ac:dyDescent="0.2">
      <c r="A293">
        <v>292</v>
      </c>
      <c r="B293">
        <v>10133</v>
      </c>
      <c r="C293" t="s">
        <v>579</v>
      </c>
      <c r="D293" t="str">
        <f>INDEX(products!C:C,MATCH(C:C,products!B:B,0))</f>
        <v>American Airlines: B767-300</v>
      </c>
      <c r="E293">
        <v>24</v>
      </c>
      <c r="F293" s="5">
        <v>76.73</v>
      </c>
      <c r="G293">
        <v>8</v>
      </c>
    </row>
    <row r="294" spans="1:7" x14ac:dyDescent="0.2">
      <c r="A294">
        <v>293</v>
      </c>
      <c r="B294">
        <v>10133</v>
      </c>
      <c r="C294" t="s">
        <v>597</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321</v>
      </c>
      <c r="D298" t="str">
        <f>INDEX(products!C:C,MATCH(C:C,products!B:B,0))</f>
        <v>2002 Suzuki XREO</v>
      </c>
      <c r="E298">
        <v>20</v>
      </c>
      <c r="F298" s="5">
        <v>131.04</v>
      </c>
      <c r="G298">
        <v>1</v>
      </c>
    </row>
    <row r="299" spans="1:7" x14ac:dyDescent="0.2">
      <c r="A299">
        <v>298</v>
      </c>
      <c r="B299">
        <v>10134</v>
      </c>
      <c r="C299" t="s">
        <v>390</v>
      </c>
      <c r="D299" t="str">
        <f>INDEX(products!C:C,MATCH(C:C,products!B:B,0))</f>
        <v>1936 Harley Davidson El Knucklehead</v>
      </c>
      <c r="E299">
        <v>30</v>
      </c>
      <c r="F299" s="5">
        <v>51.48</v>
      </c>
      <c r="G299">
        <v>6</v>
      </c>
    </row>
    <row r="300" spans="1:7" x14ac:dyDescent="0.2">
      <c r="A300">
        <v>299</v>
      </c>
      <c r="B300">
        <v>10134</v>
      </c>
      <c r="C300" t="s">
        <v>467</v>
      </c>
      <c r="D300" t="str">
        <f>INDEX(products!C:C,MATCH(C:C,products!B:B,0))</f>
        <v>1997 BMW R 1100 S</v>
      </c>
      <c r="E300">
        <v>35</v>
      </c>
      <c r="F300" s="5">
        <v>94.67</v>
      </c>
      <c r="G300">
        <v>3</v>
      </c>
    </row>
    <row r="301" spans="1:7" x14ac:dyDescent="0.2">
      <c r="A301">
        <v>300</v>
      </c>
      <c r="B301">
        <v>10134</v>
      </c>
      <c r="C301" t="s">
        <v>479</v>
      </c>
      <c r="D301" t="str">
        <f>INDEX(products!C:C,MATCH(C:C,products!B:B,0))</f>
        <v>1960 BSA Gold Star DBD34</v>
      </c>
      <c r="E301">
        <v>43</v>
      </c>
      <c r="F301" s="5">
        <v>75.41</v>
      </c>
      <c r="G301">
        <v>7</v>
      </c>
    </row>
    <row r="302" spans="1:7" x14ac:dyDescent="0.2">
      <c r="A302">
        <v>301</v>
      </c>
      <c r="B302">
        <v>10135</v>
      </c>
      <c r="C302" t="s">
        <v>311</v>
      </c>
      <c r="D302" t="str">
        <f>INDEX(products!C:C,MATCH(C:C,products!B:B,0))</f>
        <v>1968 Ford Mustang</v>
      </c>
      <c r="E302">
        <v>42</v>
      </c>
      <c r="F302" s="5">
        <v>173.17</v>
      </c>
      <c r="G302">
        <v>7</v>
      </c>
    </row>
    <row r="303" spans="1:7" x14ac:dyDescent="0.2">
      <c r="A303">
        <v>302</v>
      </c>
      <c r="B303">
        <v>10135</v>
      </c>
      <c r="C303" t="s">
        <v>328</v>
      </c>
      <c r="D303" t="str">
        <f>INDEX(products!C:C,MATCH(C:C,products!B:B,0))</f>
        <v>1968 Dodge Charger</v>
      </c>
      <c r="E303">
        <v>48</v>
      </c>
      <c r="F303" s="5">
        <v>110.39</v>
      </c>
      <c r="G303">
        <v>5</v>
      </c>
    </row>
    <row r="304" spans="1:7" x14ac:dyDescent="0.2">
      <c r="A304">
        <v>303</v>
      </c>
      <c r="B304">
        <v>10135</v>
      </c>
      <c r="C304" t="s">
        <v>333</v>
      </c>
      <c r="D304" t="str">
        <f>INDEX(products!C:C,MATCH(C:C,products!B:B,0))</f>
        <v>1970 Plymouth Hemi Cuda</v>
      </c>
      <c r="E304">
        <v>24</v>
      </c>
      <c r="F304" s="5">
        <v>72.62</v>
      </c>
      <c r="G304">
        <v>8</v>
      </c>
    </row>
    <row r="305" spans="1:7" x14ac:dyDescent="0.2">
      <c r="A305">
        <v>304</v>
      </c>
      <c r="B305">
        <v>10135</v>
      </c>
      <c r="C305" t="s">
        <v>341</v>
      </c>
      <c r="D305" t="str">
        <f>INDEX(products!C:C,MATCH(C:C,products!B:B,0))</f>
        <v>1969 Dodge Charger</v>
      </c>
      <c r="E305">
        <v>29</v>
      </c>
      <c r="F305" s="5">
        <v>103.64</v>
      </c>
      <c r="G305">
        <v>4</v>
      </c>
    </row>
    <row r="306" spans="1:7" x14ac:dyDescent="0.2">
      <c r="A306">
        <v>305</v>
      </c>
      <c r="B306">
        <v>10135</v>
      </c>
      <c r="C306" t="s">
        <v>365</v>
      </c>
      <c r="D306" t="str">
        <f>INDEX(products!C:C,MATCH(C:C,products!B:B,0))</f>
        <v>1948 Porsche 356-A Roadster</v>
      </c>
      <c r="E306">
        <v>48</v>
      </c>
      <c r="F306" s="5">
        <v>66.989999999999995</v>
      </c>
      <c r="G306">
        <v>3</v>
      </c>
    </row>
    <row r="307" spans="1:7" x14ac:dyDescent="0.2">
      <c r="A307">
        <v>306</v>
      </c>
      <c r="B307">
        <v>10135</v>
      </c>
      <c r="C307" t="s">
        <v>423</v>
      </c>
      <c r="D307" t="str">
        <f>INDEX(products!C:C,MATCH(C:C,products!B:B,0))</f>
        <v>1969 Dodge Super Bee</v>
      </c>
      <c r="E307">
        <v>45</v>
      </c>
      <c r="F307" s="5">
        <v>65.94</v>
      </c>
      <c r="G307">
        <v>10</v>
      </c>
    </row>
    <row r="308" spans="1:7" x14ac:dyDescent="0.2">
      <c r="A308">
        <v>307</v>
      </c>
      <c r="B308">
        <v>10135</v>
      </c>
      <c r="C308" t="s">
        <v>429</v>
      </c>
      <c r="D308" t="str">
        <f>INDEX(products!C:C,MATCH(C:C,products!B:B,0))</f>
        <v>1976 Ford Gran Torino</v>
      </c>
      <c r="E308">
        <v>42</v>
      </c>
      <c r="F308" s="5">
        <v>139.63999999999999</v>
      </c>
      <c r="G308">
        <v>9</v>
      </c>
    </row>
    <row r="309" spans="1:7" x14ac:dyDescent="0.2">
      <c r="A309">
        <v>308</v>
      </c>
      <c r="B309">
        <v>10135</v>
      </c>
      <c r="C309" t="s">
        <v>435</v>
      </c>
      <c r="D309" t="str">
        <f>INDEX(products!C:C,MATCH(C:C,products!B:B,0))</f>
        <v>1957 Vespa GS150</v>
      </c>
      <c r="E309">
        <v>45</v>
      </c>
      <c r="F309" s="5">
        <v>49.74</v>
      </c>
      <c r="G309">
        <v>13</v>
      </c>
    </row>
    <row r="310" spans="1:7" x14ac:dyDescent="0.2">
      <c r="A310">
        <v>309</v>
      </c>
      <c r="B310">
        <v>10135</v>
      </c>
      <c r="C310" t="s">
        <v>455</v>
      </c>
      <c r="D310" t="str">
        <f>INDEX(products!C:C,MATCH(C:C,products!B:B,0))</f>
        <v>1957 Corvette Convertible</v>
      </c>
      <c r="E310">
        <v>31</v>
      </c>
      <c r="F310" s="5">
        <v>133.91999999999999</v>
      </c>
      <c r="G310">
        <v>12</v>
      </c>
    </row>
    <row r="311" spans="1:7" x14ac:dyDescent="0.2">
      <c r="A311">
        <v>310</v>
      </c>
      <c r="B311">
        <v>10135</v>
      </c>
      <c r="C311" t="s">
        <v>490</v>
      </c>
      <c r="D311" t="str">
        <f>INDEX(products!C:C,MATCH(C:C,products!B:B,0))</f>
        <v>1982 Ducati 900 Monster</v>
      </c>
      <c r="E311">
        <v>29</v>
      </c>
      <c r="F311" s="5">
        <v>67.180000000000007</v>
      </c>
      <c r="G311">
        <v>16</v>
      </c>
    </row>
    <row r="312" spans="1:7" x14ac:dyDescent="0.2">
      <c r="A312">
        <v>311</v>
      </c>
      <c r="B312">
        <v>10135</v>
      </c>
      <c r="C312" t="s">
        <v>505</v>
      </c>
      <c r="D312" t="str">
        <f>INDEX(products!C:C,MATCH(C:C,products!B:B,0))</f>
        <v>1982 Lamborghini Diablo</v>
      </c>
      <c r="E312">
        <v>20</v>
      </c>
      <c r="F312" s="5">
        <v>34.36</v>
      </c>
      <c r="G312">
        <v>1</v>
      </c>
    </row>
    <row r="313" spans="1:7" x14ac:dyDescent="0.2">
      <c r="A313">
        <v>312</v>
      </c>
      <c r="B313">
        <v>10135</v>
      </c>
      <c r="C313" t="s">
        <v>513</v>
      </c>
      <c r="D313" t="str">
        <f>INDEX(products!C:C,MATCH(C:C,products!B:B,0))</f>
        <v>1971 Alpine Renault 1600s</v>
      </c>
      <c r="E313">
        <v>27</v>
      </c>
      <c r="F313" s="5">
        <v>52.05</v>
      </c>
      <c r="G313">
        <v>6</v>
      </c>
    </row>
    <row r="314" spans="1:7" x14ac:dyDescent="0.2">
      <c r="A314">
        <v>313</v>
      </c>
      <c r="B314">
        <v>10135</v>
      </c>
      <c r="C314" t="s">
        <v>525</v>
      </c>
      <c r="D314" t="str">
        <f>INDEX(products!C:C,MATCH(C:C,products!B:B,0))</f>
        <v>1956 Porsche 356A Coupe</v>
      </c>
      <c r="E314">
        <v>47</v>
      </c>
      <c r="F314" s="5">
        <v>139.03</v>
      </c>
      <c r="G314">
        <v>2</v>
      </c>
    </row>
    <row r="315" spans="1:7" x14ac:dyDescent="0.2">
      <c r="A315">
        <v>314</v>
      </c>
      <c r="B315">
        <v>10135</v>
      </c>
      <c r="C315" t="s">
        <v>541</v>
      </c>
      <c r="D315" t="str">
        <f>INDEX(products!C:C,MATCH(C:C,products!B:B,0))</f>
        <v>1961 Chevrolet Impala</v>
      </c>
      <c r="E315">
        <v>23</v>
      </c>
      <c r="F315" s="5">
        <v>76.8</v>
      </c>
      <c r="G315">
        <v>11</v>
      </c>
    </row>
    <row r="316" spans="1:7" x14ac:dyDescent="0.2">
      <c r="A316">
        <v>315</v>
      </c>
      <c r="B316">
        <v>10135</v>
      </c>
      <c r="C316" t="s">
        <v>549</v>
      </c>
      <c r="D316" t="str">
        <f>INDEX(products!C:C,MATCH(C:C,products!B:B,0))</f>
        <v>1982 Ducati 996 R</v>
      </c>
      <c r="E316">
        <v>33</v>
      </c>
      <c r="F316" s="5">
        <v>38.619999999999997</v>
      </c>
      <c r="G316">
        <v>14</v>
      </c>
    </row>
    <row r="317" spans="1:7" x14ac:dyDescent="0.2">
      <c r="A317">
        <v>316</v>
      </c>
      <c r="B317">
        <v>10135</v>
      </c>
      <c r="C317" t="s">
        <v>563</v>
      </c>
      <c r="D317" t="str">
        <f>INDEX(products!C:C,MATCH(C:C,products!B:B,0))</f>
        <v>1974 Ducati 350 Mk3 Desmo</v>
      </c>
      <c r="E317">
        <v>30</v>
      </c>
      <c r="F317" s="5">
        <v>91.85</v>
      </c>
      <c r="G317">
        <v>17</v>
      </c>
    </row>
    <row r="318" spans="1:7" x14ac:dyDescent="0.2">
      <c r="A318">
        <v>317</v>
      </c>
      <c r="B318">
        <v>10135</v>
      </c>
      <c r="C318" t="s">
        <v>574</v>
      </c>
      <c r="D318" t="str">
        <f>INDEX(products!C:C,MATCH(C:C,products!B:B,0))</f>
        <v>2002 Yamaha YZR M1</v>
      </c>
      <c r="E318">
        <v>44</v>
      </c>
      <c r="F318" s="5">
        <v>78.92</v>
      </c>
      <c r="G318">
        <v>15</v>
      </c>
    </row>
    <row r="319" spans="1:7" x14ac:dyDescent="0.2">
      <c r="A319">
        <v>318</v>
      </c>
      <c r="B319">
        <v>10136</v>
      </c>
      <c r="C319" t="s">
        <v>347</v>
      </c>
      <c r="D319" t="str">
        <f>INDEX(products!C:C,MATCH(C:C,products!B:B,0))</f>
        <v>1993 Mazda RX-7</v>
      </c>
      <c r="E319">
        <v>25</v>
      </c>
      <c r="F319" s="5">
        <v>117.48</v>
      </c>
      <c r="G319">
        <v>2</v>
      </c>
    </row>
    <row r="320" spans="1:7" x14ac:dyDescent="0.2">
      <c r="A320">
        <v>319</v>
      </c>
      <c r="B320">
        <v>10136</v>
      </c>
      <c r="C320" t="s">
        <v>369</v>
      </c>
      <c r="D320" t="str">
        <f>INDEX(products!C:C,MATCH(C:C,products!B:B,0))</f>
        <v>1995 Honda Civic</v>
      </c>
      <c r="E320">
        <v>36</v>
      </c>
      <c r="F320" s="5">
        <v>120.91</v>
      </c>
      <c r="G320">
        <v>1</v>
      </c>
    </row>
    <row r="321" spans="1:7" x14ac:dyDescent="0.2">
      <c r="A321">
        <v>320</v>
      </c>
      <c r="B321">
        <v>10136</v>
      </c>
      <c r="C321" t="s">
        <v>414</v>
      </c>
      <c r="D321" t="str">
        <f>INDEX(products!C:C,MATCH(C:C,products!B:B,0))</f>
        <v>1992 Ferrari 360 Spider red</v>
      </c>
      <c r="E321">
        <v>41</v>
      </c>
      <c r="F321" s="5">
        <v>169.34</v>
      </c>
      <c r="G321">
        <v>3</v>
      </c>
    </row>
    <row r="322" spans="1:7" x14ac:dyDescent="0.2">
      <c r="A322">
        <v>321</v>
      </c>
      <c r="B322">
        <v>10137</v>
      </c>
      <c r="C322" t="s">
        <v>356</v>
      </c>
      <c r="D322" t="str">
        <f>INDEX(products!C:C,MATCH(C:C,products!B:B,0))</f>
        <v>1965 Aston Martin DB5</v>
      </c>
      <c r="E322">
        <v>44</v>
      </c>
      <c r="F322" s="5">
        <v>115.73</v>
      </c>
      <c r="G322">
        <v>2</v>
      </c>
    </row>
    <row r="323" spans="1:7" x14ac:dyDescent="0.2">
      <c r="A323">
        <v>322</v>
      </c>
      <c r="B323">
        <v>10137</v>
      </c>
      <c r="C323" t="s">
        <v>396</v>
      </c>
      <c r="D323" t="str">
        <f>INDEX(products!C:C,MATCH(C:C,products!B:B,0))</f>
        <v>1999 Indy 500 Monte Carlo SS</v>
      </c>
      <c r="E323">
        <v>37</v>
      </c>
      <c r="F323" s="5">
        <v>110.88</v>
      </c>
      <c r="G323">
        <v>3</v>
      </c>
    </row>
    <row r="324" spans="1:7" x14ac:dyDescent="0.2">
      <c r="A324">
        <v>323</v>
      </c>
      <c r="B324">
        <v>10137</v>
      </c>
      <c r="C324" t="s">
        <v>432</v>
      </c>
      <c r="D324" t="str">
        <f>INDEX(products!C:C,MATCH(C:C,products!B:B,0))</f>
        <v>1948 Porsche Type 356 Roadster</v>
      </c>
      <c r="E324">
        <v>31</v>
      </c>
      <c r="F324" s="5">
        <v>118.68</v>
      </c>
      <c r="G324">
        <v>4</v>
      </c>
    </row>
    <row r="325" spans="1:7" x14ac:dyDescent="0.2">
      <c r="A325">
        <v>324</v>
      </c>
      <c r="B325">
        <v>10137</v>
      </c>
      <c r="C325" t="s">
        <v>470</v>
      </c>
      <c r="D325" t="str">
        <f>INDEX(products!C:C,MATCH(C:C,products!B:B,0))</f>
        <v>1966 Shelby Cobra 427 S/C</v>
      </c>
      <c r="E325">
        <v>26</v>
      </c>
      <c r="F325" s="5">
        <v>40.25</v>
      </c>
      <c r="G325">
        <v>1</v>
      </c>
    </row>
    <row r="326" spans="1:7" x14ac:dyDescent="0.2">
      <c r="A326">
        <v>325</v>
      </c>
      <c r="B326">
        <v>10138</v>
      </c>
      <c r="C326" t="s">
        <v>362</v>
      </c>
      <c r="D326" t="str">
        <f>INDEX(products!C:C,MATCH(C:C,products!B:B,0))</f>
        <v>1917 Grand Touring Sedan</v>
      </c>
      <c r="E326">
        <v>33</v>
      </c>
      <c r="F326" s="5">
        <v>149.6</v>
      </c>
      <c r="G326">
        <v>6</v>
      </c>
    </row>
    <row r="327" spans="1:7" x14ac:dyDescent="0.2">
      <c r="A327">
        <v>326</v>
      </c>
      <c r="B327">
        <v>10138</v>
      </c>
      <c r="C327" t="s">
        <v>374</v>
      </c>
      <c r="D327" t="str">
        <f>INDEX(products!C:C,MATCH(C:C,products!B:B,0))</f>
        <v>1911 Ford Town Car</v>
      </c>
      <c r="E327">
        <v>22</v>
      </c>
      <c r="F327" s="5">
        <v>51.46</v>
      </c>
      <c r="G327">
        <v>5</v>
      </c>
    </row>
    <row r="328" spans="1:7" x14ac:dyDescent="0.2">
      <c r="A328">
        <v>327</v>
      </c>
      <c r="B328">
        <v>10138</v>
      </c>
      <c r="C328" t="s">
        <v>380</v>
      </c>
      <c r="D328" t="str">
        <f>INDEX(products!C:C,MATCH(C:C,products!B:B,0))</f>
        <v>1932 Model A Ford J-Coupe</v>
      </c>
      <c r="E328">
        <v>38</v>
      </c>
      <c r="F328" s="5">
        <v>114.42</v>
      </c>
      <c r="G328">
        <v>3</v>
      </c>
    </row>
    <row r="329" spans="1:7" x14ac:dyDescent="0.2">
      <c r="A329">
        <v>328</v>
      </c>
      <c r="B329">
        <v>10138</v>
      </c>
      <c r="C329" t="s">
        <v>444</v>
      </c>
      <c r="D329" t="str">
        <f>INDEX(products!C:C,MATCH(C:C,products!B:B,0))</f>
        <v>1932 Alfa Romeo 8C2300 Spider Sport</v>
      </c>
      <c r="E329">
        <v>47</v>
      </c>
      <c r="F329" s="5">
        <v>79.150000000000006</v>
      </c>
      <c r="G329">
        <v>7</v>
      </c>
    </row>
    <row r="330" spans="1:7" x14ac:dyDescent="0.2">
      <c r="A330">
        <v>329</v>
      </c>
      <c r="B330">
        <v>10138</v>
      </c>
      <c r="C330" t="s">
        <v>458</v>
      </c>
      <c r="D330" t="str">
        <f>INDEX(products!C:C,MATCH(C:C,products!B:B,0))</f>
        <v>1957 Ford Thunderbird</v>
      </c>
      <c r="E330">
        <v>23</v>
      </c>
      <c r="F330" s="5">
        <v>64.86</v>
      </c>
      <c r="G330">
        <v>8</v>
      </c>
    </row>
    <row r="331" spans="1:7" x14ac:dyDescent="0.2">
      <c r="A331">
        <v>330</v>
      </c>
      <c r="B331">
        <v>10138</v>
      </c>
      <c r="C331" t="s">
        <v>461</v>
      </c>
      <c r="D331" t="str">
        <f>INDEX(products!C:C,MATCH(C:C,products!B:B,0))</f>
        <v>1970 Chevy Chevelle SS 454</v>
      </c>
      <c r="E331">
        <v>45</v>
      </c>
      <c r="F331" s="5">
        <v>59.53</v>
      </c>
      <c r="G331">
        <v>12</v>
      </c>
    </row>
    <row r="332" spans="1:7" x14ac:dyDescent="0.2">
      <c r="A332">
        <v>331</v>
      </c>
      <c r="B332">
        <v>10138</v>
      </c>
      <c r="C332" t="s">
        <v>476</v>
      </c>
      <c r="D332" t="str">
        <f>INDEX(products!C:C,MATCH(C:C,products!B:B,0))</f>
        <v>1939 Chevrolet Deluxe Coupe</v>
      </c>
      <c r="E332">
        <v>22</v>
      </c>
      <c r="F332" s="5">
        <v>33.19</v>
      </c>
      <c r="G332">
        <v>2</v>
      </c>
    </row>
    <row r="333" spans="1:7" x14ac:dyDescent="0.2">
      <c r="A333">
        <v>332</v>
      </c>
      <c r="B333">
        <v>10138</v>
      </c>
      <c r="C333" t="s">
        <v>484</v>
      </c>
      <c r="D333" t="str">
        <f>INDEX(products!C:C,MATCH(C:C,products!B:B,0))</f>
        <v>1938 Cadillac V-16 Presidential Limousine</v>
      </c>
      <c r="E333">
        <v>33</v>
      </c>
      <c r="F333" s="5">
        <v>38.53</v>
      </c>
      <c r="G333">
        <v>1</v>
      </c>
    </row>
    <row r="334" spans="1:7" x14ac:dyDescent="0.2">
      <c r="A334">
        <v>333</v>
      </c>
      <c r="B334">
        <v>10138</v>
      </c>
      <c r="C334" t="s">
        <v>493</v>
      </c>
      <c r="D334" t="str">
        <f>INDEX(products!C:C,MATCH(C:C,products!B:B,0))</f>
        <v>1949 Jaguar XK 120</v>
      </c>
      <c r="E334">
        <v>28</v>
      </c>
      <c r="F334" s="5">
        <v>73.599999999999994</v>
      </c>
      <c r="G334">
        <v>10</v>
      </c>
    </row>
    <row r="335" spans="1:7" x14ac:dyDescent="0.2">
      <c r="A335">
        <v>334</v>
      </c>
      <c r="B335">
        <v>10138</v>
      </c>
      <c r="C335" t="s">
        <v>502</v>
      </c>
      <c r="D335" t="str">
        <f>INDEX(products!C:C,MATCH(C:C,products!B:B,0))</f>
        <v>1952 Citroen-15CV</v>
      </c>
      <c r="E335">
        <v>30</v>
      </c>
      <c r="F335" s="5">
        <v>96.3</v>
      </c>
      <c r="G335">
        <v>9</v>
      </c>
    </row>
    <row r="336" spans="1:7" x14ac:dyDescent="0.2">
      <c r="A336">
        <v>335</v>
      </c>
      <c r="B336">
        <v>10138</v>
      </c>
      <c r="C336" t="s">
        <v>510</v>
      </c>
      <c r="D336" t="str">
        <f>INDEX(products!C:C,MATCH(C:C,products!B:B,0))</f>
        <v>1969 Chevrolet Camaro Z28</v>
      </c>
      <c r="E336">
        <v>49</v>
      </c>
      <c r="F336" s="5">
        <v>77.05</v>
      </c>
      <c r="G336">
        <v>11</v>
      </c>
    </row>
    <row r="337" spans="1:7" x14ac:dyDescent="0.2">
      <c r="A337">
        <v>336</v>
      </c>
      <c r="B337">
        <v>10138</v>
      </c>
      <c r="C337" t="s">
        <v>519</v>
      </c>
      <c r="D337" t="str">
        <f>INDEX(products!C:C,MATCH(C:C,products!B:B,0))</f>
        <v>2002 Chevy Corvette</v>
      </c>
      <c r="E337">
        <v>21</v>
      </c>
      <c r="F337" s="5">
        <v>99.58</v>
      </c>
      <c r="G337">
        <v>13</v>
      </c>
    </row>
    <row r="338" spans="1:7" x14ac:dyDescent="0.2">
      <c r="A338">
        <v>337</v>
      </c>
      <c r="B338">
        <v>10138</v>
      </c>
      <c r="C338" t="s">
        <v>530</v>
      </c>
      <c r="D338" t="str">
        <f>INDEX(products!C:C,MATCH(C:C,products!B:B,0))</f>
        <v>1936 Mercedes Benz 500k Roadster</v>
      </c>
      <c r="E338">
        <v>29</v>
      </c>
      <c r="F338" s="5">
        <v>32.82</v>
      </c>
      <c r="G338">
        <v>4</v>
      </c>
    </row>
    <row r="339" spans="1:7" x14ac:dyDescent="0.2">
      <c r="A339">
        <v>338</v>
      </c>
      <c r="B339">
        <v>10139</v>
      </c>
      <c r="C339" t="s">
        <v>350</v>
      </c>
      <c r="D339" t="str">
        <f>INDEX(products!C:C,MATCH(C:C,products!B:B,0))</f>
        <v>1937 Lincoln Berline</v>
      </c>
      <c r="E339">
        <v>31</v>
      </c>
      <c r="F339" s="5">
        <v>89.38</v>
      </c>
      <c r="G339">
        <v>7</v>
      </c>
    </row>
    <row r="340" spans="1:7" x14ac:dyDescent="0.2">
      <c r="A340">
        <v>339</v>
      </c>
      <c r="B340">
        <v>10139</v>
      </c>
      <c r="C340" t="s">
        <v>353</v>
      </c>
      <c r="D340" t="str">
        <f>INDEX(products!C:C,MATCH(C:C,products!B:B,0))</f>
        <v>1936 Mercedes-Benz 500K Special Roadster</v>
      </c>
      <c r="E340">
        <v>49</v>
      </c>
      <c r="F340" s="5">
        <v>52.83</v>
      </c>
      <c r="G340">
        <v>6</v>
      </c>
    </row>
    <row r="341" spans="1:7" x14ac:dyDescent="0.2">
      <c r="A341">
        <v>340</v>
      </c>
      <c r="B341">
        <v>10139</v>
      </c>
      <c r="C341" t="s">
        <v>393</v>
      </c>
      <c r="D341" t="str">
        <f>INDEX(products!C:C,MATCH(C:C,products!B:B,0))</f>
        <v>1928 Mercedes-Benz SSK</v>
      </c>
      <c r="E341">
        <v>41</v>
      </c>
      <c r="F341" s="5">
        <v>151.88</v>
      </c>
      <c r="G341">
        <v>8</v>
      </c>
    </row>
    <row r="342" spans="1:7" x14ac:dyDescent="0.2">
      <c r="A342">
        <v>341</v>
      </c>
      <c r="B342">
        <v>10139</v>
      </c>
      <c r="C342" t="s">
        <v>399</v>
      </c>
      <c r="D342" t="str">
        <f>INDEX(products!C:C,MATCH(C:C,products!B:B,0))</f>
        <v>1913 Ford Model T Speedster</v>
      </c>
      <c r="E342">
        <v>46</v>
      </c>
      <c r="F342" s="5">
        <v>91.18</v>
      </c>
      <c r="G342">
        <v>1</v>
      </c>
    </row>
    <row r="343" spans="1:7" x14ac:dyDescent="0.2">
      <c r="A343">
        <v>342</v>
      </c>
      <c r="B343">
        <v>10139</v>
      </c>
      <c r="C343" t="s">
        <v>402</v>
      </c>
      <c r="D343" t="str">
        <f>INDEX(products!C:C,MATCH(C:C,products!B:B,0))</f>
        <v>1934 Ford V8 Coupe</v>
      </c>
      <c r="E343">
        <v>20</v>
      </c>
      <c r="F343" s="5">
        <v>52.47</v>
      </c>
      <c r="G343">
        <v>3</v>
      </c>
    </row>
    <row r="344" spans="1:7" x14ac:dyDescent="0.2">
      <c r="A344">
        <v>343</v>
      </c>
      <c r="B344">
        <v>10139</v>
      </c>
      <c r="C344" t="s">
        <v>408</v>
      </c>
      <c r="D344" t="str">
        <f>INDEX(products!C:C,MATCH(C:C,products!B:B,0))</f>
        <v>18th Century Vintage Horse Carriage</v>
      </c>
      <c r="E344">
        <v>20</v>
      </c>
      <c r="F344" s="5">
        <v>101.58</v>
      </c>
      <c r="G344">
        <v>2</v>
      </c>
    </row>
    <row r="345" spans="1:7" x14ac:dyDescent="0.2">
      <c r="A345">
        <v>344</v>
      </c>
      <c r="B345">
        <v>10139</v>
      </c>
      <c r="C345" t="s">
        <v>426</v>
      </c>
      <c r="D345" t="str">
        <f>INDEX(products!C:C,MATCH(C:C,products!B:B,0))</f>
        <v>1917 Maxwell Touring Car</v>
      </c>
      <c r="E345">
        <v>30</v>
      </c>
      <c r="F345" s="5">
        <v>81.349999999999994</v>
      </c>
      <c r="G345">
        <v>5</v>
      </c>
    </row>
    <row r="346" spans="1:7" x14ac:dyDescent="0.2">
      <c r="A346">
        <v>345</v>
      </c>
      <c r="B346">
        <v>10139</v>
      </c>
      <c r="C346" t="s">
        <v>535</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308</v>
      </c>
      <c r="D348" t="str">
        <f>INDEX(products!C:C,MATCH(C:C,products!B:B,0))</f>
        <v>1962 LanciaA Delta 16V</v>
      </c>
      <c r="E348">
        <v>26</v>
      </c>
      <c r="F348" s="5">
        <v>131.49</v>
      </c>
      <c r="G348">
        <v>4</v>
      </c>
    </row>
    <row r="349" spans="1:7" x14ac:dyDescent="0.2">
      <c r="A349">
        <v>348</v>
      </c>
      <c r="B349">
        <v>10140</v>
      </c>
      <c r="C349" t="s">
        <v>317</v>
      </c>
      <c r="D349" t="str">
        <f>INDEX(products!C:C,MATCH(C:C,products!B:B,0))</f>
        <v>1958 Setra Bus</v>
      </c>
      <c r="E349">
        <v>38</v>
      </c>
      <c r="F349" s="5">
        <v>118.9</v>
      </c>
      <c r="G349">
        <v>8</v>
      </c>
    </row>
    <row r="350" spans="1:7" x14ac:dyDescent="0.2">
      <c r="A350">
        <v>349</v>
      </c>
      <c r="B350">
        <v>10140</v>
      </c>
      <c r="C350" t="s">
        <v>344</v>
      </c>
      <c r="D350" t="str">
        <f>INDEX(products!C:C,MATCH(C:C,products!B:B,0))</f>
        <v>1940 Ford Pickup Truck</v>
      </c>
      <c r="E350">
        <v>32</v>
      </c>
      <c r="F350" s="5">
        <v>95.67</v>
      </c>
      <c r="G350">
        <v>10</v>
      </c>
    </row>
    <row r="351" spans="1:7" x14ac:dyDescent="0.2">
      <c r="A351">
        <v>350</v>
      </c>
      <c r="B351">
        <v>10140</v>
      </c>
      <c r="C351" t="s">
        <v>383</v>
      </c>
      <c r="D351" t="str">
        <f>INDEX(products!C:C,MATCH(C:C,products!B:B,0))</f>
        <v>1926 Ford Fire Engine</v>
      </c>
      <c r="E351">
        <v>46</v>
      </c>
      <c r="F351" s="5">
        <v>51.05</v>
      </c>
      <c r="G351">
        <v>2</v>
      </c>
    </row>
    <row r="352" spans="1:7" x14ac:dyDescent="0.2">
      <c r="A352">
        <v>351</v>
      </c>
      <c r="B352">
        <v>10140</v>
      </c>
      <c r="C352" t="s">
        <v>449</v>
      </c>
      <c r="D352" t="str">
        <f>INDEX(products!C:C,MATCH(C:C,products!B:B,0))</f>
        <v>1940s Ford truck</v>
      </c>
      <c r="E352">
        <v>40</v>
      </c>
      <c r="F352" s="5">
        <v>100.5</v>
      </c>
      <c r="G352">
        <v>5</v>
      </c>
    </row>
    <row r="353" spans="1:7" x14ac:dyDescent="0.2">
      <c r="A353">
        <v>352</v>
      </c>
      <c r="B353">
        <v>10140</v>
      </c>
      <c r="C353" t="s">
        <v>452</v>
      </c>
      <c r="D353" t="str">
        <f>INDEX(products!C:C,MATCH(C:C,products!B:B,0))</f>
        <v>1939 Cadillac Limousine</v>
      </c>
      <c r="E353">
        <v>29</v>
      </c>
      <c r="F353" s="5">
        <v>40.25</v>
      </c>
      <c r="G353">
        <v>9</v>
      </c>
    </row>
    <row r="354" spans="1:7" x14ac:dyDescent="0.2">
      <c r="A354">
        <v>353</v>
      </c>
      <c r="B354">
        <v>10140</v>
      </c>
      <c r="C354" t="s">
        <v>487</v>
      </c>
      <c r="D354" t="str">
        <f>INDEX(products!C:C,MATCH(C:C,products!B:B,0))</f>
        <v>1962 Volkswagen Microbus</v>
      </c>
      <c r="E354">
        <v>47</v>
      </c>
      <c r="F354" s="5">
        <v>118.84</v>
      </c>
      <c r="G354">
        <v>1</v>
      </c>
    </row>
    <row r="355" spans="1:7" x14ac:dyDescent="0.2">
      <c r="A355">
        <v>354</v>
      </c>
      <c r="B355">
        <v>10140</v>
      </c>
      <c r="C355" t="s">
        <v>544</v>
      </c>
      <c r="D355" t="str">
        <f>INDEX(products!C:C,MATCH(C:C,products!B:B,0))</f>
        <v>1980's GM Manhattan Express</v>
      </c>
      <c r="E355">
        <v>26</v>
      </c>
      <c r="F355" s="5">
        <v>87.64</v>
      </c>
      <c r="G355">
        <v>3</v>
      </c>
    </row>
    <row r="356" spans="1:7" x14ac:dyDescent="0.2">
      <c r="A356">
        <v>355</v>
      </c>
      <c r="B356">
        <v>10140</v>
      </c>
      <c r="C356" t="s">
        <v>557</v>
      </c>
      <c r="D356" t="str">
        <f>INDEX(products!C:C,MATCH(C:C,products!B:B,0))</f>
        <v>1996 Peterbilt 379 Stake Bed with Outrigger</v>
      </c>
      <c r="E356">
        <v>28</v>
      </c>
      <c r="F356" s="5">
        <v>62.05</v>
      </c>
      <c r="G356">
        <v>7</v>
      </c>
    </row>
    <row r="357" spans="1:7" x14ac:dyDescent="0.2">
      <c r="A357">
        <v>356</v>
      </c>
      <c r="B357">
        <v>10140</v>
      </c>
      <c r="C357" t="s">
        <v>594</v>
      </c>
      <c r="D357" t="str">
        <f>INDEX(products!C:C,MATCH(C:C,products!B:B,0))</f>
        <v>1982 Camaro Z28</v>
      </c>
      <c r="E357">
        <v>36</v>
      </c>
      <c r="F357" s="5">
        <v>101.15</v>
      </c>
      <c r="G357">
        <v>6</v>
      </c>
    </row>
    <row r="358" spans="1:7" x14ac:dyDescent="0.2">
      <c r="A358">
        <v>357</v>
      </c>
      <c r="B358">
        <v>10141</v>
      </c>
      <c r="C358" t="s">
        <v>337</v>
      </c>
      <c r="D358" t="str">
        <f>INDEX(products!C:C,MATCH(C:C,products!B:B,0))</f>
        <v>1957 Chevy Pickup</v>
      </c>
      <c r="E358">
        <v>21</v>
      </c>
      <c r="F358" s="5">
        <v>114.95</v>
      </c>
      <c r="G358">
        <v>5</v>
      </c>
    </row>
    <row r="359" spans="1:7" x14ac:dyDescent="0.2">
      <c r="A359">
        <v>358</v>
      </c>
      <c r="B359">
        <v>10141</v>
      </c>
      <c r="C359" t="s">
        <v>372</v>
      </c>
      <c r="D359" t="str">
        <f>INDEX(products!C:C,MATCH(C:C,products!B:B,0))</f>
        <v>1998 Chrysler Plymouth Prowler</v>
      </c>
      <c r="E359">
        <v>39</v>
      </c>
      <c r="F359" s="5">
        <v>160.46</v>
      </c>
      <c r="G359">
        <v>4</v>
      </c>
    </row>
    <row r="360" spans="1:7" x14ac:dyDescent="0.2">
      <c r="A360">
        <v>359</v>
      </c>
      <c r="B360">
        <v>10141</v>
      </c>
      <c r="C360" t="s">
        <v>377</v>
      </c>
      <c r="D360" t="str">
        <f>INDEX(products!C:C,MATCH(C:C,products!B:B,0))</f>
        <v>1964 Mercedes Tour Bus</v>
      </c>
      <c r="E360">
        <v>47</v>
      </c>
      <c r="F360" s="5">
        <v>103.09</v>
      </c>
      <c r="G360">
        <v>8</v>
      </c>
    </row>
    <row r="361" spans="1:7" x14ac:dyDescent="0.2">
      <c r="A361">
        <v>360</v>
      </c>
      <c r="B361">
        <v>10141</v>
      </c>
      <c r="C361" t="s">
        <v>414</v>
      </c>
      <c r="D361" t="str">
        <f>INDEX(products!C:C,MATCH(C:C,products!B:B,0))</f>
        <v>1992 Ferrari 360 Spider red</v>
      </c>
      <c r="E361">
        <v>34</v>
      </c>
      <c r="F361" s="5">
        <v>143.94</v>
      </c>
      <c r="G361">
        <v>9</v>
      </c>
    </row>
    <row r="362" spans="1:7" x14ac:dyDescent="0.2">
      <c r="A362">
        <v>361</v>
      </c>
      <c r="B362">
        <v>10141</v>
      </c>
      <c r="C362" t="s">
        <v>464</v>
      </c>
      <c r="D362" t="str">
        <f>INDEX(products!C:C,MATCH(C:C,products!B:B,0))</f>
        <v>1970 Dodge Coronet</v>
      </c>
      <c r="E362">
        <v>20</v>
      </c>
      <c r="F362" s="5">
        <v>50.86</v>
      </c>
      <c r="G362">
        <v>2</v>
      </c>
    </row>
    <row r="363" spans="1:7" x14ac:dyDescent="0.2">
      <c r="A363">
        <v>362</v>
      </c>
      <c r="B363">
        <v>10141</v>
      </c>
      <c r="C363" t="s">
        <v>496</v>
      </c>
      <c r="D363" t="str">
        <f>INDEX(products!C:C,MATCH(C:C,products!B:B,0))</f>
        <v>1958 Chevy Corvette Limited Edition</v>
      </c>
      <c r="E363">
        <v>21</v>
      </c>
      <c r="F363" s="5">
        <v>32.18</v>
      </c>
      <c r="G363">
        <v>6</v>
      </c>
    </row>
    <row r="364" spans="1:7" x14ac:dyDescent="0.2">
      <c r="A364">
        <v>363</v>
      </c>
      <c r="B364">
        <v>10141</v>
      </c>
      <c r="C364" t="s">
        <v>533</v>
      </c>
      <c r="D364" t="str">
        <f>INDEX(products!C:C,MATCH(C:C,products!B:B,0))</f>
        <v>1992 Porsche Cayenne Turbo Silver</v>
      </c>
      <c r="E364">
        <v>40</v>
      </c>
      <c r="F364" s="5">
        <v>104.09</v>
      </c>
      <c r="G364">
        <v>1</v>
      </c>
    </row>
    <row r="365" spans="1:7" x14ac:dyDescent="0.2">
      <c r="A365">
        <v>364</v>
      </c>
      <c r="B365">
        <v>10141</v>
      </c>
      <c r="C365" t="s">
        <v>551</v>
      </c>
      <c r="D365" t="str">
        <f>INDEX(products!C:C,MATCH(C:C,products!B:B,0))</f>
        <v>1954 Greyhound Scenicruiser</v>
      </c>
      <c r="E365">
        <v>24</v>
      </c>
      <c r="F365" s="5">
        <v>53.03</v>
      </c>
      <c r="G365">
        <v>7</v>
      </c>
    </row>
    <row r="366" spans="1:7" x14ac:dyDescent="0.2">
      <c r="A366">
        <v>365</v>
      </c>
      <c r="B366">
        <v>10141</v>
      </c>
      <c r="C366" t="s">
        <v>568</v>
      </c>
      <c r="D366" t="str">
        <f>INDEX(products!C:C,MATCH(C:C,products!B:B,0))</f>
        <v>Diamond T620 Semi-Skirted Tanker</v>
      </c>
      <c r="E366">
        <v>44</v>
      </c>
      <c r="F366" s="5">
        <v>94.92</v>
      </c>
      <c r="G366">
        <v>3</v>
      </c>
    </row>
    <row r="367" spans="1:7" x14ac:dyDescent="0.2">
      <c r="A367">
        <v>366</v>
      </c>
      <c r="B367">
        <v>10142</v>
      </c>
      <c r="C367" t="s">
        <v>315</v>
      </c>
      <c r="D367" t="str">
        <f>INDEX(products!C:C,MATCH(C:C,products!B:B,0))</f>
        <v>2001 Ferrari Enzo</v>
      </c>
      <c r="E367">
        <v>33</v>
      </c>
      <c r="F367" s="5">
        <v>166.24</v>
      </c>
      <c r="G367">
        <v>12</v>
      </c>
    </row>
    <row r="368" spans="1:7" x14ac:dyDescent="0.2">
      <c r="A368">
        <v>367</v>
      </c>
      <c r="B368">
        <v>10142</v>
      </c>
      <c r="C368" t="s">
        <v>325</v>
      </c>
      <c r="D368" t="str">
        <f>INDEX(products!C:C,MATCH(C:C,products!B:B,0))</f>
        <v>1969 Corvair Monza</v>
      </c>
      <c r="E368">
        <v>33</v>
      </c>
      <c r="F368" s="5">
        <v>140.5</v>
      </c>
      <c r="G368">
        <v>13</v>
      </c>
    </row>
    <row r="369" spans="1:7" x14ac:dyDescent="0.2">
      <c r="A369">
        <v>368</v>
      </c>
      <c r="B369">
        <v>10142</v>
      </c>
      <c r="C369" t="s">
        <v>331</v>
      </c>
      <c r="D369" t="str">
        <f>INDEX(products!C:C,MATCH(C:C,products!B:B,0))</f>
        <v>1969 Ford Falcon</v>
      </c>
      <c r="E369">
        <v>46</v>
      </c>
      <c r="F369" s="5">
        <v>167.83</v>
      </c>
      <c r="G369">
        <v>11</v>
      </c>
    </row>
    <row r="370" spans="1:7" x14ac:dyDescent="0.2">
      <c r="A370">
        <v>369</v>
      </c>
      <c r="B370">
        <v>10142</v>
      </c>
      <c r="C370" t="s">
        <v>411</v>
      </c>
      <c r="D370" t="str">
        <f>INDEX(products!C:C,MATCH(C:C,products!B:B,0))</f>
        <v>1903 Ford Model A</v>
      </c>
      <c r="E370">
        <v>47</v>
      </c>
      <c r="F370" s="5">
        <v>129.76</v>
      </c>
      <c r="G370">
        <v>8</v>
      </c>
    </row>
    <row r="371" spans="1:7" x14ac:dyDescent="0.2">
      <c r="A371">
        <v>370</v>
      </c>
      <c r="B371">
        <v>10142</v>
      </c>
      <c r="C371" t="s">
        <v>420</v>
      </c>
      <c r="D371" t="str">
        <f>INDEX(products!C:C,MATCH(C:C,products!B:B,0))</f>
        <v>Collectable Wooden Train</v>
      </c>
      <c r="E371">
        <v>22</v>
      </c>
      <c r="F371" s="5">
        <v>95.8</v>
      </c>
      <c r="G371">
        <v>10</v>
      </c>
    </row>
    <row r="372" spans="1:7" x14ac:dyDescent="0.2">
      <c r="A372">
        <v>371</v>
      </c>
      <c r="B372">
        <v>10142</v>
      </c>
      <c r="C372" t="s">
        <v>441</v>
      </c>
      <c r="D372" t="str">
        <f>INDEX(products!C:C,MATCH(C:C,products!B:B,0))</f>
        <v>1970 Triumph Spitfire</v>
      </c>
      <c r="E372">
        <v>24</v>
      </c>
      <c r="F372" s="5">
        <v>122.08</v>
      </c>
      <c r="G372">
        <v>15</v>
      </c>
    </row>
    <row r="373" spans="1:7" x14ac:dyDescent="0.2">
      <c r="A373">
        <v>372</v>
      </c>
      <c r="B373">
        <v>10142</v>
      </c>
      <c r="C373" t="s">
        <v>447</v>
      </c>
      <c r="D373" t="str">
        <f>INDEX(products!C:C,MATCH(C:C,products!B:B,0))</f>
        <v>1904 Buick Runabout</v>
      </c>
      <c r="E373">
        <v>24</v>
      </c>
      <c r="F373" s="5">
        <v>79.87</v>
      </c>
      <c r="G373">
        <v>7</v>
      </c>
    </row>
    <row r="374" spans="1:7" x14ac:dyDescent="0.2">
      <c r="A374">
        <v>373</v>
      </c>
      <c r="B374">
        <v>10142</v>
      </c>
      <c r="C374" t="s">
        <v>481</v>
      </c>
      <c r="D374" t="str">
        <f>INDEX(products!C:C,MATCH(C:C,products!B:B,0))</f>
        <v>18th century schooner</v>
      </c>
      <c r="E374">
        <v>33</v>
      </c>
      <c r="F374" s="5">
        <v>114.29</v>
      </c>
      <c r="G374">
        <v>6</v>
      </c>
    </row>
    <row r="375" spans="1:7" x14ac:dyDescent="0.2">
      <c r="A375">
        <v>374</v>
      </c>
      <c r="B375">
        <v>10142</v>
      </c>
      <c r="C375" t="s">
        <v>507</v>
      </c>
      <c r="D375" t="str">
        <f>INDEX(products!C:C,MATCH(C:C,products!B:B,0))</f>
        <v>1912 Ford Model T Delivery Wagon</v>
      </c>
      <c r="E375">
        <v>49</v>
      </c>
      <c r="F375" s="5">
        <v>74.349999999999994</v>
      </c>
      <c r="G375">
        <v>1</v>
      </c>
    </row>
    <row r="376" spans="1:7" x14ac:dyDescent="0.2">
      <c r="A376">
        <v>375</v>
      </c>
      <c r="B376">
        <v>10142</v>
      </c>
      <c r="C376" t="s">
        <v>554</v>
      </c>
      <c r="D376" t="str">
        <f>INDEX(products!C:C,MATCH(C:C,products!B:B,0))</f>
        <v>1950's Chicago Surface Lines Streetcar</v>
      </c>
      <c r="E376">
        <v>42</v>
      </c>
      <c r="F376" s="5">
        <v>60.9</v>
      </c>
      <c r="G376">
        <v>16</v>
      </c>
    </row>
    <row r="377" spans="1:7" x14ac:dyDescent="0.2">
      <c r="A377">
        <v>376</v>
      </c>
      <c r="B377">
        <v>10142</v>
      </c>
      <c r="C377" t="s">
        <v>571</v>
      </c>
      <c r="D377" t="str">
        <f>INDEX(products!C:C,MATCH(C:C,products!B:B,0))</f>
        <v>1962 City of Detroit Streetcar</v>
      </c>
      <c r="E377">
        <v>42</v>
      </c>
      <c r="F377" s="5">
        <v>56.24</v>
      </c>
      <c r="G377">
        <v>14</v>
      </c>
    </row>
    <row r="378" spans="1:7" x14ac:dyDescent="0.2">
      <c r="A378">
        <v>377</v>
      </c>
      <c r="B378">
        <v>10142</v>
      </c>
      <c r="C378" t="s">
        <v>576</v>
      </c>
      <c r="D378" t="str">
        <f>INDEX(products!C:C,MATCH(C:C,products!B:B,0))</f>
        <v>The Schooner Bluenose</v>
      </c>
      <c r="E378">
        <v>41</v>
      </c>
      <c r="F378" s="5">
        <v>55.34</v>
      </c>
      <c r="G378">
        <v>2</v>
      </c>
    </row>
    <row r="379" spans="1:7" x14ac:dyDescent="0.2">
      <c r="A379">
        <v>378</v>
      </c>
      <c r="B379">
        <v>10142</v>
      </c>
      <c r="C379" t="s">
        <v>582</v>
      </c>
      <c r="D379" t="str">
        <f>INDEX(products!C:C,MATCH(C:C,products!B:B,0))</f>
        <v>The Mayflower</v>
      </c>
      <c r="E379">
        <v>43</v>
      </c>
      <c r="F379" s="5">
        <v>77.08</v>
      </c>
      <c r="G379">
        <v>9</v>
      </c>
    </row>
    <row r="380" spans="1:7" x14ac:dyDescent="0.2">
      <c r="A380">
        <v>379</v>
      </c>
      <c r="B380">
        <v>10142</v>
      </c>
      <c r="C380" t="s">
        <v>602</v>
      </c>
      <c r="D380" t="str">
        <f>INDEX(products!C:C,MATCH(C:C,products!B:B,0))</f>
        <v>The Titanic</v>
      </c>
      <c r="E380">
        <v>21</v>
      </c>
      <c r="F380" s="5">
        <v>92.16</v>
      </c>
      <c r="G380">
        <v>3</v>
      </c>
    </row>
    <row r="381" spans="1:7" x14ac:dyDescent="0.2">
      <c r="A381">
        <v>380</v>
      </c>
      <c r="B381">
        <v>10142</v>
      </c>
      <c r="C381" t="s">
        <v>605</v>
      </c>
      <c r="D381" t="str">
        <f>INDEX(products!C:C,MATCH(C:C,products!B:B,0))</f>
        <v>The Queen Mary</v>
      </c>
      <c r="E381">
        <v>38</v>
      </c>
      <c r="F381" s="5">
        <v>91.37</v>
      </c>
      <c r="G381">
        <v>4</v>
      </c>
    </row>
    <row r="382" spans="1:7" x14ac:dyDescent="0.2">
      <c r="A382">
        <v>381</v>
      </c>
      <c r="B382">
        <v>10142</v>
      </c>
      <c r="C382" t="s">
        <v>612</v>
      </c>
      <c r="D382" t="str">
        <f>INDEX(products!C:C,MATCH(C:C,products!B:B,0))</f>
        <v>Pont Yacht</v>
      </c>
      <c r="E382">
        <v>39</v>
      </c>
      <c r="F382" s="5">
        <v>46.96</v>
      </c>
      <c r="G382">
        <v>5</v>
      </c>
    </row>
    <row r="383" spans="1:7" x14ac:dyDescent="0.2">
      <c r="A383">
        <v>382</v>
      </c>
      <c r="B383">
        <v>10143</v>
      </c>
      <c r="C383" t="s">
        <v>304</v>
      </c>
      <c r="D383" t="str">
        <f>INDEX(products!C:C,MATCH(C:C,products!B:B,0))</f>
        <v>1972 Alfa Romeo GTA</v>
      </c>
      <c r="E383">
        <v>49</v>
      </c>
      <c r="F383" s="5">
        <v>133.28</v>
      </c>
      <c r="G383">
        <v>15</v>
      </c>
    </row>
    <row r="384" spans="1:7" x14ac:dyDescent="0.2">
      <c r="A384">
        <v>383</v>
      </c>
      <c r="B384">
        <v>10143</v>
      </c>
      <c r="C384" t="s">
        <v>359</v>
      </c>
      <c r="D384" t="str">
        <f>INDEX(products!C:C,MATCH(C:C,products!B:B,0))</f>
        <v>1980s Black Hawk Helicopter</v>
      </c>
      <c r="E384">
        <v>32</v>
      </c>
      <c r="F384" s="5">
        <v>126.15</v>
      </c>
      <c r="G384">
        <v>7</v>
      </c>
    </row>
    <row r="385" spans="1:7" x14ac:dyDescent="0.2">
      <c r="A385">
        <v>384</v>
      </c>
      <c r="B385">
        <v>10143</v>
      </c>
      <c r="C385" t="s">
        <v>405</v>
      </c>
      <c r="D385" t="str">
        <f>INDEX(products!C:C,MATCH(C:C,products!B:B,0))</f>
        <v>1999 Yamaha Speed Boat</v>
      </c>
      <c r="E385">
        <v>46</v>
      </c>
      <c r="F385" s="5">
        <v>70.540000000000006</v>
      </c>
      <c r="G385">
        <v>13</v>
      </c>
    </row>
    <row r="386" spans="1:7" x14ac:dyDescent="0.2">
      <c r="A386">
        <v>385</v>
      </c>
      <c r="B386">
        <v>10143</v>
      </c>
      <c r="C386" t="s">
        <v>438</v>
      </c>
      <c r="D386" t="str">
        <f>INDEX(products!C:C,MATCH(C:C,products!B:B,0))</f>
        <v>1941 Chevrolet Special Deluxe Cabriolet</v>
      </c>
      <c r="E386">
        <v>34</v>
      </c>
      <c r="F386" s="5">
        <v>99.52</v>
      </c>
      <c r="G386">
        <v>12</v>
      </c>
    </row>
    <row r="387" spans="1:7" x14ac:dyDescent="0.2">
      <c r="A387">
        <v>386</v>
      </c>
      <c r="B387">
        <v>10143</v>
      </c>
      <c r="C387" t="s">
        <v>499</v>
      </c>
      <c r="D387" t="str">
        <f>INDEX(products!C:C,MATCH(C:C,products!B:B,0))</f>
        <v>1900s Vintage Bi-Plane</v>
      </c>
      <c r="E387">
        <v>27</v>
      </c>
      <c r="F387" s="5">
        <v>63.71</v>
      </c>
      <c r="G387">
        <v>8</v>
      </c>
    </row>
    <row r="388" spans="1:7" x14ac:dyDescent="0.2">
      <c r="A388">
        <v>387</v>
      </c>
      <c r="B388">
        <v>10143</v>
      </c>
      <c r="C388" t="s">
        <v>516</v>
      </c>
      <c r="D388" t="str">
        <f>INDEX(products!C:C,MATCH(C:C,products!B:B,0))</f>
        <v>1937 Horch 930V Limousine</v>
      </c>
      <c r="E388">
        <v>33</v>
      </c>
      <c r="F388" s="5">
        <v>59.83</v>
      </c>
      <c r="G388">
        <v>9</v>
      </c>
    </row>
    <row r="389" spans="1:7" x14ac:dyDescent="0.2">
      <c r="A389">
        <v>388</v>
      </c>
      <c r="B389">
        <v>10143</v>
      </c>
      <c r="C389" t="s">
        <v>522</v>
      </c>
      <c r="D389" t="str">
        <f>INDEX(products!C:C,MATCH(C:C,products!B:B,0))</f>
        <v>1940 Ford Delivery Sedan</v>
      </c>
      <c r="E389">
        <v>23</v>
      </c>
      <c r="F389" s="5">
        <v>74.64</v>
      </c>
      <c r="G389">
        <v>14</v>
      </c>
    </row>
    <row r="390" spans="1:7" x14ac:dyDescent="0.2">
      <c r="A390">
        <v>389</v>
      </c>
      <c r="B390">
        <v>10143</v>
      </c>
      <c r="C390" t="s">
        <v>527</v>
      </c>
      <c r="D390" t="str">
        <f>INDEX(products!C:C,MATCH(C:C,products!B:B,0))</f>
        <v>Corsair F4U ( Bird Cage)</v>
      </c>
      <c r="E390">
        <v>28</v>
      </c>
      <c r="F390" s="5">
        <v>55.96</v>
      </c>
      <c r="G390">
        <v>6</v>
      </c>
    </row>
    <row r="391" spans="1:7" x14ac:dyDescent="0.2">
      <c r="A391">
        <v>390</v>
      </c>
      <c r="B391">
        <v>10143</v>
      </c>
      <c r="C391" t="s">
        <v>566</v>
      </c>
      <c r="D391" t="str">
        <f>INDEX(products!C:C,MATCH(C:C,products!B:B,0))</f>
        <v>1930 Buick Marquette Phaeton</v>
      </c>
      <c r="E391">
        <v>34</v>
      </c>
      <c r="F391" s="5">
        <v>34.909999999999997</v>
      </c>
      <c r="G391">
        <v>1</v>
      </c>
    </row>
    <row r="392" spans="1:7" x14ac:dyDescent="0.2">
      <c r="A392">
        <v>391</v>
      </c>
      <c r="B392">
        <v>10143</v>
      </c>
      <c r="C392" t="s">
        <v>579</v>
      </c>
      <c r="D392" t="str">
        <f>INDEX(products!C:C,MATCH(C:C,products!B:B,0))</f>
        <v>American Airlines: B767-300</v>
      </c>
      <c r="E392">
        <v>36</v>
      </c>
      <c r="F392" s="5">
        <v>86.77</v>
      </c>
      <c r="G392">
        <v>2</v>
      </c>
    </row>
    <row r="393" spans="1:7" x14ac:dyDescent="0.2">
      <c r="A393">
        <v>392</v>
      </c>
      <c r="B393">
        <v>10143</v>
      </c>
      <c r="C393" t="s">
        <v>585</v>
      </c>
      <c r="D393" t="str">
        <f>INDEX(products!C:C,MATCH(C:C,products!B:B,0))</f>
        <v>HMS Bounty</v>
      </c>
      <c r="E393">
        <v>26</v>
      </c>
      <c r="F393" s="5">
        <v>87.8</v>
      </c>
      <c r="G393">
        <v>11</v>
      </c>
    </row>
    <row r="394" spans="1:7" x14ac:dyDescent="0.2">
      <c r="A394">
        <v>393</v>
      </c>
      <c r="B394">
        <v>10143</v>
      </c>
      <c r="C394" t="s">
        <v>588</v>
      </c>
      <c r="D394" t="str">
        <f>INDEX(products!C:C,MATCH(C:C,products!B:B,0))</f>
        <v>America West Airlines B757-200</v>
      </c>
      <c r="E394">
        <v>26</v>
      </c>
      <c r="F394" s="5">
        <v>79.78</v>
      </c>
      <c r="G394">
        <v>4</v>
      </c>
    </row>
    <row r="395" spans="1:7" x14ac:dyDescent="0.2">
      <c r="A395">
        <v>394</v>
      </c>
      <c r="B395">
        <v>10143</v>
      </c>
      <c r="C395" t="s">
        <v>591</v>
      </c>
      <c r="D395" t="str">
        <f>INDEX(products!C:C,MATCH(C:C,products!B:B,0))</f>
        <v>The USS Constitution Ship</v>
      </c>
      <c r="E395">
        <v>31</v>
      </c>
      <c r="F395" s="5">
        <v>69.39</v>
      </c>
      <c r="G395">
        <v>16</v>
      </c>
    </row>
    <row r="396" spans="1:7" x14ac:dyDescent="0.2">
      <c r="A396">
        <v>395</v>
      </c>
      <c r="B396">
        <v>10143</v>
      </c>
      <c r="C396" t="s">
        <v>599</v>
      </c>
      <c r="D396" t="str">
        <f>INDEX(products!C:C,MATCH(C:C,products!B:B,0))</f>
        <v>F/A 18 Hornet 1/72</v>
      </c>
      <c r="E396">
        <v>28</v>
      </c>
      <c r="F396" s="5">
        <v>70.400000000000006</v>
      </c>
      <c r="G396">
        <v>3</v>
      </c>
    </row>
    <row r="397" spans="1:7" x14ac:dyDescent="0.2">
      <c r="A397">
        <v>396</v>
      </c>
      <c r="B397">
        <v>10143</v>
      </c>
      <c r="C397" t="s">
        <v>607</v>
      </c>
      <c r="D397" t="str">
        <f>INDEX(products!C:C,MATCH(C:C,products!B:B,0))</f>
        <v>American Airlines: MD-11S</v>
      </c>
      <c r="E397">
        <v>34</v>
      </c>
      <c r="F397" s="5">
        <v>65.150000000000006</v>
      </c>
      <c r="G397">
        <v>5</v>
      </c>
    </row>
    <row r="398" spans="1:7" x14ac:dyDescent="0.2">
      <c r="A398">
        <v>397</v>
      </c>
      <c r="B398">
        <v>10143</v>
      </c>
      <c r="C398" t="s">
        <v>610</v>
      </c>
      <c r="D398" t="str">
        <f>INDEX(products!C:C,MATCH(C:C,products!B:B,0))</f>
        <v>Boeing X-32A JSF</v>
      </c>
      <c r="E398">
        <v>37</v>
      </c>
      <c r="F398" s="5">
        <v>49.66</v>
      </c>
      <c r="G398">
        <v>10</v>
      </c>
    </row>
    <row r="399" spans="1:7" x14ac:dyDescent="0.2">
      <c r="A399">
        <v>398</v>
      </c>
      <c r="B399">
        <v>10144</v>
      </c>
      <c r="C399" t="s">
        <v>560</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321</v>
      </c>
      <c r="D403" t="str">
        <f>INDEX(products!C:C,MATCH(C:C,products!B:B,0))</f>
        <v>2002 Suzuki XREO</v>
      </c>
      <c r="E403">
        <v>49</v>
      </c>
      <c r="F403" s="5">
        <v>146.1</v>
      </c>
      <c r="G403">
        <v>5</v>
      </c>
    </row>
    <row r="404" spans="1:7" x14ac:dyDescent="0.2">
      <c r="A404">
        <v>403</v>
      </c>
      <c r="B404">
        <v>10145</v>
      </c>
      <c r="C404" t="s">
        <v>387</v>
      </c>
      <c r="D404" t="str">
        <f>INDEX(products!C:C,MATCH(C:C,products!B:B,0))</f>
        <v>P-51-D Mustang</v>
      </c>
      <c r="E404">
        <v>30</v>
      </c>
      <c r="F404" s="5">
        <v>71.81</v>
      </c>
      <c r="G404">
        <v>14</v>
      </c>
    </row>
    <row r="405" spans="1:7" x14ac:dyDescent="0.2">
      <c r="A405">
        <v>404</v>
      </c>
      <c r="B405">
        <v>10145</v>
      </c>
      <c r="C405" t="s">
        <v>390</v>
      </c>
      <c r="D405" t="str">
        <f>INDEX(products!C:C,MATCH(C:C,products!B:B,0))</f>
        <v>1936 Harley Davidson El Knucklehead</v>
      </c>
      <c r="E405">
        <v>30</v>
      </c>
      <c r="F405" s="5">
        <v>52.7</v>
      </c>
      <c r="G405">
        <v>10</v>
      </c>
    </row>
    <row r="406" spans="1:7" x14ac:dyDescent="0.2">
      <c r="A406">
        <v>405</v>
      </c>
      <c r="B406">
        <v>10145</v>
      </c>
      <c r="C406" t="s">
        <v>467</v>
      </c>
      <c r="D406" t="str">
        <f>INDEX(products!C:C,MATCH(C:C,products!B:B,0))</f>
        <v>1997 BMW R 1100 S</v>
      </c>
      <c r="E406">
        <v>43</v>
      </c>
      <c r="F406" s="5">
        <v>103.68</v>
      </c>
      <c r="G406">
        <v>7</v>
      </c>
    </row>
    <row r="407" spans="1:7" x14ac:dyDescent="0.2">
      <c r="A407">
        <v>406</v>
      </c>
      <c r="B407">
        <v>10145</v>
      </c>
      <c r="C407" t="s">
        <v>473</v>
      </c>
      <c r="D407" t="str">
        <f>INDEX(products!C:C,MATCH(C:C,products!B:B,0))</f>
        <v>1928 British Royal Navy Airplane</v>
      </c>
      <c r="E407">
        <v>40</v>
      </c>
      <c r="F407" s="5">
        <v>87.54</v>
      </c>
      <c r="G407">
        <v>16</v>
      </c>
    </row>
    <row r="408" spans="1:7" x14ac:dyDescent="0.2">
      <c r="A408">
        <v>407</v>
      </c>
      <c r="B408">
        <v>10145</v>
      </c>
      <c r="C408" t="s">
        <v>479</v>
      </c>
      <c r="D408" t="str">
        <f>INDEX(products!C:C,MATCH(C:C,products!B:B,0))</f>
        <v>1960 BSA Gold Star DBD34</v>
      </c>
      <c r="E408">
        <v>47</v>
      </c>
      <c r="F408" s="5">
        <v>63.98</v>
      </c>
      <c r="G408">
        <v>11</v>
      </c>
    </row>
    <row r="409" spans="1:7" x14ac:dyDescent="0.2">
      <c r="A409">
        <v>408</v>
      </c>
      <c r="B409">
        <v>10145</v>
      </c>
      <c r="C409" t="s">
        <v>490</v>
      </c>
      <c r="D409" t="str">
        <f>INDEX(products!C:C,MATCH(C:C,products!B:B,0))</f>
        <v>1982 Ducati 900 Monster</v>
      </c>
      <c r="E409">
        <v>27</v>
      </c>
      <c r="F409" s="5">
        <v>56.1</v>
      </c>
      <c r="G409">
        <v>3</v>
      </c>
    </row>
    <row r="410" spans="1:7" x14ac:dyDescent="0.2">
      <c r="A410">
        <v>409</v>
      </c>
      <c r="B410">
        <v>10145</v>
      </c>
      <c r="C410" t="s">
        <v>538</v>
      </c>
      <c r="D410" t="str">
        <f>INDEX(products!C:C,MATCH(C:C,products!B:B,0))</f>
        <v>1900s Vintage Tri-Plane</v>
      </c>
      <c r="E410">
        <v>33</v>
      </c>
      <c r="F410" s="5">
        <v>71.73</v>
      </c>
      <c r="G410">
        <v>15</v>
      </c>
    </row>
    <row r="411" spans="1:7" x14ac:dyDescent="0.2">
      <c r="A411">
        <v>410</v>
      </c>
      <c r="B411">
        <v>10145</v>
      </c>
      <c r="C411" t="s">
        <v>546</v>
      </c>
      <c r="D411" t="str">
        <f>INDEX(products!C:C,MATCH(C:C,products!B:B,0))</f>
        <v>1997 BMW F650 ST</v>
      </c>
      <c r="E411">
        <v>33</v>
      </c>
      <c r="F411" s="5">
        <v>99.89</v>
      </c>
      <c r="G411">
        <v>12</v>
      </c>
    </row>
    <row r="412" spans="1:7" x14ac:dyDescent="0.2">
      <c r="A412">
        <v>411</v>
      </c>
      <c r="B412">
        <v>10145</v>
      </c>
      <c r="C412" t="s">
        <v>549</v>
      </c>
      <c r="D412" t="str">
        <f>INDEX(products!C:C,MATCH(C:C,products!B:B,0))</f>
        <v>1982 Ducati 996 R</v>
      </c>
      <c r="E412">
        <v>31</v>
      </c>
      <c r="F412" s="5">
        <v>39.43</v>
      </c>
      <c r="G412">
        <v>1</v>
      </c>
    </row>
    <row r="413" spans="1:7" x14ac:dyDescent="0.2">
      <c r="A413">
        <v>412</v>
      </c>
      <c r="B413">
        <v>10145</v>
      </c>
      <c r="C413" t="s">
        <v>563</v>
      </c>
      <c r="D413" t="str">
        <f>INDEX(products!C:C,MATCH(C:C,products!B:B,0))</f>
        <v>1974 Ducati 350 Mk3 Desmo</v>
      </c>
      <c r="E413">
        <v>27</v>
      </c>
      <c r="F413" s="5">
        <v>95.93</v>
      </c>
      <c r="G413">
        <v>4</v>
      </c>
    </row>
    <row r="414" spans="1:7" x14ac:dyDescent="0.2">
      <c r="A414">
        <v>413</v>
      </c>
      <c r="B414">
        <v>10145</v>
      </c>
      <c r="C414" t="s">
        <v>574</v>
      </c>
      <c r="D414" t="str">
        <f>INDEX(products!C:C,MATCH(C:C,products!B:B,0))</f>
        <v>2002 Yamaha YZR M1</v>
      </c>
      <c r="E414">
        <v>38</v>
      </c>
      <c r="F414" s="5">
        <v>73.22</v>
      </c>
      <c r="G414">
        <v>2</v>
      </c>
    </row>
    <row r="415" spans="1:7" x14ac:dyDescent="0.2">
      <c r="A415">
        <v>414</v>
      </c>
      <c r="B415">
        <v>10145</v>
      </c>
      <c r="C415" t="s">
        <v>597</v>
      </c>
      <c r="D415" t="str">
        <f>INDEX(products!C:C,MATCH(C:C,products!B:B,0))</f>
        <v>ATA: B757-300</v>
      </c>
      <c r="E415">
        <v>20</v>
      </c>
      <c r="F415" s="5">
        <v>113.9</v>
      </c>
      <c r="G415">
        <v>13</v>
      </c>
    </row>
    <row r="416" spans="1:7" x14ac:dyDescent="0.2">
      <c r="A416">
        <v>415</v>
      </c>
      <c r="B416">
        <v>10146</v>
      </c>
      <c r="C416" t="s">
        <v>435</v>
      </c>
      <c r="D416" t="str">
        <f>INDEX(products!C:C,MATCH(C:C,products!B:B,0))</f>
        <v>1957 Vespa GS150</v>
      </c>
      <c r="E416">
        <v>47</v>
      </c>
      <c r="F416" s="5">
        <v>60.3</v>
      </c>
      <c r="G416">
        <v>2</v>
      </c>
    </row>
    <row r="417" spans="1:7" x14ac:dyDescent="0.2">
      <c r="A417">
        <v>416</v>
      </c>
      <c r="B417">
        <v>10146</v>
      </c>
      <c r="C417" t="s">
        <v>455</v>
      </c>
      <c r="D417" t="str">
        <f>INDEX(products!C:C,MATCH(C:C,products!B:B,0))</f>
        <v>1957 Corvette Convertible</v>
      </c>
      <c r="E417">
        <v>29</v>
      </c>
      <c r="F417" s="5">
        <v>130.94</v>
      </c>
      <c r="G417">
        <v>1</v>
      </c>
    </row>
    <row r="418" spans="1:7" x14ac:dyDescent="0.2">
      <c r="A418">
        <v>417</v>
      </c>
      <c r="B418">
        <v>10147</v>
      </c>
      <c r="C418" t="s">
        <v>311</v>
      </c>
      <c r="D418" t="str">
        <f>INDEX(products!C:C,MATCH(C:C,products!B:B,0))</f>
        <v>1968 Ford Mustang</v>
      </c>
      <c r="E418">
        <v>48</v>
      </c>
      <c r="F418" s="5">
        <v>161.49</v>
      </c>
      <c r="G418">
        <v>7</v>
      </c>
    </row>
    <row r="419" spans="1:7" x14ac:dyDescent="0.2">
      <c r="A419">
        <v>418</v>
      </c>
      <c r="B419">
        <v>10147</v>
      </c>
      <c r="C419" t="s">
        <v>328</v>
      </c>
      <c r="D419" t="str">
        <f>INDEX(products!C:C,MATCH(C:C,products!B:B,0))</f>
        <v>1968 Dodge Charger</v>
      </c>
      <c r="E419">
        <v>31</v>
      </c>
      <c r="F419" s="5">
        <v>110.39</v>
      </c>
      <c r="G419">
        <v>5</v>
      </c>
    </row>
    <row r="420" spans="1:7" x14ac:dyDescent="0.2">
      <c r="A420">
        <v>419</v>
      </c>
      <c r="B420">
        <v>10147</v>
      </c>
      <c r="C420" t="s">
        <v>333</v>
      </c>
      <c r="D420" t="str">
        <f>INDEX(products!C:C,MATCH(C:C,products!B:B,0))</f>
        <v>1970 Plymouth Hemi Cuda</v>
      </c>
      <c r="E420">
        <v>21</v>
      </c>
      <c r="F420" s="5">
        <v>74.209999999999994</v>
      </c>
      <c r="G420">
        <v>8</v>
      </c>
    </row>
    <row r="421" spans="1:7" x14ac:dyDescent="0.2">
      <c r="A421">
        <v>420</v>
      </c>
      <c r="B421">
        <v>10147</v>
      </c>
      <c r="C421" t="s">
        <v>341</v>
      </c>
      <c r="D421" t="str">
        <f>INDEX(products!C:C,MATCH(C:C,products!B:B,0))</f>
        <v>1969 Dodge Charger</v>
      </c>
      <c r="E421">
        <v>33</v>
      </c>
      <c r="F421" s="5">
        <v>97.89</v>
      </c>
      <c r="G421">
        <v>4</v>
      </c>
    </row>
    <row r="422" spans="1:7" x14ac:dyDescent="0.2">
      <c r="A422">
        <v>421</v>
      </c>
      <c r="B422">
        <v>10147</v>
      </c>
      <c r="C422" t="s">
        <v>365</v>
      </c>
      <c r="D422" t="str">
        <f>INDEX(products!C:C,MATCH(C:C,products!B:B,0))</f>
        <v>1948 Porsche 356-A Roadster</v>
      </c>
      <c r="E422">
        <v>26</v>
      </c>
      <c r="F422" s="5">
        <v>70.84</v>
      </c>
      <c r="G422">
        <v>3</v>
      </c>
    </row>
    <row r="423" spans="1:7" x14ac:dyDescent="0.2">
      <c r="A423">
        <v>422</v>
      </c>
      <c r="B423">
        <v>10147</v>
      </c>
      <c r="C423" t="s">
        <v>423</v>
      </c>
      <c r="D423" t="str">
        <f>INDEX(products!C:C,MATCH(C:C,products!B:B,0))</f>
        <v>1969 Dodge Super Bee</v>
      </c>
      <c r="E423">
        <v>36</v>
      </c>
      <c r="F423" s="5">
        <v>74.78</v>
      </c>
      <c r="G423">
        <v>10</v>
      </c>
    </row>
    <row r="424" spans="1:7" x14ac:dyDescent="0.2">
      <c r="A424">
        <v>423</v>
      </c>
      <c r="B424">
        <v>10147</v>
      </c>
      <c r="C424" t="s">
        <v>429</v>
      </c>
      <c r="D424" t="str">
        <f>INDEX(products!C:C,MATCH(C:C,products!B:B,0))</f>
        <v>1976 Ford Gran Torino</v>
      </c>
      <c r="E424">
        <v>37</v>
      </c>
      <c r="F424" s="5">
        <v>129.35</v>
      </c>
      <c r="G424">
        <v>9</v>
      </c>
    </row>
    <row r="425" spans="1:7" x14ac:dyDescent="0.2">
      <c r="A425">
        <v>424</v>
      </c>
      <c r="B425">
        <v>10147</v>
      </c>
      <c r="C425" t="s">
        <v>505</v>
      </c>
      <c r="D425" t="str">
        <f>INDEX(products!C:C,MATCH(C:C,products!B:B,0))</f>
        <v>1982 Lamborghini Diablo</v>
      </c>
      <c r="E425">
        <v>25</v>
      </c>
      <c r="F425" s="5">
        <v>33.229999999999997</v>
      </c>
      <c r="G425">
        <v>1</v>
      </c>
    </row>
    <row r="426" spans="1:7" x14ac:dyDescent="0.2">
      <c r="A426">
        <v>425</v>
      </c>
      <c r="B426">
        <v>10147</v>
      </c>
      <c r="C426" t="s">
        <v>513</v>
      </c>
      <c r="D426" t="str">
        <f>INDEX(products!C:C,MATCH(C:C,products!B:B,0))</f>
        <v>1971 Alpine Renault 1600s</v>
      </c>
      <c r="E426">
        <v>30</v>
      </c>
      <c r="F426" s="5">
        <v>48.98</v>
      </c>
      <c r="G426">
        <v>6</v>
      </c>
    </row>
    <row r="427" spans="1:7" x14ac:dyDescent="0.2">
      <c r="A427">
        <v>426</v>
      </c>
      <c r="B427">
        <v>10147</v>
      </c>
      <c r="C427" t="s">
        <v>525</v>
      </c>
      <c r="D427" t="str">
        <f>INDEX(products!C:C,MATCH(C:C,products!B:B,0))</f>
        <v>1956 Porsche 356A Coupe</v>
      </c>
      <c r="E427">
        <v>23</v>
      </c>
      <c r="F427" s="5">
        <v>123.58</v>
      </c>
      <c r="G427">
        <v>2</v>
      </c>
    </row>
    <row r="428" spans="1:7" x14ac:dyDescent="0.2">
      <c r="A428">
        <v>427</v>
      </c>
      <c r="B428">
        <v>10147</v>
      </c>
      <c r="C428" t="s">
        <v>541</v>
      </c>
      <c r="D428" t="str">
        <f>INDEX(products!C:C,MATCH(C:C,products!B:B,0))</f>
        <v>1961 Chevrolet Impala</v>
      </c>
      <c r="E428">
        <v>31</v>
      </c>
      <c r="F428" s="5">
        <v>72.760000000000005</v>
      </c>
      <c r="G428">
        <v>11</v>
      </c>
    </row>
    <row r="429" spans="1:7" x14ac:dyDescent="0.2">
      <c r="A429">
        <v>428</v>
      </c>
      <c r="B429">
        <v>10148</v>
      </c>
      <c r="C429" t="s">
        <v>347</v>
      </c>
      <c r="D429" t="str">
        <f>INDEX(products!C:C,MATCH(C:C,products!B:B,0))</f>
        <v>1993 Mazda RX-7</v>
      </c>
      <c r="E429">
        <v>23</v>
      </c>
      <c r="F429" s="5">
        <v>114.65</v>
      </c>
      <c r="G429">
        <v>13</v>
      </c>
    </row>
    <row r="430" spans="1:7" x14ac:dyDescent="0.2">
      <c r="A430">
        <v>429</v>
      </c>
      <c r="B430">
        <v>10148</v>
      </c>
      <c r="C430" t="s">
        <v>356</v>
      </c>
      <c r="D430" t="str">
        <f>INDEX(products!C:C,MATCH(C:C,products!B:B,0))</f>
        <v>1965 Aston Martin DB5</v>
      </c>
      <c r="E430">
        <v>47</v>
      </c>
      <c r="F430" s="5">
        <v>108.26</v>
      </c>
      <c r="G430">
        <v>9</v>
      </c>
    </row>
    <row r="431" spans="1:7" x14ac:dyDescent="0.2">
      <c r="A431">
        <v>430</v>
      </c>
      <c r="B431">
        <v>10148</v>
      </c>
      <c r="C431" t="s">
        <v>369</v>
      </c>
      <c r="D431" t="str">
        <f>INDEX(products!C:C,MATCH(C:C,products!B:B,0))</f>
        <v>1995 Honda Civic</v>
      </c>
      <c r="E431">
        <v>25</v>
      </c>
      <c r="F431" s="5">
        <v>136.56</v>
      </c>
      <c r="G431">
        <v>12</v>
      </c>
    </row>
    <row r="432" spans="1:7" x14ac:dyDescent="0.2">
      <c r="A432">
        <v>431</v>
      </c>
      <c r="B432">
        <v>10148</v>
      </c>
      <c r="C432" t="s">
        <v>396</v>
      </c>
      <c r="D432" t="str">
        <f>INDEX(products!C:C,MATCH(C:C,products!B:B,0))</f>
        <v>1999 Indy 500 Monte Carlo SS</v>
      </c>
      <c r="E432">
        <v>27</v>
      </c>
      <c r="F432" s="5">
        <v>113.52</v>
      </c>
      <c r="G432">
        <v>10</v>
      </c>
    </row>
    <row r="433" spans="1:7" x14ac:dyDescent="0.2">
      <c r="A433">
        <v>432</v>
      </c>
      <c r="B433">
        <v>10148</v>
      </c>
      <c r="C433" t="s">
        <v>414</v>
      </c>
      <c r="D433" t="str">
        <f>INDEX(products!C:C,MATCH(C:C,products!B:B,0))</f>
        <v>1992 Ferrari 360 Spider red</v>
      </c>
      <c r="E433">
        <v>32</v>
      </c>
      <c r="F433" s="5">
        <v>143.94</v>
      </c>
      <c r="G433">
        <v>14</v>
      </c>
    </row>
    <row r="434" spans="1:7" x14ac:dyDescent="0.2">
      <c r="A434">
        <v>433</v>
      </c>
      <c r="B434">
        <v>10148</v>
      </c>
      <c r="C434" t="s">
        <v>432</v>
      </c>
      <c r="D434" t="str">
        <f>INDEX(products!C:C,MATCH(C:C,products!B:B,0))</f>
        <v>1948 Porsche Type 356 Roadster</v>
      </c>
      <c r="E434">
        <v>28</v>
      </c>
      <c r="F434" s="5">
        <v>135.63</v>
      </c>
      <c r="G434">
        <v>11</v>
      </c>
    </row>
    <row r="435" spans="1:7" x14ac:dyDescent="0.2">
      <c r="A435">
        <v>434</v>
      </c>
      <c r="B435">
        <v>10148</v>
      </c>
      <c r="C435" t="s">
        <v>444</v>
      </c>
      <c r="D435" t="str">
        <f>INDEX(products!C:C,MATCH(C:C,products!B:B,0))</f>
        <v>1932 Alfa Romeo 8C2300 Spider Sport</v>
      </c>
      <c r="E435">
        <v>34</v>
      </c>
      <c r="F435" s="5">
        <v>83.75</v>
      </c>
      <c r="G435">
        <v>1</v>
      </c>
    </row>
    <row r="436" spans="1:7" x14ac:dyDescent="0.2">
      <c r="A436">
        <v>435</v>
      </c>
      <c r="B436">
        <v>10148</v>
      </c>
      <c r="C436" t="s">
        <v>458</v>
      </c>
      <c r="D436" t="str">
        <f>INDEX(products!C:C,MATCH(C:C,products!B:B,0))</f>
        <v>1957 Ford Thunderbird</v>
      </c>
      <c r="E436">
        <v>29</v>
      </c>
      <c r="F436" s="5">
        <v>66.28</v>
      </c>
      <c r="G436">
        <v>2</v>
      </c>
    </row>
    <row r="437" spans="1:7" x14ac:dyDescent="0.2">
      <c r="A437">
        <v>436</v>
      </c>
      <c r="B437">
        <v>10148</v>
      </c>
      <c r="C437" t="s">
        <v>461</v>
      </c>
      <c r="D437" t="str">
        <f>INDEX(products!C:C,MATCH(C:C,products!B:B,0))</f>
        <v>1970 Chevy Chevelle SS 454</v>
      </c>
      <c r="E437">
        <v>25</v>
      </c>
      <c r="F437" s="5">
        <v>65.41</v>
      </c>
      <c r="G437">
        <v>6</v>
      </c>
    </row>
    <row r="438" spans="1:7" x14ac:dyDescent="0.2">
      <c r="A438">
        <v>437</v>
      </c>
      <c r="B438">
        <v>10148</v>
      </c>
      <c r="C438" t="s">
        <v>470</v>
      </c>
      <c r="D438" t="str">
        <f>INDEX(products!C:C,MATCH(C:C,products!B:B,0))</f>
        <v>1966 Shelby Cobra 427 S/C</v>
      </c>
      <c r="E438">
        <v>47</v>
      </c>
      <c r="F438" s="5">
        <v>46.29</v>
      </c>
      <c r="G438">
        <v>8</v>
      </c>
    </row>
    <row r="439" spans="1:7" x14ac:dyDescent="0.2">
      <c r="A439">
        <v>438</v>
      </c>
      <c r="B439">
        <v>10148</v>
      </c>
      <c r="C439" t="s">
        <v>493</v>
      </c>
      <c r="D439" t="str">
        <f>INDEX(products!C:C,MATCH(C:C,products!B:B,0))</f>
        <v>1949 Jaguar XK 120</v>
      </c>
      <c r="E439">
        <v>21</v>
      </c>
      <c r="F439" s="5">
        <v>77.239999999999995</v>
      </c>
      <c r="G439">
        <v>4</v>
      </c>
    </row>
    <row r="440" spans="1:7" x14ac:dyDescent="0.2">
      <c r="A440">
        <v>439</v>
      </c>
      <c r="B440">
        <v>10148</v>
      </c>
      <c r="C440" t="s">
        <v>502</v>
      </c>
      <c r="D440" t="str">
        <f>INDEX(products!C:C,MATCH(C:C,products!B:B,0))</f>
        <v>1952 Citroen-15CV</v>
      </c>
      <c r="E440">
        <v>34</v>
      </c>
      <c r="F440" s="5">
        <v>115.09</v>
      </c>
      <c r="G440">
        <v>3</v>
      </c>
    </row>
    <row r="441" spans="1:7" x14ac:dyDescent="0.2">
      <c r="A441">
        <v>440</v>
      </c>
      <c r="B441">
        <v>10148</v>
      </c>
      <c r="C441" t="s">
        <v>510</v>
      </c>
      <c r="D441" t="str">
        <f>INDEX(products!C:C,MATCH(C:C,products!B:B,0))</f>
        <v>1969 Chevrolet Camaro Z28</v>
      </c>
      <c r="E441">
        <v>31</v>
      </c>
      <c r="F441" s="5">
        <v>71.91</v>
      </c>
      <c r="G441">
        <v>5</v>
      </c>
    </row>
    <row r="442" spans="1:7" x14ac:dyDescent="0.2">
      <c r="A442">
        <v>441</v>
      </c>
      <c r="B442">
        <v>10148</v>
      </c>
      <c r="C442" t="s">
        <v>519</v>
      </c>
      <c r="D442" t="str">
        <f>INDEX(products!C:C,MATCH(C:C,products!B:B,0))</f>
        <v>2002 Chevy Corvette</v>
      </c>
      <c r="E442">
        <v>27</v>
      </c>
      <c r="F442" s="5">
        <v>96.37</v>
      </c>
      <c r="G442">
        <v>7</v>
      </c>
    </row>
    <row r="443" spans="1:7" x14ac:dyDescent="0.2">
      <c r="A443">
        <v>442</v>
      </c>
      <c r="B443">
        <v>10149</v>
      </c>
      <c r="C443" t="s">
        <v>350</v>
      </c>
      <c r="D443" t="str">
        <f>INDEX(products!C:C,MATCH(C:C,products!B:B,0))</f>
        <v>1937 Lincoln Berline</v>
      </c>
      <c r="E443">
        <v>50</v>
      </c>
      <c r="F443" s="5">
        <v>87.33</v>
      </c>
      <c r="G443">
        <v>4</v>
      </c>
    </row>
    <row r="444" spans="1:7" x14ac:dyDescent="0.2">
      <c r="A444">
        <v>443</v>
      </c>
      <c r="B444">
        <v>10149</v>
      </c>
      <c r="C444" t="s">
        <v>353</v>
      </c>
      <c r="D444" t="str">
        <f>INDEX(products!C:C,MATCH(C:C,products!B:B,0))</f>
        <v>1936 Mercedes-Benz 500K Special Roadster</v>
      </c>
      <c r="E444">
        <v>30</v>
      </c>
      <c r="F444" s="5">
        <v>48.52</v>
      </c>
      <c r="G444">
        <v>3</v>
      </c>
    </row>
    <row r="445" spans="1:7" x14ac:dyDescent="0.2">
      <c r="A445">
        <v>444</v>
      </c>
      <c r="B445">
        <v>10149</v>
      </c>
      <c r="C445" t="s">
        <v>362</v>
      </c>
      <c r="D445" t="str">
        <f>INDEX(products!C:C,MATCH(C:C,products!B:B,0))</f>
        <v>1917 Grand Touring Sedan</v>
      </c>
      <c r="E445">
        <v>34</v>
      </c>
      <c r="F445" s="5">
        <v>156.4</v>
      </c>
      <c r="G445">
        <v>11</v>
      </c>
    </row>
    <row r="446" spans="1:7" x14ac:dyDescent="0.2">
      <c r="A446">
        <v>445</v>
      </c>
      <c r="B446">
        <v>10149</v>
      </c>
      <c r="C446" t="s">
        <v>374</v>
      </c>
      <c r="D446" t="str">
        <f>INDEX(products!C:C,MATCH(C:C,products!B:B,0))</f>
        <v>1911 Ford Town Car</v>
      </c>
      <c r="E446">
        <v>24</v>
      </c>
      <c r="F446" s="5">
        <v>50.85</v>
      </c>
      <c r="G446">
        <v>10</v>
      </c>
    </row>
    <row r="447" spans="1:7" x14ac:dyDescent="0.2">
      <c r="A447">
        <v>446</v>
      </c>
      <c r="B447">
        <v>10149</v>
      </c>
      <c r="C447" t="s">
        <v>380</v>
      </c>
      <c r="D447" t="str">
        <f>INDEX(products!C:C,MATCH(C:C,products!B:B,0))</f>
        <v>1932 Model A Ford J-Coupe</v>
      </c>
      <c r="E447">
        <v>33</v>
      </c>
      <c r="F447" s="5">
        <v>125.86</v>
      </c>
      <c r="G447">
        <v>8</v>
      </c>
    </row>
    <row r="448" spans="1:7" x14ac:dyDescent="0.2">
      <c r="A448">
        <v>447</v>
      </c>
      <c r="B448">
        <v>10149</v>
      </c>
      <c r="C448" t="s">
        <v>393</v>
      </c>
      <c r="D448" t="str">
        <f>INDEX(products!C:C,MATCH(C:C,products!B:B,0))</f>
        <v>1928 Mercedes-Benz SSK</v>
      </c>
      <c r="E448">
        <v>23</v>
      </c>
      <c r="F448" s="5">
        <v>167.06</v>
      </c>
      <c r="G448">
        <v>5</v>
      </c>
    </row>
    <row r="449" spans="1:7" x14ac:dyDescent="0.2">
      <c r="A449">
        <v>448</v>
      </c>
      <c r="B449">
        <v>10149</v>
      </c>
      <c r="C449" t="s">
        <v>426</v>
      </c>
      <c r="D449" t="str">
        <f>INDEX(products!C:C,MATCH(C:C,products!B:B,0))</f>
        <v>1917 Maxwell Touring Car</v>
      </c>
      <c r="E449">
        <v>42</v>
      </c>
      <c r="F449" s="5">
        <v>89.29</v>
      </c>
      <c r="G449">
        <v>2</v>
      </c>
    </row>
    <row r="450" spans="1:7" x14ac:dyDescent="0.2">
      <c r="A450">
        <v>449</v>
      </c>
      <c r="B450">
        <v>10149</v>
      </c>
      <c r="C450" t="s">
        <v>476</v>
      </c>
      <c r="D450" t="str">
        <f>INDEX(products!C:C,MATCH(C:C,products!B:B,0))</f>
        <v>1939 Chevrolet Deluxe Coupe</v>
      </c>
      <c r="E450">
        <v>36</v>
      </c>
      <c r="F450" s="5">
        <v>31.2</v>
      </c>
      <c r="G450">
        <v>7</v>
      </c>
    </row>
    <row r="451" spans="1:7" x14ac:dyDescent="0.2">
      <c r="A451">
        <v>450</v>
      </c>
      <c r="B451">
        <v>10149</v>
      </c>
      <c r="C451" t="s">
        <v>484</v>
      </c>
      <c r="D451" t="str">
        <f>INDEX(products!C:C,MATCH(C:C,products!B:B,0))</f>
        <v>1938 Cadillac V-16 Presidential Limousine</v>
      </c>
      <c r="E451">
        <v>49</v>
      </c>
      <c r="F451" s="5">
        <v>39.869999999999997</v>
      </c>
      <c r="G451">
        <v>6</v>
      </c>
    </row>
    <row r="452" spans="1:7" x14ac:dyDescent="0.2">
      <c r="A452">
        <v>451</v>
      </c>
      <c r="B452">
        <v>10149</v>
      </c>
      <c r="C452" t="s">
        <v>530</v>
      </c>
      <c r="D452" t="str">
        <f>INDEX(products!C:C,MATCH(C:C,products!B:B,0))</f>
        <v>1936 Mercedes Benz 500k Roadster</v>
      </c>
      <c r="E452">
        <v>26</v>
      </c>
      <c r="F452" s="5">
        <v>38.57</v>
      </c>
      <c r="G452">
        <v>9</v>
      </c>
    </row>
    <row r="453" spans="1:7" x14ac:dyDescent="0.2">
      <c r="A453">
        <v>452</v>
      </c>
      <c r="B453">
        <v>10149</v>
      </c>
      <c r="C453" t="s">
        <v>535</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308</v>
      </c>
      <c r="D455" t="str">
        <f>INDEX(products!C:C,MATCH(C:C,products!B:B,0))</f>
        <v>1962 LanciaA Delta 16V</v>
      </c>
      <c r="E455">
        <v>20</v>
      </c>
      <c r="F455" s="5">
        <v>121.15</v>
      </c>
      <c r="G455">
        <v>1</v>
      </c>
    </row>
    <row r="456" spans="1:7" x14ac:dyDescent="0.2">
      <c r="A456">
        <v>455</v>
      </c>
      <c r="B456">
        <v>10150</v>
      </c>
      <c r="C456" t="s">
        <v>317</v>
      </c>
      <c r="D456" t="str">
        <f>INDEX(products!C:C,MATCH(C:C,products!B:B,0))</f>
        <v>1958 Setra Bus</v>
      </c>
      <c r="E456">
        <v>30</v>
      </c>
      <c r="F456" s="5">
        <v>135.30000000000001</v>
      </c>
      <c r="G456">
        <v>5</v>
      </c>
    </row>
    <row r="457" spans="1:7" x14ac:dyDescent="0.2">
      <c r="A457">
        <v>456</v>
      </c>
      <c r="B457">
        <v>10150</v>
      </c>
      <c r="C457" t="s">
        <v>344</v>
      </c>
      <c r="D457" t="str">
        <f>INDEX(products!C:C,MATCH(C:C,products!B:B,0))</f>
        <v>1940 Ford Pickup Truck</v>
      </c>
      <c r="E457">
        <v>34</v>
      </c>
      <c r="F457" s="5">
        <v>95.67</v>
      </c>
      <c r="G457">
        <v>7</v>
      </c>
    </row>
    <row r="458" spans="1:7" x14ac:dyDescent="0.2">
      <c r="A458">
        <v>457</v>
      </c>
      <c r="B458">
        <v>10150</v>
      </c>
      <c r="C458" t="s">
        <v>399</v>
      </c>
      <c r="D458" t="str">
        <f>INDEX(products!C:C,MATCH(C:C,products!B:B,0))</f>
        <v>1913 Ford Model T Speedster</v>
      </c>
      <c r="E458">
        <v>47</v>
      </c>
      <c r="F458" s="5">
        <v>93.21</v>
      </c>
      <c r="G458">
        <v>9</v>
      </c>
    </row>
    <row r="459" spans="1:7" x14ac:dyDescent="0.2">
      <c r="A459">
        <v>458</v>
      </c>
      <c r="B459">
        <v>10150</v>
      </c>
      <c r="C459" t="s">
        <v>402</v>
      </c>
      <c r="D459" t="str">
        <f>INDEX(products!C:C,MATCH(C:C,products!B:B,0))</f>
        <v>1934 Ford V8 Coupe</v>
      </c>
      <c r="E459">
        <v>30</v>
      </c>
      <c r="F459" s="5">
        <v>56.21</v>
      </c>
      <c r="G459">
        <v>11</v>
      </c>
    </row>
    <row r="460" spans="1:7" x14ac:dyDescent="0.2">
      <c r="A460">
        <v>459</v>
      </c>
      <c r="B460">
        <v>10150</v>
      </c>
      <c r="C460" t="s">
        <v>408</v>
      </c>
      <c r="D460" t="str">
        <f>INDEX(products!C:C,MATCH(C:C,products!B:B,0))</f>
        <v>18th Century Vintage Horse Carriage</v>
      </c>
      <c r="E460">
        <v>26</v>
      </c>
      <c r="F460" s="5">
        <v>97.39</v>
      </c>
      <c r="G460">
        <v>10</v>
      </c>
    </row>
    <row r="461" spans="1:7" x14ac:dyDescent="0.2">
      <c r="A461">
        <v>460</v>
      </c>
      <c r="B461">
        <v>10150</v>
      </c>
      <c r="C461" t="s">
        <v>449</v>
      </c>
      <c r="D461" t="str">
        <f>INDEX(products!C:C,MATCH(C:C,products!B:B,0))</f>
        <v>1940s Ford truck</v>
      </c>
      <c r="E461">
        <v>49</v>
      </c>
      <c r="F461" s="5">
        <v>111.39</v>
      </c>
      <c r="G461">
        <v>2</v>
      </c>
    </row>
    <row r="462" spans="1:7" x14ac:dyDescent="0.2">
      <c r="A462">
        <v>461</v>
      </c>
      <c r="B462">
        <v>10150</v>
      </c>
      <c r="C462" t="s">
        <v>452</v>
      </c>
      <c r="D462" t="str">
        <f>INDEX(products!C:C,MATCH(C:C,products!B:B,0))</f>
        <v>1939 Cadillac Limousine</v>
      </c>
      <c r="E462">
        <v>30</v>
      </c>
      <c r="F462" s="5">
        <v>47.29</v>
      </c>
      <c r="G462">
        <v>6</v>
      </c>
    </row>
    <row r="463" spans="1:7" x14ac:dyDescent="0.2">
      <c r="A463">
        <v>462</v>
      </c>
      <c r="B463">
        <v>10150</v>
      </c>
      <c r="C463" t="s">
        <v>557</v>
      </c>
      <c r="D463" t="str">
        <f>INDEX(products!C:C,MATCH(C:C,products!B:B,0))</f>
        <v>1996 Peterbilt 379 Stake Bed with Outrigger</v>
      </c>
      <c r="E463">
        <v>49</v>
      </c>
      <c r="F463" s="5">
        <v>62.05</v>
      </c>
      <c r="G463">
        <v>4</v>
      </c>
    </row>
    <row r="464" spans="1:7" x14ac:dyDescent="0.2">
      <c r="A464">
        <v>463</v>
      </c>
      <c r="B464">
        <v>10150</v>
      </c>
      <c r="C464" t="s">
        <v>594</v>
      </c>
      <c r="D464" t="str">
        <f>INDEX(products!C:C,MATCH(C:C,products!B:B,0))</f>
        <v>1982 Camaro Z28</v>
      </c>
      <c r="E464">
        <v>20</v>
      </c>
      <c r="F464" s="5">
        <v>95.08</v>
      </c>
      <c r="G464">
        <v>3</v>
      </c>
    </row>
    <row r="465" spans="1:7" x14ac:dyDescent="0.2">
      <c r="A465">
        <v>464</v>
      </c>
      <c r="B465">
        <v>10151</v>
      </c>
      <c r="C465" t="s">
        <v>337</v>
      </c>
      <c r="D465" t="str">
        <f>INDEX(products!C:C,MATCH(C:C,products!B:B,0))</f>
        <v>1957 Chevy Pickup</v>
      </c>
      <c r="E465">
        <v>24</v>
      </c>
      <c r="F465" s="5">
        <v>114.95</v>
      </c>
      <c r="G465">
        <v>3</v>
      </c>
    </row>
    <row r="466" spans="1:7" x14ac:dyDescent="0.2">
      <c r="A466">
        <v>465</v>
      </c>
      <c r="B466">
        <v>10151</v>
      </c>
      <c r="C466" t="s">
        <v>372</v>
      </c>
      <c r="D466" t="str">
        <f>INDEX(products!C:C,MATCH(C:C,products!B:B,0))</f>
        <v>1998 Chrysler Plymouth Prowler</v>
      </c>
      <c r="E466">
        <v>43</v>
      </c>
      <c r="F466" s="5">
        <v>152.27000000000001</v>
      </c>
      <c r="G466">
        <v>2</v>
      </c>
    </row>
    <row r="467" spans="1:7" x14ac:dyDescent="0.2">
      <c r="A467">
        <v>466</v>
      </c>
      <c r="B467">
        <v>10151</v>
      </c>
      <c r="C467" t="s">
        <v>377</v>
      </c>
      <c r="D467" t="str">
        <f>INDEX(products!C:C,MATCH(C:C,products!B:B,0))</f>
        <v>1964 Mercedes Tour Bus</v>
      </c>
      <c r="E467">
        <v>49</v>
      </c>
      <c r="F467" s="5">
        <v>106.78</v>
      </c>
      <c r="G467">
        <v>6</v>
      </c>
    </row>
    <row r="468" spans="1:7" x14ac:dyDescent="0.2">
      <c r="A468">
        <v>467</v>
      </c>
      <c r="B468">
        <v>10151</v>
      </c>
      <c r="C468" t="s">
        <v>383</v>
      </c>
      <c r="D468" t="str">
        <f>INDEX(products!C:C,MATCH(C:C,products!B:B,0))</f>
        <v>1926 Ford Fire Engine</v>
      </c>
      <c r="E468">
        <v>39</v>
      </c>
      <c r="F468" s="5">
        <v>58.34</v>
      </c>
      <c r="G468">
        <v>9</v>
      </c>
    </row>
    <row r="469" spans="1:7" x14ac:dyDescent="0.2">
      <c r="A469">
        <v>468</v>
      </c>
      <c r="B469">
        <v>10151</v>
      </c>
      <c r="C469" t="s">
        <v>414</v>
      </c>
      <c r="D469" t="str">
        <f>INDEX(products!C:C,MATCH(C:C,products!B:B,0))</f>
        <v>1992 Ferrari 360 Spider red</v>
      </c>
      <c r="E469">
        <v>21</v>
      </c>
      <c r="F469" s="5">
        <v>167.65</v>
      </c>
      <c r="G469">
        <v>7</v>
      </c>
    </row>
    <row r="470" spans="1:7" x14ac:dyDescent="0.2">
      <c r="A470">
        <v>469</v>
      </c>
      <c r="B470">
        <v>10151</v>
      </c>
      <c r="C470" t="s">
        <v>487</v>
      </c>
      <c r="D470" t="str">
        <f>INDEX(products!C:C,MATCH(C:C,products!B:B,0))</f>
        <v>1962 Volkswagen Microbus</v>
      </c>
      <c r="E470">
        <v>42</v>
      </c>
      <c r="F470" s="5">
        <v>109.9</v>
      </c>
      <c r="G470">
        <v>8</v>
      </c>
    </row>
    <row r="471" spans="1:7" x14ac:dyDescent="0.2">
      <c r="A471">
        <v>470</v>
      </c>
      <c r="B471">
        <v>10151</v>
      </c>
      <c r="C471" t="s">
        <v>496</v>
      </c>
      <c r="D471" t="str">
        <f>INDEX(products!C:C,MATCH(C:C,products!B:B,0))</f>
        <v>1958 Chevy Corvette Limited Edition</v>
      </c>
      <c r="E471">
        <v>30</v>
      </c>
      <c r="F471" s="5">
        <v>29.35</v>
      </c>
      <c r="G471">
        <v>4</v>
      </c>
    </row>
    <row r="472" spans="1:7" x14ac:dyDescent="0.2">
      <c r="A472">
        <v>471</v>
      </c>
      <c r="B472">
        <v>10151</v>
      </c>
      <c r="C472" t="s">
        <v>544</v>
      </c>
      <c r="D472" t="str">
        <f>INDEX(products!C:C,MATCH(C:C,products!B:B,0))</f>
        <v>1980's GM Manhattan Express</v>
      </c>
      <c r="E472">
        <v>27</v>
      </c>
      <c r="F472" s="5">
        <v>84.75</v>
      </c>
      <c r="G472">
        <v>10</v>
      </c>
    </row>
    <row r="473" spans="1:7" x14ac:dyDescent="0.2">
      <c r="A473">
        <v>472</v>
      </c>
      <c r="B473">
        <v>10151</v>
      </c>
      <c r="C473" t="s">
        <v>551</v>
      </c>
      <c r="D473" t="str">
        <f>INDEX(products!C:C,MATCH(C:C,products!B:B,0))</f>
        <v>1954 Greyhound Scenicruiser</v>
      </c>
      <c r="E473">
        <v>41</v>
      </c>
      <c r="F473" s="5">
        <v>43.29</v>
      </c>
      <c r="G473">
        <v>5</v>
      </c>
    </row>
    <row r="474" spans="1:7" x14ac:dyDescent="0.2">
      <c r="A474">
        <v>473</v>
      </c>
      <c r="B474">
        <v>10151</v>
      </c>
      <c r="C474" t="s">
        <v>568</v>
      </c>
      <c r="D474" t="str">
        <f>INDEX(products!C:C,MATCH(C:C,products!B:B,0))</f>
        <v>Diamond T620 Semi-Skirted Tanker</v>
      </c>
      <c r="E474">
        <v>26</v>
      </c>
      <c r="F474" s="5">
        <v>108.81</v>
      </c>
      <c r="G474">
        <v>1</v>
      </c>
    </row>
    <row r="475" spans="1:7" x14ac:dyDescent="0.2">
      <c r="A475">
        <v>474</v>
      </c>
      <c r="B475">
        <v>10152</v>
      </c>
      <c r="C475" t="s">
        <v>441</v>
      </c>
      <c r="D475" t="str">
        <f>INDEX(products!C:C,MATCH(C:C,products!B:B,0))</f>
        <v>1970 Triumph Spitfire</v>
      </c>
      <c r="E475">
        <v>35</v>
      </c>
      <c r="F475" s="5">
        <v>117.77</v>
      </c>
      <c r="G475">
        <v>1</v>
      </c>
    </row>
    <row r="476" spans="1:7" x14ac:dyDescent="0.2">
      <c r="A476">
        <v>475</v>
      </c>
      <c r="B476">
        <v>10152</v>
      </c>
      <c r="C476" t="s">
        <v>464</v>
      </c>
      <c r="D476" t="str">
        <f>INDEX(products!C:C,MATCH(C:C,products!B:B,0))</f>
        <v>1970 Dodge Coronet</v>
      </c>
      <c r="E476">
        <v>25</v>
      </c>
      <c r="F476" s="5">
        <v>49.13</v>
      </c>
      <c r="G476">
        <v>4</v>
      </c>
    </row>
    <row r="477" spans="1:7" x14ac:dyDescent="0.2">
      <c r="A477">
        <v>476</v>
      </c>
      <c r="B477">
        <v>10152</v>
      </c>
      <c r="C477" t="s">
        <v>533</v>
      </c>
      <c r="D477" t="str">
        <f>INDEX(products!C:C,MATCH(C:C,products!B:B,0))</f>
        <v>1992 Porsche Cayenne Turbo Silver</v>
      </c>
      <c r="E477">
        <v>23</v>
      </c>
      <c r="F477" s="5">
        <v>112.37</v>
      </c>
      <c r="G477">
        <v>3</v>
      </c>
    </row>
    <row r="478" spans="1:7" x14ac:dyDescent="0.2">
      <c r="A478">
        <v>477</v>
      </c>
      <c r="B478">
        <v>10152</v>
      </c>
      <c r="C478" t="s">
        <v>554</v>
      </c>
      <c r="D478" t="str">
        <f>INDEX(products!C:C,MATCH(C:C,products!B:B,0))</f>
        <v>1950's Chicago Surface Lines Streetcar</v>
      </c>
      <c r="E478">
        <v>33</v>
      </c>
      <c r="F478" s="5">
        <v>57.17</v>
      </c>
      <c r="G478">
        <v>2</v>
      </c>
    </row>
    <row r="479" spans="1:7" x14ac:dyDescent="0.2">
      <c r="A479">
        <v>478</v>
      </c>
      <c r="B479">
        <v>10153</v>
      </c>
      <c r="C479" t="s">
        <v>315</v>
      </c>
      <c r="D479" t="str">
        <f>INDEX(products!C:C,MATCH(C:C,products!B:B,0))</f>
        <v>2001 Ferrari Enzo</v>
      </c>
      <c r="E479">
        <v>20</v>
      </c>
      <c r="F479" s="5">
        <v>201.57</v>
      </c>
      <c r="G479">
        <v>11</v>
      </c>
    </row>
    <row r="480" spans="1:7" x14ac:dyDescent="0.2">
      <c r="A480">
        <v>479</v>
      </c>
      <c r="B480">
        <v>10153</v>
      </c>
      <c r="C480" t="s">
        <v>325</v>
      </c>
      <c r="D480" t="str">
        <f>INDEX(products!C:C,MATCH(C:C,products!B:B,0))</f>
        <v>1969 Corvair Monza</v>
      </c>
      <c r="E480">
        <v>42</v>
      </c>
      <c r="F480" s="5">
        <v>128.41999999999999</v>
      </c>
      <c r="G480">
        <v>12</v>
      </c>
    </row>
    <row r="481" spans="1:7" x14ac:dyDescent="0.2">
      <c r="A481">
        <v>480</v>
      </c>
      <c r="B481">
        <v>10153</v>
      </c>
      <c r="C481" t="s">
        <v>331</v>
      </c>
      <c r="D481" t="str">
        <f>INDEX(products!C:C,MATCH(C:C,products!B:B,0))</f>
        <v>1969 Ford Falcon</v>
      </c>
      <c r="E481">
        <v>49</v>
      </c>
      <c r="F481" s="5">
        <v>155.72</v>
      </c>
      <c r="G481">
        <v>10</v>
      </c>
    </row>
    <row r="482" spans="1:7" x14ac:dyDescent="0.2">
      <c r="A482">
        <v>481</v>
      </c>
      <c r="B482">
        <v>10153</v>
      </c>
      <c r="C482" t="s">
        <v>411</v>
      </c>
      <c r="D482" t="str">
        <f>INDEX(products!C:C,MATCH(C:C,products!B:B,0))</f>
        <v>1903 Ford Model A</v>
      </c>
      <c r="E482">
        <v>31</v>
      </c>
      <c r="F482" s="5">
        <v>125.66</v>
      </c>
      <c r="G482">
        <v>7</v>
      </c>
    </row>
    <row r="483" spans="1:7" x14ac:dyDescent="0.2">
      <c r="A483">
        <v>482</v>
      </c>
      <c r="B483">
        <v>10153</v>
      </c>
      <c r="C483" t="s">
        <v>420</v>
      </c>
      <c r="D483" t="str">
        <f>INDEX(products!C:C,MATCH(C:C,products!B:B,0))</f>
        <v>Collectable Wooden Train</v>
      </c>
      <c r="E483">
        <v>29</v>
      </c>
      <c r="F483" s="5">
        <v>82.69</v>
      </c>
      <c r="G483">
        <v>9</v>
      </c>
    </row>
    <row r="484" spans="1:7" x14ac:dyDescent="0.2">
      <c r="A484">
        <v>483</v>
      </c>
      <c r="B484">
        <v>10153</v>
      </c>
      <c r="C484" t="s">
        <v>447</v>
      </c>
      <c r="D484" t="str">
        <f>INDEX(products!C:C,MATCH(C:C,products!B:B,0))</f>
        <v>1904 Buick Runabout</v>
      </c>
      <c r="E484">
        <v>22</v>
      </c>
      <c r="F484" s="5">
        <v>82.5</v>
      </c>
      <c r="G484">
        <v>6</v>
      </c>
    </row>
    <row r="485" spans="1:7" x14ac:dyDescent="0.2">
      <c r="A485">
        <v>484</v>
      </c>
      <c r="B485">
        <v>10153</v>
      </c>
      <c r="C485" t="s">
        <v>481</v>
      </c>
      <c r="D485" t="str">
        <f>INDEX(products!C:C,MATCH(C:C,products!B:B,0))</f>
        <v>18th century schooner</v>
      </c>
      <c r="E485">
        <v>40</v>
      </c>
      <c r="F485" s="5">
        <v>111.83</v>
      </c>
      <c r="G485">
        <v>5</v>
      </c>
    </row>
    <row r="486" spans="1:7" x14ac:dyDescent="0.2">
      <c r="A486">
        <v>485</v>
      </c>
      <c r="B486">
        <v>10153</v>
      </c>
      <c r="C486" t="s">
        <v>571</v>
      </c>
      <c r="D486" t="str">
        <f>INDEX(products!C:C,MATCH(C:C,products!B:B,0))</f>
        <v>1962 City of Detroit Streetcar</v>
      </c>
      <c r="E486">
        <v>31</v>
      </c>
      <c r="F486" s="5">
        <v>53.31</v>
      </c>
      <c r="G486">
        <v>13</v>
      </c>
    </row>
    <row r="487" spans="1:7" x14ac:dyDescent="0.2">
      <c r="A487">
        <v>486</v>
      </c>
      <c r="B487">
        <v>10153</v>
      </c>
      <c r="C487" t="s">
        <v>576</v>
      </c>
      <c r="D487" t="str">
        <f>INDEX(products!C:C,MATCH(C:C,products!B:B,0))</f>
        <v>The Schooner Bluenose</v>
      </c>
      <c r="E487">
        <v>43</v>
      </c>
      <c r="F487" s="5">
        <v>58</v>
      </c>
      <c r="G487">
        <v>1</v>
      </c>
    </row>
    <row r="488" spans="1:7" x14ac:dyDescent="0.2">
      <c r="A488">
        <v>487</v>
      </c>
      <c r="B488">
        <v>10153</v>
      </c>
      <c r="C488" t="s">
        <v>582</v>
      </c>
      <c r="D488" t="str">
        <f>INDEX(products!C:C,MATCH(C:C,products!B:B,0))</f>
        <v>The Mayflower</v>
      </c>
      <c r="E488">
        <v>31</v>
      </c>
      <c r="F488" s="5">
        <v>80.55</v>
      </c>
      <c r="G488">
        <v>8</v>
      </c>
    </row>
    <row r="489" spans="1:7" x14ac:dyDescent="0.2">
      <c r="A489">
        <v>488</v>
      </c>
      <c r="B489">
        <v>10153</v>
      </c>
      <c r="C489" t="s">
        <v>602</v>
      </c>
      <c r="D489" t="str">
        <f>INDEX(products!C:C,MATCH(C:C,products!B:B,0))</f>
        <v>The Titanic</v>
      </c>
      <c r="E489">
        <v>50</v>
      </c>
      <c r="F489" s="5">
        <v>87.15</v>
      </c>
      <c r="G489">
        <v>2</v>
      </c>
    </row>
    <row r="490" spans="1:7" x14ac:dyDescent="0.2">
      <c r="A490">
        <v>489</v>
      </c>
      <c r="B490">
        <v>10153</v>
      </c>
      <c r="C490" t="s">
        <v>605</v>
      </c>
      <c r="D490" t="str">
        <f>INDEX(products!C:C,MATCH(C:C,products!B:B,0))</f>
        <v>The Queen Mary</v>
      </c>
      <c r="E490">
        <v>20</v>
      </c>
      <c r="F490" s="5">
        <v>85.41</v>
      </c>
      <c r="G490">
        <v>3</v>
      </c>
    </row>
    <row r="491" spans="1:7" x14ac:dyDescent="0.2">
      <c r="A491">
        <v>490</v>
      </c>
      <c r="B491">
        <v>10153</v>
      </c>
      <c r="C491" t="s">
        <v>612</v>
      </c>
      <c r="D491" t="str">
        <f>INDEX(products!C:C,MATCH(C:C,products!B:B,0))</f>
        <v>Pont Yacht</v>
      </c>
      <c r="E491">
        <v>50</v>
      </c>
      <c r="F491" s="5">
        <v>51.87</v>
      </c>
      <c r="G491">
        <v>4</v>
      </c>
    </row>
    <row r="492" spans="1:7" x14ac:dyDescent="0.2">
      <c r="A492">
        <v>491</v>
      </c>
      <c r="B492">
        <v>10154</v>
      </c>
      <c r="C492" t="s">
        <v>507</v>
      </c>
      <c r="D492" t="str">
        <f>INDEX(products!C:C,MATCH(C:C,products!B:B,0))</f>
        <v>1912 Ford Model T Delivery Wagon</v>
      </c>
      <c r="E492">
        <v>31</v>
      </c>
      <c r="F492" s="5">
        <v>75.23</v>
      </c>
      <c r="G492">
        <v>2</v>
      </c>
    </row>
    <row r="493" spans="1:7" x14ac:dyDescent="0.2">
      <c r="A493">
        <v>492</v>
      </c>
      <c r="B493">
        <v>10154</v>
      </c>
      <c r="C493" t="s">
        <v>591</v>
      </c>
      <c r="D493" t="str">
        <f>INDEX(products!C:C,MATCH(C:C,products!B:B,0))</f>
        <v>The USS Constitution Ship</v>
      </c>
      <c r="E493">
        <v>36</v>
      </c>
      <c r="F493" s="5">
        <v>59.27</v>
      </c>
      <c r="G493">
        <v>1</v>
      </c>
    </row>
    <row r="494" spans="1:7" x14ac:dyDescent="0.2">
      <c r="A494">
        <v>493</v>
      </c>
      <c r="B494">
        <v>10155</v>
      </c>
      <c r="C494" t="s">
        <v>304</v>
      </c>
      <c r="D494" t="str">
        <f>INDEX(products!C:C,MATCH(C:C,products!B:B,0))</f>
        <v>1972 Alfa Romeo GTA</v>
      </c>
      <c r="E494">
        <v>32</v>
      </c>
      <c r="F494" s="5">
        <v>129.19999999999999</v>
      </c>
      <c r="G494">
        <v>13</v>
      </c>
    </row>
    <row r="495" spans="1:7" x14ac:dyDescent="0.2">
      <c r="A495">
        <v>494</v>
      </c>
      <c r="B495">
        <v>10155</v>
      </c>
      <c r="C495" t="s">
        <v>359</v>
      </c>
      <c r="D495" t="str">
        <f>INDEX(products!C:C,MATCH(C:C,products!B:B,0))</f>
        <v>1980s Black Hawk Helicopter</v>
      </c>
      <c r="E495">
        <v>38</v>
      </c>
      <c r="F495" s="5">
        <v>138.77000000000001</v>
      </c>
      <c r="G495">
        <v>5</v>
      </c>
    </row>
    <row r="496" spans="1:7" x14ac:dyDescent="0.2">
      <c r="A496">
        <v>495</v>
      </c>
      <c r="B496">
        <v>10155</v>
      </c>
      <c r="C496" t="s">
        <v>405</v>
      </c>
      <c r="D496" t="str">
        <f>INDEX(products!C:C,MATCH(C:C,products!B:B,0))</f>
        <v>1999 Yamaha Speed Boat</v>
      </c>
      <c r="E496">
        <v>44</v>
      </c>
      <c r="F496" s="5">
        <v>83.44</v>
      </c>
      <c r="G496">
        <v>11</v>
      </c>
    </row>
    <row r="497" spans="1:7" x14ac:dyDescent="0.2">
      <c r="A497">
        <v>496</v>
      </c>
      <c r="B497">
        <v>10155</v>
      </c>
      <c r="C497" t="s">
        <v>438</v>
      </c>
      <c r="D497" t="str">
        <f>INDEX(products!C:C,MATCH(C:C,products!B:B,0))</f>
        <v>1941 Chevrolet Special Deluxe Cabriolet</v>
      </c>
      <c r="E497">
        <v>29</v>
      </c>
      <c r="F497" s="5">
        <v>105.87</v>
      </c>
      <c r="G497">
        <v>10</v>
      </c>
    </row>
    <row r="498" spans="1:7" x14ac:dyDescent="0.2">
      <c r="A498">
        <v>497</v>
      </c>
      <c r="B498">
        <v>10155</v>
      </c>
      <c r="C498" t="s">
        <v>499</v>
      </c>
      <c r="D498" t="str">
        <f>INDEX(products!C:C,MATCH(C:C,products!B:B,0))</f>
        <v>1900s Vintage Bi-Plane</v>
      </c>
      <c r="E498">
        <v>23</v>
      </c>
      <c r="F498" s="5">
        <v>62.34</v>
      </c>
      <c r="G498">
        <v>6</v>
      </c>
    </row>
    <row r="499" spans="1:7" x14ac:dyDescent="0.2">
      <c r="A499">
        <v>498</v>
      </c>
      <c r="B499">
        <v>10155</v>
      </c>
      <c r="C499" t="s">
        <v>516</v>
      </c>
      <c r="D499" t="str">
        <f>INDEX(products!C:C,MATCH(C:C,products!B:B,0))</f>
        <v>1937 Horch 930V Limousine</v>
      </c>
      <c r="E499">
        <v>34</v>
      </c>
      <c r="F499" s="5">
        <v>56.55</v>
      </c>
      <c r="G499">
        <v>7</v>
      </c>
    </row>
    <row r="500" spans="1:7" x14ac:dyDescent="0.2">
      <c r="A500">
        <v>499</v>
      </c>
      <c r="B500">
        <v>10155</v>
      </c>
      <c r="C500" t="s">
        <v>522</v>
      </c>
      <c r="D500" t="str">
        <f>INDEX(products!C:C,MATCH(C:C,products!B:B,0))</f>
        <v>1940 Ford Delivery Sedan</v>
      </c>
      <c r="E500">
        <v>37</v>
      </c>
      <c r="F500" s="5">
        <v>76.31</v>
      </c>
      <c r="G500">
        <v>12</v>
      </c>
    </row>
    <row r="501" spans="1:7" x14ac:dyDescent="0.2">
      <c r="A501">
        <v>500</v>
      </c>
      <c r="B501">
        <v>10155</v>
      </c>
      <c r="C501" t="s">
        <v>527</v>
      </c>
      <c r="D501" t="str">
        <f>INDEX(products!C:C,MATCH(C:C,products!B:B,0))</f>
        <v>Corsair F4U ( Bird Cage)</v>
      </c>
      <c r="E501">
        <v>44</v>
      </c>
      <c r="F501" s="5">
        <v>58.69</v>
      </c>
      <c r="G501">
        <v>4</v>
      </c>
    </row>
    <row r="502" spans="1:7" x14ac:dyDescent="0.2">
      <c r="A502">
        <v>501</v>
      </c>
      <c r="B502">
        <v>10155</v>
      </c>
      <c r="C502" t="s">
        <v>585</v>
      </c>
      <c r="D502" t="str">
        <f>INDEX(products!C:C,MATCH(C:C,products!B:B,0))</f>
        <v>HMS Bounty</v>
      </c>
      <c r="E502">
        <v>32</v>
      </c>
      <c r="F502" s="5">
        <v>89.61</v>
      </c>
      <c r="G502">
        <v>9</v>
      </c>
    </row>
    <row r="503" spans="1:7" x14ac:dyDescent="0.2">
      <c r="A503">
        <v>502</v>
      </c>
      <c r="B503">
        <v>10155</v>
      </c>
      <c r="C503" t="s">
        <v>588</v>
      </c>
      <c r="D503" t="str">
        <f>INDEX(products!C:C,MATCH(C:C,products!B:B,0))</f>
        <v>America West Airlines B757-200</v>
      </c>
      <c r="E503">
        <v>20</v>
      </c>
      <c r="F503" s="5">
        <v>87.75</v>
      </c>
      <c r="G503">
        <v>2</v>
      </c>
    </row>
    <row r="504" spans="1:7" x14ac:dyDescent="0.2">
      <c r="A504">
        <v>503</v>
      </c>
      <c r="B504">
        <v>10155</v>
      </c>
      <c r="C504" t="s">
        <v>599</v>
      </c>
      <c r="D504" t="str">
        <f>INDEX(products!C:C,MATCH(C:C,products!B:B,0))</f>
        <v>F/A 18 Hornet 1/72</v>
      </c>
      <c r="E504">
        <v>43</v>
      </c>
      <c r="F504" s="5">
        <v>76.8</v>
      </c>
      <c r="G504">
        <v>1</v>
      </c>
    </row>
    <row r="505" spans="1:7" x14ac:dyDescent="0.2">
      <c r="A505">
        <v>504</v>
      </c>
      <c r="B505">
        <v>10155</v>
      </c>
      <c r="C505" t="s">
        <v>607</v>
      </c>
      <c r="D505" t="str">
        <f>INDEX(products!C:C,MATCH(C:C,products!B:B,0))</f>
        <v>American Airlines: MD-11S</v>
      </c>
      <c r="E505">
        <v>44</v>
      </c>
      <c r="F505" s="5">
        <v>70.33</v>
      </c>
      <c r="G505">
        <v>3</v>
      </c>
    </row>
    <row r="506" spans="1:7" x14ac:dyDescent="0.2">
      <c r="A506">
        <v>505</v>
      </c>
      <c r="B506">
        <v>10155</v>
      </c>
      <c r="C506" t="s">
        <v>610</v>
      </c>
      <c r="D506" t="str">
        <f>INDEX(products!C:C,MATCH(C:C,products!B:B,0))</f>
        <v>Boeing X-32A JSF</v>
      </c>
      <c r="E506">
        <v>34</v>
      </c>
      <c r="F506" s="5">
        <v>49.16</v>
      </c>
      <c r="G506">
        <v>8</v>
      </c>
    </row>
    <row r="507" spans="1:7" x14ac:dyDescent="0.2">
      <c r="A507">
        <v>506</v>
      </c>
      <c r="B507">
        <v>10156</v>
      </c>
      <c r="C507" t="s">
        <v>566</v>
      </c>
      <c r="D507" t="str">
        <f>INDEX(products!C:C,MATCH(C:C,products!B:B,0))</f>
        <v>1930 Buick Marquette Phaeton</v>
      </c>
      <c r="E507">
        <v>20</v>
      </c>
      <c r="F507" s="5">
        <v>43.64</v>
      </c>
      <c r="G507">
        <v>1</v>
      </c>
    </row>
    <row r="508" spans="1:7" x14ac:dyDescent="0.2">
      <c r="A508">
        <v>507</v>
      </c>
      <c r="B508">
        <v>10156</v>
      </c>
      <c r="C508" t="s">
        <v>579</v>
      </c>
      <c r="D508" t="str">
        <f>INDEX(products!C:C,MATCH(C:C,products!B:B,0))</f>
        <v>American Airlines: B767-300</v>
      </c>
      <c r="E508">
        <v>48</v>
      </c>
      <c r="F508" s="5">
        <v>77.64</v>
      </c>
      <c r="G508">
        <v>2</v>
      </c>
    </row>
    <row r="509" spans="1:7" x14ac:dyDescent="0.2">
      <c r="A509">
        <v>508</v>
      </c>
      <c r="B509">
        <v>10157</v>
      </c>
      <c r="C509" t="s">
        <v>387</v>
      </c>
      <c r="D509" t="str">
        <f>INDEX(products!C:C,MATCH(C:C,products!B:B,0))</f>
        <v>P-51-D Mustang</v>
      </c>
      <c r="E509">
        <v>33</v>
      </c>
      <c r="F509" s="5">
        <v>69.27</v>
      </c>
      <c r="G509">
        <v>3</v>
      </c>
    </row>
    <row r="510" spans="1:7" x14ac:dyDescent="0.2">
      <c r="A510">
        <v>509</v>
      </c>
      <c r="B510">
        <v>10157</v>
      </c>
      <c r="C510" t="s">
        <v>473</v>
      </c>
      <c r="D510" t="str">
        <f>INDEX(products!C:C,MATCH(C:C,products!B:B,0))</f>
        <v>1928 British Royal Navy Airplane</v>
      </c>
      <c r="E510">
        <v>40</v>
      </c>
      <c r="F510" s="5">
        <v>89.72</v>
      </c>
      <c r="G510">
        <v>5</v>
      </c>
    </row>
    <row r="511" spans="1:7" x14ac:dyDescent="0.2">
      <c r="A511">
        <v>510</v>
      </c>
      <c r="B511">
        <v>10157</v>
      </c>
      <c r="C511" t="s">
        <v>538</v>
      </c>
      <c r="D511" t="str">
        <f>INDEX(products!C:C,MATCH(C:C,products!B:B,0))</f>
        <v>1900s Vintage Tri-Plane</v>
      </c>
      <c r="E511">
        <v>33</v>
      </c>
      <c r="F511" s="5">
        <v>66.650000000000006</v>
      </c>
      <c r="G511">
        <v>4</v>
      </c>
    </row>
    <row r="512" spans="1:7" x14ac:dyDescent="0.2">
      <c r="A512">
        <v>511</v>
      </c>
      <c r="B512">
        <v>10157</v>
      </c>
      <c r="C512" t="s">
        <v>546</v>
      </c>
      <c r="D512" t="str">
        <f>INDEX(products!C:C,MATCH(C:C,products!B:B,0))</f>
        <v>1997 BMW F650 ST</v>
      </c>
      <c r="E512">
        <v>34</v>
      </c>
      <c r="F512" s="5">
        <v>83.91</v>
      </c>
      <c r="G512">
        <v>1</v>
      </c>
    </row>
    <row r="513" spans="1:7" x14ac:dyDescent="0.2">
      <c r="A513">
        <v>512</v>
      </c>
      <c r="B513">
        <v>10157</v>
      </c>
      <c r="C513" t="s">
        <v>560</v>
      </c>
      <c r="D513" t="str">
        <f>INDEX(products!C:C,MATCH(C:C,products!B:B,0))</f>
        <v>1928 Ford Phaeton Deluxe</v>
      </c>
      <c r="E513">
        <v>28</v>
      </c>
      <c r="F513" s="5">
        <v>56.41</v>
      </c>
      <c r="G513">
        <v>6</v>
      </c>
    </row>
    <row r="514" spans="1:7" x14ac:dyDescent="0.2">
      <c r="A514">
        <v>513</v>
      </c>
      <c r="B514">
        <v>10157</v>
      </c>
      <c r="C514" t="s">
        <v>597</v>
      </c>
      <c r="D514" t="str">
        <f>INDEX(products!C:C,MATCH(C:C,products!B:B,0))</f>
        <v>ATA: B757-300</v>
      </c>
      <c r="E514">
        <v>48</v>
      </c>
      <c r="F514" s="5">
        <v>109.16</v>
      </c>
      <c r="G514">
        <v>2</v>
      </c>
    </row>
    <row r="515" spans="1:7" x14ac:dyDescent="0.2">
      <c r="A515">
        <v>514</v>
      </c>
      <c r="B515">
        <v>10158</v>
      </c>
      <c r="C515" t="s">
        <v>479</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311</v>
      </c>
      <c r="D519" t="str">
        <f>INDEX(products!C:C,MATCH(C:C,products!B:B,0))</f>
        <v>1968 Ford Mustang</v>
      </c>
      <c r="E519">
        <v>41</v>
      </c>
      <c r="F519" s="5">
        <v>188.73</v>
      </c>
      <c r="G519">
        <v>2</v>
      </c>
    </row>
    <row r="520" spans="1:7" x14ac:dyDescent="0.2">
      <c r="A520">
        <v>519</v>
      </c>
      <c r="B520">
        <v>10159</v>
      </c>
      <c r="C520" t="s">
        <v>321</v>
      </c>
      <c r="D520" t="str">
        <f>INDEX(products!C:C,MATCH(C:C,products!B:B,0))</f>
        <v>2002 Suzuki XREO</v>
      </c>
      <c r="E520">
        <v>38</v>
      </c>
      <c r="F520" s="5">
        <v>131.04</v>
      </c>
      <c r="G520">
        <v>13</v>
      </c>
    </row>
    <row r="521" spans="1:7" x14ac:dyDescent="0.2">
      <c r="A521">
        <v>520</v>
      </c>
      <c r="B521">
        <v>10159</v>
      </c>
      <c r="C521" t="s">
        <v>333</v>
      </c>
      <c r="D521" t="str">
        <f>INDEX(products!C:C,MATCH(C:C,products!B:B,0))</f>
        <v>1970 Plymouth Hemi Cuda</v>
      </c>
      <c r="E521">
        <v>24</v>
      </c>
      <c r="F521" s="5">
        <v>67.03</v>
      </c>
      <c r="G521">
        <v>3</v>
      </c>
    </row>
    <row r="522" spans="1:7" x14ac:dyDescent="0.2">
      <c r="A522">
        <v>521</v>
      </c>
      <c r="B522">
        <v>10159</v>
      </c>
      <c r="C522" t="s">
        <v>390</v>
      </c>
      <c r="D522" t="str">
        <f>INDEX(products!C:C,MATCH(C:C,products!B:B,0))</f>
        <v>1936 Harley Davidson El Knucklehead</v>
      </c>
      <c r="E522">
        <v>42</v>
      </c>
      <c r="F522" s="5">
        <v>51.48</v>
      </c>
      <c r="G522">
        <v>18</v>
      </c>
    </row>
    <row r="523" spans="1:7" x14ac:dyDescent="0.2">
      <c r="A523">
        <v>522</v>
      </c>
      <c r="B523">
        <v>10159</v>
      </c>
      <c r="C523" t="s">
        <v>423</v>
      </c>
      <c r="D523" t="str">
        <f>INDEX(products!C:C,MATCH(C:C,products!B:B,0))</f>
        <v>1969 Dodge Super Bee</v>
      </c>
      <c r="E523">
        <v>21</v>
      </c>
      <c r="F523" s="5">
        <v>66.739999999999995</v>
      </c>
      <c r="G523">
        <v>5</v>
      </c>
    </row>
    <row r="524" spans="1:7" x14ac:dyDescent="0.2">
      <c r="A524">
        <v>523</v>
      </c>
      <c r="B524">
        <v>10159</v>
      </c>
      <c r="C524" t="s">
        <v>429</v>
      </c>
      <c r="D524" t="str">
        <f>INDEX(products!C:C,MATCH(C:C,products!B:B,0))</f>
        <v>1976 Ford Gran Torino</v>
      </c>
      <c r="E524">
        <v>25</v>
      </c>
      <c r="F524" s="5">
        <v>129.35</v>
      </c>
      <c r="G524">
        <v>4</v>
      </c>
    </row>
    <row r="525" spans="1:7" x14ac:dyDescent="0.2">
      <c r="A525">
        <v>524</v>
      </c>
      <c r="B525">
        <v>10159</v>
      </c>
      <c r="C525" t="s">
        <v>435</v>
      </c>
      <c r="D525" t="str">
        <f>INDEX(products!C:C,MATCH(C:C,products!B:B,0))</f>
        <v>1957 Vespa GS150</v>
      </c>
      <c r="E525">
        <v>21</v>
      </c>
      <c r="F525" s="5">
        <v>54.71</v>
      </c>
      <c r="G525">
        <v>8</v>
      </c>
    </row>
    <row r="526" spans="1:7" x14ac:dyDescent="0.2">
      <c r="A526">
        <v>525</v>
      </c>
      <c r="B526">
        <v>10159</v>
      </c>
      <c r="C526" t="s">
        <v>455</v>
      </c>
      <c r="D526" t="str">
        <f>INDEX(products!C:C,MATCH(C:C,products!B:B,0))</f>
        <v>1957 Corvette Convertible</v>
      </c>
      <c r="E526">
        <v>32</v>
      </c>
      <c r="F526" s="5">
        <v>142.85</v>
      </c>
      <c r="G526">
        <v>7</v>
      </c>
    </row>
    <row r="527" spans="1:7" x14ac:dyDescent="0.2">
      <c r="A527">
        <v>526</v>
      </c>
      <c r="B527">
        <v>10159</v>
      </c>
      <c r="C527" t="s">
        <v>467</v>
      </c>
      <c r="D527" t="str">
        <f>INDEX(products!C:C,MATCH(C:C,products!B:B,0))</f>
        <v>1997 BMW R 1100 S</v>
      </c>
      <c r="E527">
        <v>44</v>
      </c>
      <c r="F527" s="5">
        <v>100.3</v>
      </c>
      <c r="G527">
        <v>15</v>
      </c>
    </row>
    <row r="528" spans="1:7" x14ac:dyDescent="0.2">
      <c r="A528">
        <v>527</v>
      </c>
      <c r="B528">
        <v>10159</v>
      </c>
      <c r="C528" t="s">
        <v>490</v>
      </c>
      <c r="D528" t="str">
        <f>INDEX(products!C:C,MATCH(C:C,products!B:B,0))</f>
        <v>1982 Ducati 900 Monster</v>
      </c>
      <c r="E528">
        <v>27</v>
      </c>
      <c r="F528" s="5">
        <v>67.180000000000007</v>
      </c>
      <c r="G528">
        <v>11</v>
      </c>
    </row>
    <row r="529" spans="1:7" x14ac:dyDescent="0.2">
      <c r="A529">
        <v>528</v>
      </c>
      <c r="B529">
        <v>10159</v>
      </c>
      <c r="C529" t="s">
        <v>513</v>
      </c>
      <c r="D529" t="str">
        <f>INDEX(products!C:C,MATCH(C:C,products!B:B,0))</f>
        <v>1971 Alpine Renault 1600s</v>
      </c>
      <c r="E529">
        <v>50</v>
      </c>
      <c r="F529" s="5">
        <v>49.6</v>
      </c>
      <c r="G529">
        <v>1</v>
      </c>
    </row>
    <row r="530" spans="1:7" x14ac:dyDescent="0.2">
      <c r="A530">
        <v>529</v>
      </c>
      <c r="B530">
        <v>10159</v>
      </c>
      <c r="C530" t="s">
        <v>541</v>
      </c>
      <c r="D530" t="str">
        <f>INDEX(products!C:C,MATCH(C:C,products!B:B,0))</f>
        <v>1961 Chevrolet Impala</v>
      </c>
      <c r="E530">
        <v>23</v>
      </c>
      <c r="F530" s="5">
        <v>80.84</v>
      </c>
      <c r="G530">
        <v>6</v>
      </c>
    </row>
    <row r="531" spans="1:7" x14ac:dyDescent="0.2">
      <c r="A531">
        <v>530</v>
      </c>
      <c r="B531">
        <v>10159</v>
      </c>
      <c r="C531" t="s">
        <v>549</v>
      </c>
      <c r="D531" t="str">
        <f>INDEX(products!C:C,MATCH(C:C,products!B:B,0))</f>
        <v>1982 Ducati 996 R</v>
      </c>
      <c r="E531">
        <v>35</v>
      </c>
      <c r="F531" s="5">
        <v>39.43</v>
      </c>
      <c r="G531">
        <v>9</v>
      </c>
    </row>
    <row r="532" spans="1:7" x14ac:dyDescent="0.2">
      <c r="A532">
        <v>531</v>
      </c>
      <c r="B532">
        <v>10159</v>
      </c>
      <c r="C532" t="s">
        <v>563</v>
      </c>
      <c r="D532" t="str">
        <f>INDEX(products!C:C,MATCH(C:C,products!B:B,0))</f>
        <v>1974 Ducati 350 Mk3 Desmo</v>
      </c>
      <c r="E532">
        <v>23</v>
      </c>
      <c r="F532" s="5">
        <v>86.74</v>
      </c>
      <c r="G532">
        <v>12</v>
      </c>
    </row>
    <row r="533" spans="1:7" x14ac:dyDescent="0.2">
      <c r="A533">
        <v>532</v>
      </c>
      <c r="B533">
        <v>10159</v>
      </c>
      <c r="C533" t="s">
        <v>574</v>
      </c>
      <c r="D533" t="str">
        <f>INDEX(products!C:C,MATCH(C:C,products!B:B,0))</f>
        <v>2002 Yamaha YZR M1</v>
      </c>
      <c r="E533">
        <v>31</v>
      </c>
      <c r="F533" s="5">
        <v>78.11</v>
      </c>
      <c r="G533">
        <v>10</v>
      </c>
    </row>
    <row r="534" spans="1:7" x14ac:dyDescent="0.2">
      <c r="A534">
        <v>533</v>
      </c>
      <c r="B534">
        <v>10160</v>
      </c>
      <c r="C534" t="s">
        <v>328</v>
      </c>
      <c r="D534" t="str">
        <f>INDEX(products!C:C,MATCH(C:C,products!B:B,0))</f>
        <v>1968 Dodge Charger</v>
      </c>
      <c r="E534">
        <v>46</v>
      </c>
      <c r="F534" s="5">
        <v>96.3</v>
      </c>
      <c r="G534">
        <v>6</v>
      </c>
    </row>
    <row r="535" spans="1:7" x14ac:dyDescent="0.2">
      <c r="A535">
        <v>534</v>
      </c>
      <c r="B535">
        <v>10160</v>
      </c>
      <c r="C535" t="s">
        <v>341</v>
      </c>
      <c r="D535" t="str">
        <f>INDEX(products!C:C,MATCH(C:C,products!B:B,0))</f>
        <v>1969 Dodge Charger</v>
      </c>
      <c r="E535">
        <v>50</v>
      </c>
      <c r="F535" s="5">
        <v>93.28</v>
      </c>
      <c r="G535">
        <v>5</v>
      </c>
    </row>
    <row r="536" spans="1:7" x14ac:dyDescent="0.2">
      <c r="A536">
        <v>535</v>
      </c>
      <c r="B536">
        <v>10160</v>
      </c>
      <c r="C536" t="s">
        <v>365</v>
      </c>
      <c r="D536" t="str">
        <f>INDEX(products!C:C,MATCH(C:C,products!B:B,0))</f>
        <v>1948 Porsche 356-A Roadster</v>
      </c>
      <c r="E536">
        <v>38</v>
      </c>
      <c r="F536" s="5">
        <v>70.84</v>
      </c>
      <c r="G536">
        <v>4</v>
      </c>
    </row>
    <row r="537" spans="1:7" x14ac:dyDescent="0.2">
      <c r="A537">
        <v>536</v>
      </c>
      <c r="B537">
        <v>10160</v>
      </c>
      <c r="C537" t="s">
        <v>414</v>
      </c>
      <c r="D537" t="str">
        <f>INDEX(products!C:C,MATCH(C:C,products!B:B,0))</f>
        <v>1992 Ferrari 360 Spider red</v>
      </c>
      <c r="E537">
        <v>20</v>
      </c>
      <c r="F537" s="5">
        <v>140.55000000000001</v>
      </c>
      <c r="G537">
        <v>1</v>
      </c>
    </row>
    <row r="538" spans="1:7" x14ac:dyDescent="0.2">
      <c r="A538">
        <v>537</v>
      </c>
      <c r="B538">
        <v>10160</v>
      </c>
      <c r="C538" t="s">
        <v>505</v>
      </c>
      <c r="D538" t="str">
        <f>INDEX(products!C:C,MATCH(C:C,products!B:B,0))</f>
        <v>1982 Lamborghini Diablo</v>
      </c>
      <c r="E538">
        <v>42</v>
      </c>
      <c r="F538" s="5">
        <v>30.59</v>
      </c>
      <c r="G538">
        <v>2</v>
      </c>
    </row>
    <row r="539" spans="1:7" x14ac:dyDescent="0.2">
      <c r="A539">
        <v>538</v>
      </c>
      <c r="B539">
        <v>10160</v>
      </c>
      <c r="C539" t="s">
        <v>525</v>
      </c>
      <c r="D539" t="str">
        <f>INDEX(products!C:C,MATCH(C:C,products!B:B,0))</f>
        <v>1956 Porsche 356A Coupe</v>
      </c>
      <c r="E539">
        <v>35</v>
      </c>
      <c r="F539" s="5">
        <v>130.6</v>
      </c>
      <c r="G539">
        <v>3</v>
      </c>
    </row>
    <row r="540" spans="1:7" x14ac:dyDescent="0.2">
      <c r="A540">
        <v>539</v>
      </c>
      <c r="B540">
        <v>10161</v>
      </c>
      <c r="C540" t="s">
        <v>347</v>
      </c>
      <c r="D540" t="str">
        <f>INDEX(products!C:C,MATCH(C:C,products!B:B,0))</f>
        <v>1993 Mazda RX-7</v>
      </c>
      <c r="E540">
        <v>28</v>
      </c>
      <c r="F540" s="5">
        <v>121.72</v>
      </c>
      <c r="G540">
        <v>12</v>
      </c>
    </row>
    <row r="541" spans="1:7" x14ac:dyDescent="0.2">
      <c r="A541">
        <v>540</v>
      </c>
      <c r="B541">
        <v>10161</v>
      </c>
      <c r="C541" t="s">
        <v>356</v>
      </c>
      <c r="D541" t="str">
        <f>INDEX(products!C:C,MATCH(C:C,products!B:B,0))</f>
        <v>1965 Aston Martin DB5</v>
      </c>
      <c r="E541">
        <v>43</v>
      </c>
      <c r="F541" s="5">
        <v>102.04</v>
      </c>
      <c r="G541">
        <v>8</v>
      </c>
    </row>
    <row r="542" spans="1:7" x14ac:dyDescent="0.2">
      <c r="A542">
        <v>541</v>
      </c>
      <c r="B542">
        <v>10161</v>
      </c>
      <c r="C542" t="s">
        <v>369</v>
      </c>
      <c r="D542" t="str">
        <f>INDEX(products!C:C,MATCH(C:C,products!B:B,0))</f>
        <v>1995 Honda Civic</v>
      </c>
      <c r="E542">
        <v>48</v>
      </c>
      <c r="F542" s="5">
        <v>139.41</v>
      </c>
      <c r="G542">
        <v>11</v>
      </c>
    </row>
    <row r="543" spans="1:7" x14ac:dyDescent="0.2">
      <c r="A543">
        <v>542</v>
      </c>
      <c r="B543">
        <v>10161</v>
      </c>
      <c r="C543" t="s">
        <v>396</v>
      </c>
      <c r="D543" t="str">
        <f>INDEX(products!C:C,MATCH(C:C,products!B:B,0))</f>
        <v>1999 Indy 500 Monte Carlo SS</v>
      </c>
      <c r="E543">
        <v>23</v>
      </c>
      <c r="F543" s="5">
        <v>125.4</v>
      </c>
      <c r="G543">
        <v>9</v>
      </c>
    </row>
    <row r="544" spans="1:7" x14ac:dyDescent="0.2">
      <c r="A544">
        <v>543</v>
      </c>
      <c r="B544">
        <v>10161</v>
      </c>
      <c r="C544" t="s">
        <v>432</v>
      </c>
      <c r="D544" t="str">
        <f>INDEX(products!C:C,MATCH(C:C,products!B:B,0))</f>
        <v>1948 Porsche Type 356 Roadster</v>
      </c>
      <c r="E544">
        <v>36</v>
      </c>
      <c r="F544" s="5">
        <v>132.80000000000001</v>
      </c>
      <c r="G544">
        <v>10</v>
      </c>
    </row>
    <row r="545" spans="1:7" x14ac:dyDescent="0.2">
      <c r="A545">
        <v>544</v>
      </c>
      <c r="B545">
        <v>10161</v>
      </c>
      <c r="C545" t="s">
        <v>458</v>
      </c>
      <c r="D545" t="str">
        <f>INDEX(products!C:C,MATCH(C:C,products!B:B,0))</f>
        <v>1957 Ford Thunderbird</v>
      </c>
      <c r="E545">
        <v>25</v>
      </c>
      <c r="F545" s="5">
        <v>62.72</v>
      </c>
      <c r="G545">
        <v>1</v>
      </c>
    </row>
    <row r="546" spans="1:7" x14ac:dyDescent="0.2">
      <c r="A546">
        <v>545</v>
      </c>
      <c r="B546">
        <v>10161</v>
      </c>
      <c r="C546" t="s">
        <v>461</v>
      </c>
      <c r="D546" t="str">
        <f>INDEX(products!C:C,MATCH(C:C,products!B:B,0))</f>
        <v>1970 Chevy Chevelle SS 454</v>
      </c>
      <c r="E546">
        <v>37</v>
      </c>
      <c r="F546" s="5">
        <v>73.489999999999995</v>
      </c>
      <c r="G546">
        <v>5</v>
      </c>
    </row>
    <row r="547" spans="1:7" x14ac:dyDescent="0.2">
      <c r="A547">
        <v>546</v>
      </c>
      <c r="B547">
        <v>10161</v>
      </c>
      <c r="C547" t="s">
        <v>470</v>
      </c>
      <c r="D547" t="str">
        <f>INDEX(products!C:C,MATCH(C:C,products!B:B,0))</f>
        <v>1966 Shelby Cobra 427 S/C</v>
      </c>
      <c r="E547">
        <v>23</v>
      </c>
      <c r="F547" s="5">
        <v>47.29</v>
      </c>
      <c r="G547">
        <v>7</v>
      </c>
    </row>
    <row r="548" spans="1:7" x14ac:dyDescent="0.2">
      <c r="A548">
        <v>547</v>
      </c>
      <c r="B548">
        <v>10161</v>
      </c>
      <c r="C548" t="s">
        <v>493</v>
      </c>
      <c r="D548" t="str">
        <f>INDEX(products!C:C,MATCH(C:C,products!B:B,0))</f>
        <v>1949 Jaguar XK 120</v>
      </c>
      <c r="E548">
        <v>20</v>
      </c>
      <c r="F548" s="5">
        <v>82.69</v>
      </c>
      <c r="G548">
        <v>3</v>
      </c>
    </row>
    <row r="549" spans="1:7" x14ac:dyDescent="0.2">
      <c r="A549">
        <v>548</v>
      </c>
      <c r="B549">
        <v>10161</v>
      </c>
      <c r="C549" t="s">
        <v>502</v>
      </c>
      <c r="D549" t="str">
        <f>INDEX(products!C:C,MATCH(C:C,products!B:B,0))</f>
        <v>1952 Citroen-15CV</v>
      </c>
      <c r="E549">
        <v>25</v>
      </c>
      <c r="F549" s="5">
        <v>108.04</v>
      </c>
      <c r="G549">
        <v>2</v>
      </c>
    </row>
    <row r="550" spans="1:7" x14ac:dyDescent="0.2">
      <c r="A550">
        <v>549</v>
      </c>
      <c r="B550">
        <v>10161</v>
      </c>
      <c r="C550" t="s">
        <v>510</v>
      </c>
      <c r="D550" t="str">
        <f>INDEX(products!C:C,MATCH(C:C,products!B:B,0))</f>
        <v>1969 Chevrolet Camaro Z28</v>
      </c>
      <c r="E550">
        <v>20</v>
      </c>
      <c r="F550" s="5">
        <v>72.77</v>
      </c>
      <c r="G550">
        <v>4</v>
      </c>
    </row>
    <row r="551" spans="1:7" x14ac:dyDescent="0.2">
      <c r="A551">
        <v>550</v>
      </c>
      <c r="B551">
        <v>10161</v>
      </c>
      <c r="C551" t="s">
        <v>519</v>
      </c>
      <c r="D551" t="str">
        <f>INDEX(products!C:C,MATCH(C:C,products!B:B,0))</f>
        <v>2002 Chevy Corvette</v>
      </c>
      <c r="E551">
        <v>30</v>
      </c>
      <c r="F551" s="5">
        <v>94.23</v>
      </c>
      <c r="G551">
        <v>6</v>
      </c>
    </row>
    <row r="552" spans="1:7" x14ac:dyDescent="0.2">
      <c r="A552">
        <v>551</v>
      </c>
      <c r="B552">
        <v>10162</v>
      </c>
      <c r="C552" t="s">
        <v>350</v>
      </c>
      <c r="D552" t="str">
        <f>INDEX(products!C:C,MATCH(C:C,products!B:B,0))</f>
        <v>1937 Lincoln Berline</v>
      </c>
      <c r="E552">
        <v>48</v>
      </c>
      <c r="F552" s="5">
        <v>87.33</v>
      </c>
      <c r="G552">
        <v>2</v>
      </c>
    </row>
    <row r="553" spans="1:7" x14ac:dyDescent="0.2">
      <c r="A553">
        <v>552</v>
      </c>
      <c r="B553">
        <v>10162</v>
      </c>
      <c r="C553" t="s">
        <v>353</v>
      </c>
      <c r="D553" t="str">
        <f>INDEX(products!C:C,MATCH(C:C,products!B:B,0))</f>
        <v>1936 Mercedes-Benz 500K Special Roadster</v>
      </c>
      <c r="E553">
        <v>45</v>
      </c>
      <c r="F553" s="5">
        <v>45.28</v>
      </c>
      <c r="G553">
        <v>1</v>
      </c>
    </row>
    <row r="554" spans="1:7" x14ac:dyDescent="0.2">
      <c r="A554">
        <v>553</v>
      </c>
      <c r="B554">
        <v>10162</v>
      </c>
      <c r="C554" t="s">
        <v>362</v>
      </c>
      <c r="D554" t="str">
        <f>INDEX(products!C:C,MATCH(C:C,products!B:B,0))</f>
        <v>1917 Grand Touring Sedan</v>
      </c>
      <c r="E554">
        <v>29</v>
      </c>
      <c r="F554" s="5">
        <v>141.1</v>
      </c>
      <c r="G554">
        <v>9</v>
      </c>
    </row>
    <row r="555" spans="1:7" x14ac:dyDescent="0.2">
      <c r="A555">
        <v>554</v>
      </c>
      <c r="B555">
        <v>10162</v>
      </c>
      <c r="C555" t="s">
        <v>374</v>
      </c>
      <c r="D555" t="str">
        <f>INDEX(products!C:C,MATCH(C:C,products!B:B,0))</f>
        <v>1911 Ford Town Car</v>
      </c>
      <c r="E555">
        <v>27</v>
      </c>
      <c r="F555" s="5">
        <v>53.28</v>
      </c>
      <c r="G555">
        <v>8</v>
      </c>
    </row>
    <row r="556" spans="1:7" x14ac:dyDescent="0.2">
      <c r="A556">
        <v>555</v>
      </c>
      <c r="B556">
        <v>10162</v>
      </c>
      <c r="C556" t="s">
        <v>380</v>
      </c>
      <c r="D556" t="str">
        <f>INDEX(products!C:C,MATCH(C:C,products!B:B,0))</f>
        <v>1932 Model A Ford J-Coupe</v>
      </c>
      <c r="E556">
        <v>38</v>
      </c>
      <c r="F556" s="5">
        <v>113.15</v>
      </c>
      <c r="G556">
        <v>6</v>
      </c>
    </row>
    <row r="557" spans="1:7" x14ac:dyDescent="0.2">
      <c r="A557">
        <v>556</v>
      </c>
      <c r="B557">
        <v>10162</v>
      </c>
      <c r="C557" t="s">
        <v>393</v>
      </c>
      <c r="D557" t="str">
        <f>INDEX(products!C:C,MATCH(C:C,products!B:B,0))</f>
        <v>1928 Mercedes-Benz SSK</v>
      </c>
      <c r="E557">
        <v>48</v>
      </c>
      <c r="F557" s="5">
        <v>156.94</v>
      </c>
      <c r="G557">
        <v>3</v>
      </c>
    </row>
    <row r="558" spans="1:7" x14ac:dyDescent="0.2">
      <c r="A558">
        <v>557</v>
      </c>
      <c r="B558">
        <v>10162</v>
      </c>
      <c r="C558" t="s">
        <v>444</v>
      </c>
      <c r="D558" t="str">
        <f>INDEX(products!C:C,MATCH(C:C,products!B:B,0))</f>
        <v>1932 Alfa Romeo 8C2300 Spider Sport</v>
      </c>
      <c r="E558">
        <v>39</v>
      </c>
      <c r="F558" s="5">
        <v>86.51</v>
      </c>
      <c r="G558">
        <v>10</v>
      </c>
    </row>
    <row r="559" spans="1:7" x14ac:dyDescent="0.2">
      <c r="A559">
        <v>558</v>
      </c>
      <c r="B559">
        <v>10162</v>
      </c>
      <c r="C559" t="s">
        <v>476</v>
      </c>
      <c r="D559" t="str">
        <f>INDEX(products!C:C,MATCH(C:C,products!B:B,0))</f>
        <v>1939 Chevrolet Deluxe Coupe</v>
      </c>
      <c r="E559">
        <v>37</v>
      </c>
      <c r="F559" s="5">
        <v>27.55</v>
      </c>
      <c r="G559">
        <v>5</v>
      </c>
    </row>
    <row r="560" spans="1:7" x14ac:dyDescent="0.2">
      <c r="A560">
        <v>559</v>
      </c>
      <c r="B560">
        <v>10162</v>
      </c>
      <c r="C560" t="s">
        <v>484</v>
      </c>
      <c r="D560" t="str">
        <f>INDEX(products!C:C,MATCH(C:C,products!B:B,0))</f>
        <v>1938 Cadillac V-16 Presidential Limousine</v>
      </c>
      <c r="E560">
        <v>43</v>
      </c>
      <c r="F560" s="5">
        <v>38.979999999999997</v>
      </c>
      <c r="G560">
        <v>4</v>
      </c>
    </row>
    <row r="561" spans="1:7" x14ac:dyDescent="0.2">
      <c r="A561">
        <v>560</v>
      </c>
      <c r="B561">
        <v>10162</v>
      </c>
      <c r="C561" t="s">
        <v>530</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399</v>
      </c>
      <c r="D563" t="str">
        <f>INDEX(products!C:C,MATCH(C:C,products!B:B,0))</f>
        <v>1913 Ford Model T Speedster</v>
      </c>
      <c r="E563">
        <v>31</v>
      </c>
      <c r="F563" s="5">
        <v>101.31</v>
      </c>
      <c r="G563">
        <v>2</v>
      </c>
    </row>
    <row r="564" spans="1:7" x14ac:dyDescent="0.2">
      <c r="A564">
        <v>563</v>
      </c>
      <c r="B564">
        <v>10163</v>
      </c>
      <c r="C564" t="s">
        <v>402</v>
      </c>
      <c r="D564" t="str">
        <f>INDEX(products!C:C,MATCH(C:C,products!B:B,0))</f>
        <v>1934 Ford V8 Coupe</v>
      </c>
      <c r="E564">
        <v>48</v>
      </c>
      <c r="F564" s="5">
        <v>59.96</v>
      </c>
      <c r="G564">
        <v>4</v>
      </c>
    </row>
    <row r="565" spans="1:7" x14ac:dyDescent="0.2">
      <c r="A565">
        <v>564</v>
      </c>
      <c r="B565">
        <v>10163</v>
      </c>
      <c r="C565" t="s">
        <v>408</v>
      </c>
      <c r="D565" t="str">
        <f>INDEX(products!C:C,MATCH(C:C,products!B:B,0))</f>
        <v>18th Century Vintage Horse Carriage</v>
      </c>
      <c r="E565">
        <v>40</v>
      </c>
      <c r="F565" s="5">
        <v>101.58</v>
      </c>
      <c r="G565">
        <v>3</v>
      </c>
    </row>
    <row r="566" spans="1:7" x14ac:dyDescent="0.2">
      <c r="A566">
        <v>565</v>
      </c>
      <c r="B566">
        <v>10163</v>
      </c>
      <c r="C566" t="s">
        <v>426</v>
      </c>
      <c r="D566" t="str">
        <f>INDEX(products!C:C,MATCH(C:C,products!B:B,0))</f>
        <v>1917 Maxwell Touring Car</v>
      </c>
      <c r="E566">
        <v>43</v>
      </c>
      <c r="F566" s="5">
        <v>80.36</v>
      </c>
      <c r="G566">
        <v>6</v>
      </c>
    </row>
    <row r="567" spans="1:7" x14ac:dyDescent="0.2">
      <c r="A567">
        <v>566</v>
      </c>
      <c r="B567">
        <v>10163</v>
      </c>
      <c r="C567" t="s">
        <v>535</v>
      </c>
      <c r="D567" t="str">
        <f>INDEX(products!C:C,MATCH(C:C,products!B:B,0))</f>
        <v>1936 Chrysler Airflow</v>
      </c>
      <c r="E567">
        <v>42</v>
      </c>
      <c r="F567" s="5">
        <v>96.42</v>
      </c>
      <c r="G567">
        <v>5</v>
      </c>
    </row>
    <row r="568" spans="1:7" x14ac:dyDescent="0.2">
      <c r="A568">
        <v>567</v>
      </c>
      <c r="B568">
        <v>10164</v>
      </c>
      <c r="C568" t="s">
        <v>308</v>
      </c>
      <c r="D568" t="str">
        <f>INDEX(products!C:C,MATCH(C:C,products!B:B,0))</f>
        <v>1962 LanciaA Delta 16V</v>
      </c>
      <c r="E568">
        <v>21</v>
      </c>
      <c r="F568" s="5">
        <v>143.31</v>
      </c>
      <c r="G568">
        <v>2</v>
      </c>
    </row>
    <row r="569" spans="1:7" x14ac:dyDescent="0.2">
      <c r="A569">
        <v>568</v>
      </c>
      <c r="B569">
        <v>10164</v>
      </c>
      <c r="C569" t="s">
        <v>317</v>
      </c>
      <c r="D569" t="str">
        <f>INDEX(products!C:C,MATCH(C:C,products!B:B,0))</f>
        <v>1958 Setra Bus</v>
      </c>
      <c r="E569">
        <v>49</v>
      </c>
      <c r="F569" s="5">
        <v>121.64</v>
      </c>
      <c r="G569">
        <v>6</v>
      </c>
    </row>
    <row r="570" spans="1:7" x14ac:dyDescent="0.2">
      <c r="A570">
        <v>569</v>
      </c>
      <c r="B570">
        <v>10164</v>
      </c>
      <c r="C570" t="s">
        <v>344</v>
      </c>
      <c r="D570" t="str">
        <f>INDEX(products!C:C,MATCH(C:C,products!B:B,0))</f>
        <v>1940 Ford Pickup Truck</v>
      </c>
      <c r="E570">
        <v>36</v>
      </c>
      <c r="F570" s="5">
        <v>103.84</v>
      </c>
      <c r="G570">
        <v>8</v>
      </c>
    </row>
    <row r="571" spans="1:7" x14ac:dyDescent="0.2">
      <c r="A571">
        <v>570</v>
      </c>
      <c r="B571">
        <v>10164</v>
      </c>
      <c r="C571" t="s">
        <v>449</v>
      </c>
      <c r="D571" t="str">
        <f>INDEX(products!C:C,MATCH(C:C,products!B:B,0))</f>
        <v>1940s Ford truck</v>
      </c>
      <c r="E571">
        <v>45</v>
      </c>
      <c r="F571" s="5">
        <v>107.76</v>
      </c>
      <c r="G571">
        <v>3</v>
      </c>
    </row>
    <row r="572" spans="1:7" x14ac:dyDescent="0.2">
      <c r="A572">
        <v>571</v>
      </c>
      <c r="B572">
        <v>10164</v>
      </c>
      <c r="C572" t="s">
        <v>452</v>
      </c>
      <c r="D572" t="str">
        <f>INDEX(products!C:C,MATCH(C:C,products!B:B,0))</f>
        <v>1939 Cadillac Limousine</v>
      </c>
      <c r="E572">
        <v>25</v>
      </c>
      <c r="F572" s="5">
        <v>46.29</v>
      </c>
      <c r="G572">
        <v>7</v>
      </c>
    </row>
    <row r="573" spans="1:7" x14ac:dyDescent="0.2">
      <c r="A573">
        <v>572</v>
      </c>
      <c r="B573">
        <v>10164</v>
      </c>
      <c r="C573" t="s">
        <v>544</v>
      </c>
      <c r="D573" t="str">
        <f>INDEX(products!C:C,MATCH(C:C,products!B:B,0))</f>
        <v>1980's GM Manhattan Express</v>
      </c>
      <c r="E573">
        <v>24</v>
      </c>
      <c r="F573" s="5">
        <v>91.49</v>
      </c>
      <c r="G573">
        <v>1</v>
      </c>
    </row>
    <row r="574" spans="1:7" x14ac:dyDescent="0.2">
      <c r="A574">
        <v>573</v>
      </c>
      <c r="B574">
        <v>10164</v>
      </c>
      <c r="C574" t="s">
        <v>557</v>
      </c>
      <c r="D574" t="str">
        <f>INDEX(products!C:C,MATCH(C:C,products!B:B,0))</f>
        <v>1996 Peterbilt 379 Stake Bed with Outrigger</v>
      </c>
      <c r="E574">
        <v>49</v>
      </c>
      <c r="F574" s="5">
        <v>57.53</v>
      </c>
      <c r="G574">
        <v>5</v>
      </c>
    </row>
    <row r="575" spans="1:7" x14ac:dyDescent="0.2">
      <c r="A575">
        <v>574</v>
      </c>
      <c r="B575">
        <v>10164</v>
      </c>
      <c r="C575" t="s">
        <v>594</v>
      </c>
      <c r="D575" t="str">
        <f>INDEX(products!C:C,MATCH(C:C,products!B:B,0))</f>
        <v>1982 Camaro Z28</v>
      </c>
      <c r="E575">
        <v>39</v>
      </c>
      <c r="F575" s="5">
        <v>86.99</v>
      </c>
      <c r="G575">
        <v>4</v>
      </c>
    </row>
    <row r="576" spans="1:7" x14ac:dyDescent="0.2">
      <c r="A576">
        <v>575</v>
      </c>
      <c r="B576">
        <v>10165</v>
      </c>
      <c r="C576" t="s">
        <v>315</v>
      </c>
      <c r="D576" t="str">
        <f>INDEX(products!C:C,MATCH(C:C,products!B:B,0))</f>
        <v>2001 Ferrari Enzo</v>
      </c>
      <c r="E576">
        <v>44</v>
      </c>
      <c r="F576" s="5">
        <v>168.32</v>
      </c>
      <c r="G576">
        <v>3</v>
      </c>
    </row>
    <row r="577" spans="1:7" x14ac:dyDescent="0.2">
      <c r="A577">
        <v>576</v>
      </c>
      <c r="B577">
        <v>10165</v>
      </c>
      <c r="C577" t="s">
        <v>325</v>
      </c>
      <c r="D577" t="str">
        <f>INDEX(products!C:C,MATCH(C:C,products!B:B,0))</f>
        <v>1969 Corvair Monza</v>
      </c>
      <c r="E577">
        <v>34</v>
      </c>
      <c r="F577" s="5">
        <v>123.89</v>
      </c>
      <c r="G577">
        <v>4</v>
      </c>
    </row>
    <row r="578" spans="1:7" x14ac:dyDescent="0.2">
      <c r="A578">
        <v>577</v>
      </c>
      <c r="B578">
        <v>10165</v>
      </c>
      <c r="C578" t="s">
        <v>331</v>
      </c>
      <c r="D578" t="str">
        <f>INDEX(products!C:C,MATCH(C:C,products!B:B,0))</f>
        <v>1969 Ford Falcon</v>
      </c>
      <c r="E578">
        <v>27</v>
      </c>
      <c r="F578" s="5">
        <v>152.26</v>
      </c>
      <c r="G578">
        <v>2</v>
      </c>
    </row>
    <row r="579" spans="1:7" x14ac:dyDescent="0.2">
      <c r="A579">
        <v>578</v>
      </c>
      <c r="B579">
        <v>10165</v>
      </c>
      <c r="C579" t="s">
        <v>337</v>
      </c>
      <c r="D579" t="str">
        <f>INDEX(products!C:C,MATCH(C:C,products!B:B,0))</f>
        <v>1957 Chevy Pickup</v>
      </c>
      <c r="E579">
        <v>48</v>
      </c>
      <c r="F579" s="5">
        <v>109.02</v>
      </c>
      <c r="G579">
        <v>12</v>
      </c>
    </row>
    <row r="580" spans="1:7" x14ac:dyDescent="0.2">
      <c r="A580">
        <v>579</v>
      </c>
      <c r="B580">
        <v>10165</v>
      </c>
      <c r="C580" t="s">
        <v>372</v>
      </c>
      <c r="D580" t="str">
        <f>INDEX(products!C:C,MATCH(C:C,products!B:B,0))</f>
        <v>1998 Chrysler Plymouth Prowler</v>
      </c>
      <c r="E580">
        <v>29</v>
      </c>
      <c r="F580" s="5">
        <v>134.26</v>
      </c>
      <c r="G580">
        <v>11</v>
      </c>
    </row>
    <row r="581" spans="1:7" x14ac:dyDescent="0.2">
      <c r="A581">
        <v>580</v>
      </c>
      <c r="B581">
        <v>10165</v>
      </c>
      <c r="C581" t="s">
        <v>377</v>
      </c>
      <c r="D581" t="str">
        <f>INDEX(products!C:C,MATCH(C:C,products!B:B,0))</f>
        <v>1964 Mercedes Tour Bus</v>
      </c>
      <c r="E581">
        <v>46</v>
      </c>
      <c r="F581" s="5">
        <v>120.28</v>
      </c>
      <c r="G581">
        <v>15</v>
      </c>
    </row>
    <row r="582" spans="1:7" x14ac:dyDescent="0.2">
      <c r="A582">
        <v>581</v>
      </c>
      <c r="B582">
        <v>10165</v>
      </c>
      <c r="C582" t="s">
        <v>383</v>
      </c>
      <c r="D582" t="str">
        <f>INDEX(products!C:C,MATCH(C:C,products!B:B,0))</f>
        <v>1926 Ford Fire Engine</v>
      </c>
      <c r="E582">
        <v>31</v>
      </c>
      <c r="F582" s="5">
        <v>60.77</v>
      </c>
      <c r="G582">
        <v>18</v>
      </c>
    </row>
    <row r="583" spans="1:7" x14ac:dyDescent="0.2">
      <c r="A583">
        <v>582</v>
      </c>
      <c r="B583">
        <v>10165</v>
      </c>
      <c r="C583" t="s">
        <v>414</v>
      </c>
      <c r="D583" t="str">
        <f>INDEX(products!C:C,MATCH(C:C,products!B:B,0))</f>
        <v>1992 Ferrari 360 Spider red</v>
      </c>
      <c r="E583">
        <v>47</v>
      </c>
      <c r="F583" s="5">
        <v>154.1</v>
      </c>
      <c r="G583">
        <v>16</v>
      </c>
    </row>
    <row r="584" spans="1:7" x14ac:dyDescent="0.2">
      <c r="A584">
        <v>583</v>
      </c>
      <c r="B584">
        <v>10165</v>
      </c>
      <c r="C584" t="s">
        <v>420</v>
      </c>
      <c r="D584" t="str">
        <f>INDEX(products!C:C,MATCH(C:C,products!B:B,0))</f>
        <v>Collectable Wooden Train</v>
      </c>
      <c r="E584">
        <v>50</v>
      </c>
      <c r="F584" s="5">
        <v>84.71</v>
      </c>
      <c r="G584">
        <v>1</v>
      </c>
    </row>
    <row r="585" spans="1:7" x14ac:dyDescent="0.2">
      <c r="A585">
        <v>584</v>
      </c>
      <c r="B585">
        <v>10165</v>
      </c>
      <c r="C585" t="s">
        <v>441</v>
      </c>
      <c r="D585" t="str">
        <f>INDEX(products!C:C,MATCH(C:C,products!B:B,0))</f>
        <v>1970 Triumph Spitfire</v>
      </c>
      <c r="E585">
        <v>28</v>
      </c>
      <c r="F585" s="5">
        <v>123.51</v>
      </c>
      <c r="G585">
        <v>6</v>
      </c>
    </row>
    <row r="586" spans="1:7" x14ac:dyDescent="0.2">
      <c r="A586">
        <v>585</v>
      </c>
      <c r="B586">
        <v>10165</v>
      </c>
      <c r="C586" t="s">
        <v>464</v>
      </c>
      <c r="D586" t="str">
        <f>INDEX(products!C:C,MATCH(C:C,products!B:B,0))</f>
        <v>1970 Dodge Coronet</v>
      </c>
      <c r="E586">
        <v>25</v>
      </c>
      <c r="F586" s="5">
        <v>46.82</v>
      </c>
      <c r="G586">
        <v>9</v>
      </c>
    </row>
    <row r="587" spans="1:7" x14ac:dyDescent="0.2">
      <c r="A587">
        <v>586</v>
      </c>
      <c r="B587">
        <v>10165</v>
      </c>
      <c r="C587" t="s">
        <v>487</v>
      </c>
      <c r="D587" t="str">
        <f>INDEX(products!C:C,MATCH(C:C,products!B:B,0))</f>
        <v>1962 Volkswagen Microbus</v>
      </c>
      <c r="E587">
        <v>32</v>
      </c>
      <c r="F587" s="5">
        <v>117.57</v>
      </c>
      <c r="G587">
        <v>17</v>
      </c>
    </row>
    <row r="588" spans="1:7" x14ac:dyDescent="0.2">
      <c r="A588">
        <v>587</v>
      </c>
      <c r="B588">
        <v>10165</v>
      </c>
      <c r="C588" t="s">
        <v>496</v>
      </c>
      <c r="D588" t="str">
        <f>INDEX(products!C:C,MATCH(C:C,products!B:B,0))</f>
        <v>1958 Chevy Corvette Limited Edition</v>
      </c>
      <c r="E588">
        <v>27</v>
      </c>
      <c r="F588" s="5">
        <v>31.12</v>
      </c>
      <c r="G588">
        <v>13</v>
      </c>
    </row>
    <row r="589" spans="1:7" x14ac:dyDescent="0.2">
      <c r="A589">
        <v>588</v>
      </c>
      <c r="B589">
        <v>10165</v>
      </c>
      <c r="C589" t="s">
        <v>533</v>
      </c>
      <c r="D589" t="str">
        <f>INDEX(products!C:C,MATCH(C:C,products!B:B,0))</f>
        <v>1992 Porsche Cayenne Turbo Silver</v>
      </c>
      <c r="E589">
        <v>24</v>
      </c>
      <c r="F589" s="5">
        <v>106.45</v>
      </c>
      <c r="G589">
        <v>8</v>
      </c>
    </row>
    <row r="590" spans="1:7" x14ac:dyDescent="0.2">
      <c r="A590">
        <v>589</v>
      </c>
      <c r="B590">
        <v>10165</v>
      </c>
      <c r="C590" t="s">
        <v>551</v>
      </c>
      <c r="D590" t="str">
        <f>INDEX(products!C:C,MATCH(C:C,products!B:B,0))</f>
        <v>1954 Greyhound Scenicruiser</v>
      </c>
      <c r="E590">
        <v>48</v>
      </c>
      <c r="F590" s="5">
        <v>50.86</v>
      </c>
      <c r="G590">
        <v>14</v>
      </c>
    </row>
    <row r="591" spans="1:7" x14ac:dyDescent="0.2">
      <c r="A591">
        <v>590</v>
      </c>
      <c r="B591">
        <v>10165</v>
      </c>
      <c r="C591" t="s">
        <v>554</v>
      </c>
      <c r="D591" t="str">
        <f>INDEX(products!C:C,MATCH(C:C,products!B:B,0))</f>
        <v>1950's Chicago Surface Lines Streetcar</v>
      </c>
      <c r="E591">
        <v>44</v>
      </c>
      <c r="F591" s="5">
        <v>55.3</v>
      </c>
      <c r="G591">
        <v>7</v>
      </c>
    </row>
    <row r="592" spans="1:7" x14ac:dyDescent="0.2">
      <c r="A592">
        <v>591</v>
      </c>
      <c r="B592">
        <v>10165</v>
      </c>
      <c r="C592" t="s">
        <v>568</v>
      </c>
      <c r="D592" t="str">
        <f>INDEX(products!C:C,MATCH(C:C,products!B:B,0))</f>
        <v>Diamond T620 Semi-Skirted Tanker</v>
      </c>
      <c r="E592">
        <v>48</v>
      </c>
      <c r="F592" s="5">
        <v>106.49</v>
      </c>
      <c r="G592">
        <v>10</v>
      </c>
    </row>
    <row r="593" spans="1:7" x14ac:dyDescent="0.2">
      <c r="A593">
        <v>592</v>
      </c>
      <c r="B593">
        <v>10165</v>
      </c>
      <c r="C593" t="s">
        <v>571</v>
      </c>
      <c r="D593" t="str">
        <f>INDEX(products!C:C,MATCH(C:C,products!B:B,0))</f>
        <v>1962 City of Detroit Streetcar</v>
      </c>
      <c r="E593">
        <v>38</v>
      </c>
      <c r="F593" s="5">
        <v>49.21</v>
      </c>
      <c r="G593">
        <v>5</v>
      </c>
    </row>
    <row r="594" spans="1:7" x14ac:dyDescent="0.2">
      <c r="A594">
        <v>593</v>
      </c>
      <c r="B594">
        <v>10166</v>
      </c>
      <c r="C594" t="s">
        <v>411</v>
      </c>
      <c r="D594" t="str">
        <f>INDEX(products!C:C,MATCH(C:C,products!B:B,0))</f>
        <v>1903 Ford Model A</v>
      </c>
      <c r="E594">
        <v>43</v>
      </c>
      <c r="F594" s="5">
        <v>136.59</v>
      </c>
      <c r="G594">
        <v>2</v>
      </c>
    </row>
    <row r="595" spans="1:7" x14ac:dyDescent="0.2">
      <c r="A595">
        <v>594</v>
      </c>
      <c r="B595">
        <v>10166</v>
      </c>
      <c r="C595" t="s">
        <v>447</v>
      </c>
      <c r="D595" t="str">
        <f>INDEX(products!C:C,MATCH(C:C,products!B:B,0))</f>
        <v>1904 Buick Runabout</v>
      </c>
      <c r="E595">
        <v>26</v>
      </c>
      <c r="F595" s="5">
        <v>72.849999999999994</v>
      </c>
      <c r="G595">
        <v>1</v>
      </c>
    </row>
    <row r="596" spans="1:7" x14ac:dyDescent="0.2">
      <c r="A596">
        <v>595</v>
      </c>
      <c r="B596">
        <v>10166</v>
      </c>
      <c r="C596" t="s">
        <v>582</v>
      </c>
      <c r="D596" t="str">
        <f>INDEX(products!C:C,MATCH(C:C,products!B:B,0))</f>
        <v>The Mayflower</v>
      </c>
      <c r="E596">
        <v>29</v>
      </c>
      <c r="F596" s="5">
        <v>76.22</v>
      </c>
      <c r="G596">
        <v>3</v>
      </c>
    </row>
    <row r="597" spans="1:7" x14ac:dyDescent="0.2">
      <c r="A597">
        <v>596</v>
      </c>
      <c r="B597">
        <v>10167</v>
      </c>
      <c r="C597" t="s">
        <v>304</v>
      </c>
      <c r="D597" t="str">
        <f>INDEX(products!C:C,MATCH(C:C,products!B:B,0))</f>
        <v>1972 Alfa Romeo GTA</v>
      </c>
      <c r="E597">
        <v>44</v>
      </c>
      <c r="F597" s="5">
        <v>123.76</v>
      </c>
      <c r="G597">
        <v>9</v>
      </c>
    </row>
    <row r="598" spans="1:7" x14ac:dyDescent="0.2">
      <c r="A598">
        <v>597</v>
      </c>
      <c r="B598">
        <v>10167</v>
      </c>
      <c r="C598" t="s">
        <v>359</v>
      </c>
      <c r="D598" t="str">
        <f>INDEX(products!C:C,MATCH(C:C,products!B:B,0))</f>
        <v>1980s Black Hawk Helicopter</v>
      </c>
      <c r="E598">
        <v>43</v>
      </c>
      <c r="F598" s="5">
        <v>141.91999999999999</v>
      </c>
      <c r="G598">
        <v>1</v>
      </c>
    </row>
    <row r="599" spans="1:7" x14ac:dyDescent="0.2">
      <c r="A599">
        <v>598</v>
      </c>
      <c r="B599">
        <v>10167</v>
      </c>
      <c r="C599" t="s">
        <v>405</v>
      </c>
      <c r="D599" t="str">
        <f>INDEX(products!C:C,MATCH(C:C,products!B:B,0))</f>
        <v>1999 Yamaha Speed Boat</v>
      </c>
      <c r="E599">
        <v>46</v>
      </c>
      <c r="F599" s="5">
        <v>69.680000000000007</v>
      </c>
      <c r="G599">
        <v>7</v>
      </c>
    </row>
    <row r="600" spans="1:7" x14ac:dyDescent="0.2">
      <c r="A600">
        <v>599</v>
      </c>
      <c r="B600">
        <v>10167</v>
      </c>
      <c r="C600" t="s">
        <v>438</v>
      </c>
      <c r="D600" t="str">
        <f>INDEX(products!C:C,MATCH(C:C,products!B:B,0))</f>
        <v>1941 Chevrolet Special Deluxe Cabriolet</v>
      </c>
      <c r="E600">
        <v>34</v>
      </c>
      <c r="F600" s="5">
        <v>84.7</v>
      </c>
      <c r="G600">
        <v>6</v>
      </c>
    </row>
    <row r="601" spans="1:7" x14ac:dyDescent="0.2">
      <c r="A601">
        <v>600</v>
      </c>
      <c r="B601">
        <v>10167</v>
      </c>
      <c r="C601" t="s">
        <v>481</v>
      </c>
      <c r="D601" t="str">
        <f>INDEX(products!C:C,MATCH(C:C,products!B:B,0))</f>
        <v>18th century schooner</v>
      </c>
      <c r="E601">
        <v>33</v>
      </c>
      <c r="F601" s="5">
        <v>110.6</v>
      </c>
      <c r="G601">
        <v>16</v>
      </c>
    </row>
    <row r="602" spans="1:7" x14ac:dyDescent="0.2">
      <c r="A602">
        <v>601</v>
      </c>
      <c r="B602">
        <v>10167</v>
      </c>
      <c r="C602" t="s">
        <v>499</v>
      </c>
      <c r="D602" t="str">
        <f>INDEX(products!C:C,MATCH(C:C,products!B:B,0))</f>
        <v>1900s Vintage Bi-Plane</v>
      </c>
      <c r="E602">
        <v>21</v>
      </c>
      <c r="F602" s="5">
        <v>54.81</v>
      </c>
      <c r="G602">
        <v>2</v>
      </c>
    </row>
    <row r="603" spans="1:7" x14ac:dyDescent="0.2">
      <c r="A603">
        <v>602</v>
      </c>
      <c r="B603">
        <v>10167</v>
      </c>
      <c r="C603" t="s">
        <v>507</v>
      </c>
      <c r="D603" t="str">
        <f>INDEX(products!C:C,MATCH(C:C,products!B:B,0))</f>
        <v>1912 Ford Model T Delivery Wagon</v>
      </c>
      <c r="E603">
        <v>20</v>
      </c>
      <c r="F603" s="5">
        <v>77</v>
      </c>
      <c r="G603">
        <v>11</v>
      </c>
    </row>
    <row r="604" spans="1:7" x14ac:dyDescent="0.2">
      <c r="A604">
        <v>603</v>
      </c>
      <c r="B604">
        <v>10167</v>
      </c>
      <c r="C604" t="s">
        <v>516</v>
      </c>
      <c r="D604" t="str">
        <f>INDEX(products!C:C,MATCH(C:C,products!B:B,0))</f>
        <v>1937 Horch 930V Limousine</v>
      </c>
      <c r="E604">
        <v>32</v>
      </c>
      <c r="F604" s="5">
        <v>64.44</v>
      </c>
      <c r="G604">
        <v>3</v>
      </c>
    </row>
    <row r="605" spans="1:7" x14ac:dyDescent="0.2">
      <c r="A605">
        <v>604</v>
      </c>
      <c r="B605">
        <v>10167</v>
      </c>
      <c r="C605" t="s">
        <v>522</v>
      </c>
      <c r="D605" t="str">
        <f>INDEX(products!C:C,MATCH(C:C,products!B:B,0))</f>
        <v>1940 Ford Delivery Sedan</v>
      </c>
      <c r="E605">
        <v>29</v>
      </c>
      <c r="F605" s="5">
        <v>73.8</v>
      </c>
      <c r="G605">
        <v>8</v>
      </c>
    </row>
    <row r="606" spans="1:7" x14ac:dyDescent="0.2">
      <c r="A606">
        <v>605</v>
      </c>
      <c r="B606">
        <v>10167</v>
      </c>
      <c r="C606" t="s">
        <v>576</v>
      </c>
      <c r="D606" t="str">
        <f>INDEX(products!C:C,MATCH(C:C,products!B:B,0))</f>
        <v>The Schooner Bluenose</v>
      </c>
      <c r="E606">
        <v>43</v>
      </c>
      <c r="F606" s="5">
        <v>66</v>
      </c>
      <c r="G606">
        <v>12</v>
      </c>
    </row>
    <row r="607" spans="1:7" x14ac:dyDescent="0.2">
      <c r="A607">
        <v>606</v>
      </c>
      <c r="B607">
        <v>10167</v>
      </c>
      <c r="C607" t="s">
        <v>585</v>
      </c>
      <c r="D607" t="str">
        <f>INDEX(products!C:C,MATCH(C:C,products!B:B,0))</f>
        <v>HMS Bounty</v>
      </c>
      <c r="E607">
        <v>29</v>
      </c>
      <c r="F607" s="5">
        <v>87.8</v>
      </c>
      <c r="G607">
        <v>5</v>
      </c>
    </row>
    <row r="608" spans="1:7" x14ac:dyDescent="0.2">
      <c r="A608">
        <v>607</v>
      </c>
      <c r="B608">
        <v>10167</v>
      </c>
      <c r="C608" t="s">
        <v>591</v>
      </c>
      <c r="D608" t="str">
        <f>INDEX(products!C:C,MATCH(C:C,products!B:B,0))</f>
        <v>The USS Constitution Ship</v>
      </c>
      <c r="E608">
        <v>46</v>
      </c>
      <c r="F608" s="5">
        <v>62.16</v>
      </c>
      <c r="G608">
        <v>10</v>
      </c>
    </row>
    <row r="609" spans="1:7" x14ac:dyDescent="0.2">
      <c r="A609">
        <v>608</v>
      </c>
      <c r="B609">
        <v>10167</v>
      </c>
      <c r="C609" t="s">
        <v>602</v>
      </c>
      <c r="D609" t="str">
        <f>INDEX(products!C:C,MATCH(C:C,products!B:B,0))</f>
        <v>The Titanic</v>
      </c>
      <c r="E609">
        <v>24</v>
      </c>
      <c r="F609" s="5">
        <v>85.14</v>
      </c>
      <c r="G609">
        <v>13</v>
      </c>
    </row>
    <row r="610" spans="1:7" x14ac:dyDescent="0.2">
      <c r="A610">
        <v>609</v>
      </c>
      <c r="B610">
        <v>10167</v>
      </c>
      <c r="C610" t="s">
        <v>605</v>
      </c>
      <c r="D610" t="str">
        <f>INDEX(products!C:C,MATCH(C:C,products!B:B,0))</f>
        <v>The Queen Mary</v>
      </c>
      <c r="E610">
        <v>28</v>
      </c>
      <c r="F610" s="5">
        <v>83.42</v>
      </c>
      <c r="G610">
        <v>14</v>
      </c>
    </row>
    <row r="611" spans="1:7" x14ac:dyDescent="0.2">
      <c r="A611">
        <v>610</v>
      </c>
      <c r="B611">
        <v>10167</v>
      </c>
      <c r="C611" t="s">
        <v>610</v>
      </c>
      <c r="D611" t="str">
        <f>INDEX(products!C:C,MATCH(C:C,products!B:B,0))</f>
        <v>Boeing X-32A JSF</v>
      </c>
      <c r="E611">
        <v>40</v>
      </c>
      <c r="F611" s="5">
        <v>42.71</v>
      </c>
      <c r="G611">
        <v>4</v>
      </c>
    </row>
    <row r="612" spans="1:7" x14ac:dyDescent="0.2">
      <c r="A612">
        <v>611</v>
      </c>
      <c r="B612">
        <v>10167</v>
      </c>
      <c r="C612" t="s">
        <v>612</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387</v>
      </c>
      <c r="D616" t="str">
        <f>INDEX(products!C:C,MATCH(C:C,products!B:B,0))</f>
        <v>P-51-D Mustang</v>
      </c>
      <c r="E616">
        <v>21</v>
      </c>
      <c r="F616" s="5">
        <v>75.19</v>
      </c>
      <c r="G616">
        <v>9</v>
      </c>
    </row>
    <row r="617" spans="1:7" x14ac:dyDescent="0.2">
      <c r="A617">
        <v>616</v>
      </c>
      <c r="B617">
        <v>10168</v>
      </c>
      <c r="C617" t="s">
        <v>390</v>
      </c>
      <c r="D617" t="str">
        <f>INDEX(products!C:C,MATCH(C:C,products!B:B,0))</f>
        <v>1936 Harley Davidson El Knucklehead</v>
      </c>
      <c r="E617">
        <v>46</v>
      </c>
      <c r="F617" s="5">
        <v>49.06</v>
      </c>
      <c r="G617">
        <v>5</v>
      </c>
    </row>
    <row r="618" spans="1:7" x14ac:dyDescent="0.2">
      <c r="A618">
        <v>617</v>
      </c>
      <c r="B618">
        <v>10168</v>
      </c>
      <c r="C618" t="s">
        <v>467</v>
      </c>
      <c r="D618" t="str">
        <f>INDEX(products!C:C,MATCH(C:C,products!B:B,0))</f>
        <v>1997 BMW R 1100 S</v>
      </c>
      <c r="E618">
        <v>50</v>
      </c>
      <c r="F618" s="5">
        <v>103.68</v>
      </c>
      <c r="G618">
        <v>2</v>
      </c>
    </row>
    <row r="619" spans="1:7" x14ac:dyDescent="0.2">
      <c r="A619">
        <v>618</v>
      </c>
      <c r="B619">
        <v>10168</v>
      </c>
      <c r="C619" t="s">
        <v>473</v>
      </c>
      <c r="D619" t="str">
        <f>INDEX(products!C:C,MATCH(C:C,products!B:B,0))</f>
        <v>1928 British Royal Navy Airplane</v>
      </c>
      <c r="E619">
        <v>49</v>
      </c>
      <c r="F619" s="5">
        <v>93.01</v>
      </c>
      <c r="G619">
        <v>11</v>
      </c>
    </row>
    <row r="620" spans="1:7" x14ac:dyDescent="0.2">
      <c r="A620">
        <v>619</v>
      </c>
      <c r="B620">
        <v>10168</v>
      </c>
      <c r="C620" t="s">
        <v>479</v>
      </c>
      <c r="D620" t="str">
        <f>INDEX(products!C:C,MATCH(C:C,products!B:B,0))</f>
        <v>1960 BSA Gold Star DBD34</v>
      </c>
      <c r="E620">
        <v>29</v>
      </c>
      <c r="F620" s="5">
        <v>72.36</v>
      </c>
      <c r="G620">
        <v>6</v>
      </c>
    </row>
    <row r="621" spans="1:7" x14ac:dyDescent="0.2">
      <c r="A621">
        <v>620</v>
      </c>
      <c r="B621">
        <v>10168</v>
      </c>
      <c r="C621" t="s">
        <v>527</v>
      </c>
      <c r="D621" t="str">
        <f>INDEX(products!C:C,MATCH(C:C,products!B:B,0))</f>
        <v>Corsair F4U ( Bird Cage)</v>
      </c>
      <c r="E621">
        <v>27</v>
      </c>
      <c r="F621" s="5">
        <v>57.32</v>
      </c>
      <c r="G621">
        <v>18</v>
      </c>
    </row>
    <row r="622" spans="1:7" x14ac:dyDescent="0.2">
      <c r="A622">
        <v>621</v>
      </c>
      <c r="B622">
        <v>10168</v>
      </c>
      <c r="C622" t="s">
        <v>538</v>
      </c>
      <c r="D622" t="str">
        <f>INDEX(products!C:C,MATCH(C:C,products!B:B,0))</f>
        <v>1900s Vintage Tri-Plane</v>
      </c>
      <c r="E622">
        <v>48</v>
      </c>
      <c r="F622" s="5">
        <v>68.099999999999994</v>
      </c>
      <c r="G622">
        <v>10</v>
      </c>
    </row>
    <row r="623" spans="1:7" x14ac:dyDescent="0.2">
      <c r="A623">
        <v>622</v>
      </c>
      <c r="B623">
        <v>10168</v>
      </c>
      <c r="C623" t="s">
        <v>546</v>
      </c>
      <c r="D623" t="str">
        <f>INDEX(products!C:C,MATCH(C:C,products!B:B,0))</f>
        <v>1997 BMW F650 ST</v>
      </c>
      <c r="E623">
        <v>28</v>
      </c>
      <c r="F623" s="5">
        <v>89.9</v>
      </c>
      <c r="G623">
        <v>7</v>
      </c>
    </row>
    <row r="624" spans="1:7" x14ac:dyDescent="0.2">
      <c r="A624">
        <v>623</v>
      </c>
      <c r="B624">
        <v>10168</v>
      </c>
      <c r="C624" t="s">
        <v>560</v>
      </c>
      <c r="D624" t="str">
        <f>INDEX(products!C:C,MATCH(C:C,products!B:B,0))</f>
        <v>1928 Ford Phaeton Deluxe</v>
      </c>
      <c r="E624">
        <v>31</v>
      </c>
      <c r="F624" s="5">
        <v>57.78</v>
      </c>
      <c r="G624">
        <v>12</v>
      </c>
    </row>
    <row r="625" spans="1:7" x14ac:dyDescent="0.2">
      <c r="A625">
        <v>624</v>
      </c>
      <c r="B625">
        <v>10168</v>
      </c>
      <c r="C625" t="s">
        <v>566</v>
      </c>
      <c r="D625" t="str">
        <f>INDEX(products!C:C,MATCH(C:C,products!B:B,0))</f>
        <v>1930 Buick Marquette Phaeton</v>
      </c>
      <c r="E625">
        <v>48</v>
      </c>
      <c r="F625" s="5">
        <v>39.71</v>
      </c>
      <c r="G625">
        <v>13</v>
      </c>
    </row>
    <row r="626" spans="1:7" x14ac:dyDescent="0.2">
      <c r="A626">
        <v>625</v>
      </c>
      <c r="B626">
        <v>10168</v>
      </c>
      <c r="C626" t="s">
        <v>579</v>
      </c>
      <c r="D626" t="str">
        <f>INDEX(products!C:C,MATCH(C:C,products!B:B,0))</f>
        <v>American Airlines: B767-300</v>
      </c>
      <c r="E626">
        <v>28</v>
      </c>
      <c r="F626" s="5">
        <v>91.34</v>
      </c>
      <c r="G626">
        <v>14</v>
      </c>
    </row>
    <row r="627" spans="1:7" x14ac:dyDescent="0.2">
      <c r="A627">
        <v>626</v>
      </c>
      <c r="B627">
        <v>10168</v>
      </c>
      <c r="C627" t="s">
        <v>588</v>
      </c>
      <c r="D627" t="str">
        <f>INDEX(products!C:C,MATCH(C:C,products!B:B,0))</f>
        <v>America West Airlines B757-200</v>
      </c>
      <c r="E627">
        <v>31</v>
      </c>
      <c r="F627" s="5">
        <v>87.75</v>
      </c>
      <c r="G627">
        <v>16</v>
      </c>
    </row>
    <row r="628" spans="1:7" x14ac:dyDescent="0.2">
      <c r="A628">
        <v>627</v>
      </c>
      <c r="B628">
        <v>10168</v>
      </c>
      <c r="C628" t="s">
        <v>597</v>
      </c>
      <c r="D628" t="str">
        <f>INDEX(products!C:C,MATCH(C:C,products!B:B,0))</f>
        <v>ATA: B757-300</v>
      </c>
      <c r="E628">
        <v>36</v>
      </c>
      <c r="F628" s="5">
        <v>94.92</v>
      </c>
      <c r="G628">
        <v>8</v>
      </c>
    </row>
    <row r="629" spans="1:7" x14ac:dyDescent="0.2">
      <c r="A629">
        <v>628</v>
      </c>
      <c r="B629">
        <v>10168</v>
      </c>
      <c r="C629" t="s">
        <v>599</v>
      </c>
      <c r="D629" t="str">
        <f>INDEX(products!C:C,MATCH(C:C,products!B:B,0))</f>
        <v>F/A 18 Hornet 1/72</v>
      </c>
      <c r="E629">
        <v>48</v>
      </c>
      <c r="F629" s="5">
        <v>72</v>
      </c>
      <c r="G629">
        <v>15</v>
      </c>
    </row>
    <row r="630" spans="1:7" x14ac:dyDescent="0.2">
      <c r="A630">
        <v>629</v>
      </c>
      <c r="B630">
        <v>10168</v>
      </c>
      <c r="C630" t="s">
        <v>607</v>
      </c>
      <c r="D630" t="str">
        <f>INDEX(products!C:C,MATCH(C:C,products!B:B,0))</f>
        <v>American Airlines: MD-11S</v>
      </c>
      <c r="E630">
        <v>39</v>
      </c>
      <c r="F630" s="5">
        <v>67.37</v>
      </c>
      <c r="G630">
        <v>17</v>
      </c>
    </row>
    <row r="631" spans="1:7" x14ac:dyDescent="0.2">
      <c r="A631">
        <v>630</v>
      </c>
      <c r="B631">
        <v>10169</v>
      </c>
      <c r="C631" t="s">
        <v>311</v>
      </c>
      <c r="D631" t="str">
        <f>INDEX(products!C:C,MATCH(C:C,products!B:B,0))</f>
        <v>1968 Ford Mustang</v>
      </c>
      <c r="E631">
        <v>30</v>
      </c>
      <c r="F631" s="5">
        <v>163.44</v>
      </c>
      <c r="G631">
        <v>2</v>
      </c>
    </row>
    <row r="632" spans="1:7" x14ac:dyDescent="0.2">
      <c r="A632">
        <v>631</v>
      </c>
      <c r="B632">
        <v>10169</v>
      </c>
      <c r="C632" t="s">
        <v>321</v>
      </c>
      <c r="D632" t="str">
        <f>INDEX(products!C:C,MATCH(C:C,products!B:B,0))</f>
        <v>2002 Suzuki XREO</v>
      </c>
      <c r="E632">
        <v>35</v>
      </c>
      <c r="F632" s="5">
        <v>126.52</v>
      </c>
      <c r="G632">
        <v>13</v>
      </c>
    </row>
    <row r="633" spans="1:7" x14ac:dyDescent="0.2">
      <c r="A633">
        <v>632</v>
      </c>
      <c r="B633">
        <v>10169</v>
      </c>
      <c r="C633" t="s">
        <v>333</v>
      </c>
      <c r="D633" t="str">
        <f>INDEX(products!C:C,MATCH(C:C,products!B:B,0))</f>
        <v>1970 Plymouth Hemi Cuda</v>
      </c>
      <c r="E633">
        <v>36</v>
      </c>
      <c r="F633" s="5">
        <v>71.819999999999993</v>
      </c>
      <c r="G633">
        <v>3</v>
      </c>
    </row>
    <row r="634" spans="1:7" x14ac:dyDescent="0.2">
      <c r="A634">
        <v>633</v>
      </c>
      <c r="B634">
        <v>10169</v>
      </c>
      <c r="C634" t="s">
        <v>423</v>
      </c>
      <c r="D634" t="str">
        <f>INDEX(products!C:C,MATCH(C:C,products!B:B,0))</f>
        <v>1969 Dodge Super Bee</v>
      </c>
      <c r="E634">
        <v>32</v>
      </c>
      <c r="F634" s="5">
        <v>65.13</v>
      </c>
      <c r="G634">
        <v>5</v>
      </c>
    </row>
    <row r="635" spans="1:7" x14ac:dyDescent="0.2">
      <c r="A635">
        <v>634</v>
      </c>
      <c r="B635">
        <v>10169</v>
      </c>
      <c r="C635" t="s">
        <v>429</v>
      </c>
      <c r="D635" t="str">
        <f>INDEX(products!C:C,MATCH(C:C,products!B:B,0))</f>
        <v>1976 Ford Gran Torino</v>
      </c>
      <c r="E635">
        <v>36</v>
      </c>
      <c r="F635" s="5">
        <v>136.69999999999999</v>
      </c>
      <c r="G635">
        <v>4</v>
      </c>
    </row>
    <row r="636" spans="1:7" x14ac:dyDescent="0.2">
      <c r="A636">
        <v>635</v>
      </c>
      <c r="B636">
        <v>10169</v>
      </c>
      <c r="C636" t="s">
        <v>435</v>
      </c>
      <c r="D636" t="str">
        <f>INDEX(products!C:C,MATCH(C:C,products!B:B,0))</f>
        <v>1957 Vespa GS150</v>
      </c>
      <c r="E636">
        <v>38</v>
      </c>
      <c r="F636" s="5">
        <v>52.84</v>
      </c>
      <c r="G636">
        <v>8</v>
      </c>
    </row>
    <row r="637" spans="1:7" x14ac:dyDescent="0.2">
      <c r="A637">
        <v>636</v>
      </c>
      <c r="B637">
        <v>10169</v>
      </c>
      <c r="C637" t="s">
        <v>455</v>
      </c>
      <c r="D637" t="str">
        <f>INDEX(products!C:C,MATCH(C:C,products!B:B,0))</f>
        <v>1957 Corvette Convertible</v>
      </c>
      <c r="E637">
        <v>33</v>
      </c>
      <c r="F637" s="5">
        <v>120.53</v>
      </c>
      <c r="G637">
        <v>7</v>
      </c>
    </row>
    <row r="638" spans="1:7" x14ac:dyDescent="0.2">
      <c r="A638">
        <v>637</v>
      </c>
      <c r="B638">
        <v>10169</v>
      </c>
      <c r="C638" t="s">
        <v>490</v>
      </c>
      <c r="D638" t="str">
        <f>INDEX(products!C:C,MATCH(C:C,products!B:B,0))</f>
        <v>1982 Ducati 900 Monster</v>
      </c>
      <c r="E638">
        <v>38</v>
      </c>
      <c r="F638" s="5">
        <v>66.489999999999995</v>
      </c>
      <c r="G638">
        <v>11</v>
      </c>
    </row>
    <row r="639" spans="1:7" x14ac:dyDescent="0.2">
      <c r="A639">
        <v>638</v>
      </c>
      <c r="B639">
        <v>10169</v>
      </c>
      <c r="C639" t="s">
        <v>513</v>
      </c>
      <c r="D639" t="str">
        <f>INDEX(products!C:C,MATCH(C:C,products!B:B,0))</f>
        <v>1971 Alpine Renault 1600s</v>
      </c>
      <c r="E639">
        <v>34</v>
      </c>
      <c r="F639" s="5">
        <v>53.27</v>
      </c>
      <c r="G639">
        <v>1</v>
      </c>
    </row>
    <row r="640" spans="1:7" x14ac:dyDescent="0.2">
      <c r="A640">
        <v>639</v>
      </c>
      <c r="B640">
        <v>10169</v>
      </c>
      <c r="C640" t="s">
        <v>541</v>
      </c>
      <c r="D640" t="str">
        <f>INDEX(products!C:C,MATCH(C:C,products!B:B,0))</f>
        <v>1961 Chevrolet Impala</v>
      </c>
      <c r="E640">
        <v>24</v>
      </c>
      <c r="F640" s="5">
        <v>77.61</v>
      </c>
      <c r="G640">
        <v>6</v>
      </c>
    </row>
    <row r="641" spans="1:7" x14ac:dyDescent="0.2">
      <c r="A641">
        <v>640</v>
      </c>
      <c r="B641">
        <v>10169</v>
      </c>
      <c r="C641" t="s">
        <v>549</v>
      </c>
      <c r="D641" t="str">
        <f>INDEX(products!C:C,MATCH(C:C,products!B:B,0))</f>
        <v>1982 Ducati 996 R</v>
      </c>
      <c r="E641">
        <v>26</v>
      </c>
      <c r="F641" s="5">
        <v>37.01</v>
      </c>
      <c r="G641">
        <v>9</v>
      </c>
    </row>
    <row r="642" spans="1:7" x14ac:dyDescent="0.2">
      <c r="A642">
        <v>641</v>
      </c>
      <c r="B642">
        <v>10169</v>
      </c>
      <c r="C642" t="s">
        <v>563</v>
      </c>
      <c r="D642" t="str">
        <f>INDEX(products!C:C,MATCH(C:C,products!B:B,0))</f>
        <v>1974 Ducati 350 Mk3 Desmo</v>
      </c>
      <c r="E642">
        <v>34</v>
      </c>
      <c r="F642" s="5">
        <v>83.68</v>
      </c>
      <c r="G642">
        <v>12</v>
      </c>
    </row>
    <row r="643" spans="1:7" x14ac:dyDescent="0.2">
      <c r="A643">
        <v>642</v>
      </c>
      <c r="B643">
        <v>10169</v>
      </c>
      <c r="C643" t="s">
        <v>574</v>
      </c>
      <c r="D643" t="str">
        <f>INDEX(products!C:C,MATCH(C:C,products!B:B,0))</f>
        <v>2002 Yamaha YZR M1</v>
      </c>
      <c r="E643">
        <v>48</v>
      </c>
      <c r="F643" s="5">
        <v>75.66</v>
      </c>
      <c r="G643">
        <v>10</v>
      </c>
    </row>
    <row r="644" spans="1:7" x14ac:dyDescent="0.2">
      <c r="A644">
        <v>643</v>
      </c>
      <c r="B644">
        <v>10170</v>
      </c>
      <c r="C644" t="s">
        <v>328</v>
      </c>
      <c r="D644" t="str">
        <f>INDEX(products!C:C,MATCH(C:C,products!B:B,0))</f>
        <v>1968 Dodge Charger</v>
      </c>
      <c r="E644">
        <v>47</v>
      </c>
      <c r="F644" s="5">
        <v>116.27</v>
      </c>
      <c r="G644">
        <v>4</v>
      </c>
    </row>
    <row r="645" spans="1:7" x14ac:dyDescent="0.2">
      <c r="A645">
        <v>644</v>
      </c>
      <c r="B645">
        <v>10170</v>
      </c>
      <c r="C645" t="s">
        <v>341</v>
      </c>
      <c r="D645" t="str">
        <f>INDEX(products!C:C,MATCH(C:C,products!B:B,0))</f>
        <v>1969 Dodge Charger</v>
      </c>
      <c r="E645">
        <v>41</v>
      </c>
      <c r="F645" s="5">
        <v>93.28</v>
      </c>
      <c r="G645">
        <v>3</v>
      </c>
    </row>
    <row r="646" spans="1:7" x14ac:dyDescent="0.2">
      <c r="A646">
        <v>645</v>
      </c>
      <c r="B646">
        <v>10170</v>
      </c>
      <c r="C646" t="s">
        <v>365</v>
      </c>
      <c r="D646" t="str">
        <f>INDEX(products!C:C,MATCH(C:C,products!B:B,0))</f>
        <v>1948 Porsche 356-A Roadster</v>
      </c>
      <c r="E646">
        <v>20</v>
      </c>
      <c r="F646" s="5">
        <v>70.069999999999993</v>
      </c>
      <c r="G646">
        <v>2</v>
      </c>
    </row>
    <row r="647" spans="1:7" x14ac:dyDescent="0.2">
      <c r="A647">
        <v>646</v>
      </c>
      <c r="B647">
        <v>10170</v>
      </c>
      <c r="C647" t="s">
        <v>525</v>
      </c>
      <c r="D647" t="str">
        <f>INDEX(products!C:C,MATCH(C:C,products!B:B,0))</f>
        <v>1956 Porsche 356A Coupe</v>
      </c>
      <c r="E647">
        <v>34</v>
      </c>
      <c r="F647" s="5">
        <v>130.6</v>
      </c>
      <c r="G647">
        <v>1</v>
      </c>
    </row>
    <row r="648" spans="1:7" x14ac:dyDescent="0.2">
      <c r="A648">
        <v>647</v>
      </c>
      <c r="B648">
        <v>10171</v>
      </c>
      <c r="C648" t="s">
        <v>347</v>
      </c>
      <c r="D648" t="str">
        <f>INDEX(products!C:C,MATCH(C:C,products!B:B,0))</f>
        <v>1993 Mazda RX-7</v>
      </c>
      <c r="E648">
        <v>35</v>
      </c>
      <c r="F648" s="5">
        <v>134.46</v>
      </c>
      <c r="G648">
        <v>2</v>
      </c>
    </row>
    <row r="649" spans="1:7" x14ac:dyDescent="0.2">
      <c r="A649">
        <v>648</v>
      </c>
      <c r="B649">
        <v>10171</v>
      </c>
      <c r="C649" t="s">
        <v>369</v>
      </c>
      <c r="D649" t="str">
        <f>INDEX(products!C:C,MATCH(C:C,products!B:B,0))</f>
        <v>1995 Honda Civic</v>
      </c>
      <c r="E649">
        <v>35</v>
      </c>
      <c r="F649" s="5">
        <v>128.03</v>
      </c>
      <c r="G649">
        <v>1</v>
      </c>
    </row>
    <row r="650" spans="1:7" x14ac:dyDescent="0.2">
      <c r="A650">
        <v>649</v>
      </c>
      <c r="B650">
        <v>10171</v>
      </c>
      <c r="C650" t="s">
        <v>414</v>
      </c>
      <c r="D650" t="str">
        <f>INDEX(products!C:C,MATCH(C:C,products!B:B,0))</f>
        <v>1992 Ferrari 360 Spider red</v>
      </c>
      <c r="E650">
        <v>39</v>
      </c>
      <c r="F650" s="5">
        <v>165.95</v>
      </c>
      <c r="G650">
        <v>3</v>
      </c>
    </row>
    <row r="651" spans="1:7" x14ac:dyDescent="0.2">
      <c r="A651">
        <v>650</v>
      </c>
      <c r="B651">
        <v>10171</v>
      </c>
      <c r="C651" t="s">
        <v>505</v>
      </c>
      <c r="D651" t="str">
        <f>INDEX(products!C:C,MATCH(C:C,products!B:B,0))</f>
        <v>1982 Lamborghini Diablo</v>
      </c>
      <c r="E651">
        <v>36</v>
      </c>
      <c r="F651" s="5">
        <v>34.74</v>
      </c>
      <c r="G651">
        <v>4</v>
      </c>
    </row>
    <row r="652" spans="1:7" x14ac:dyDescent="0.2">
      <c r="A652">
        <v>651</v>
      </c>
      <c r="B652">
        <v>10172</v>
      </c>
      <c r="C652" t="s">
        <v>356</v>
      </c>
      <c r="D652" t="str">
        <f>INDEX(products!C:C,MATCH(C:C,products!B:B,0))</f>
        <v>1965 Aston Martin DB5</v>
      </c>
      <c r="E652">
        <v>42</v>
      </c>
      <c r="F652" s="5">
        <v>109.51</v>
      </c>
      <c r="G652">
        <v>6</v>
      </c>
    </row>
    <row r="653" spans="1:7" x14ac:dyDescent="0.2">
      <c r="A653">
        <v>652</v>
      </c>
      <c r="B653">
        <v>10172</v>
      </c>
      <c r="C653" t="s">
        <v>396</v>
      </c>
      <c r="D653" t="str">
        <f>INDEX(products!C:C,MATCH(C:C,products!B:B,0))</f>
        <v>1999 Indy 500 Monte Carlo SS</v>
      </c>
      <c r="E653">
        <v>39</v>
      </c>
      <c r="F653" s="5">
        <v>117.48</v>
      </c>
      <c r="G653">
        <v>7</v>
      </c>
    </row>
    <row r="654" spans="1:7" x14ac:dyDescent="0.2">
      <c r="A654">
        <v>653</v>
      </c>
      <c r="B654">
        <v>10172</v>
      </c>
      <c r="C654" t="s">
        <v>432</v>
      </c>
      <c r="D654" t="str">
        <f>INDEX(products!C:C,MATCH(C:C,products!B:B,0))</f>
        <v>1948 Porsche Type 356 Roadster</v>
      </c>
      <c r="E654">
        <v>48</v>
      </c>
      <c r="F654" s="5">
        <v>139.87</v>
      </c>
      <c r="G654">
        <v>8</v>
      </c>
    </row>
    <row r="655" spans="1:7" x14ac:dyDescent="0.2">
      <c r="A655">
        <v>654</v>
      </c>
      <c r="B655">
        <v>10172</v>
      </c>
      <c r="C655" t="s">
        <v>461</v>
      </c>
      <c r="D655" t="str">
        <f>INDEX(products!C:C,MATCH(C:C,products!B:B,0))</f>
        <v>1970 Chevy Chevelle SS 454</v>
      </c>
      <c r="E655">
        <v>32</v>
      </c>
      <c r="F655" s="5">
        <v>61</v>
      </c>
      <c r="G655">
        <v>3</v>
      </c>
    </row>
    <row r="656" spans="1:7" x14ac:dyDescent="0.2">
      <c r="A656">
        <v>655</v>
      </c>
      <c r="B656">
        <v>10172</v>
      </c>
      <c r="C656" t="s">
        <v>470</v>
      </c>
      <c r="D656" t="str">
        <f>INDEX(products!C:C,MATCH(C:C,products!B:B,0))</f>
        <v>1966 Shelby Cobra 427 S/C</v>
      </c>
      <c r="E656">
        <v>34</v>
      </c>
      <c r="F656" s="5">
        <v>43.27</v>
      </c>
      <c r="G656">
        <v>5</v>
      </c>
    </row>
    <row r="657" spans="1:7" x14ac:dyDescent="0.2">
      <c r="A657">
        <v>656</v>
      </c>
      <c r="B657">
        <v>10172</v>
      </c>
      <c r="C657" t="s">
        <v>493</v>
      </c>
      <c r="D657" t="str">
        <f>INDEX(products!C:C,MATCH(C:C,products!B:B,0))</f>
        <v>1949 Jaguar XK 120</v>
      </c>
      <c r="E657">
        <v>22</v>
      </c>
      <c r="F657" s="5">
        <v>79.97</v>
      </c>
      <c r="G657">
        <v>1</v>
      </c>
    </row>
    <row r="658" spans="1:7" x14ac:dyDescent="0.2">
      <c r="A658">
        <v>657</v>
      </c>
      <c r="B658">
        <v>10172</v>
      </c>
      <c r="C658" t="s">
        <v>510</v>
      </c>
      <c r="D658" t="str">
        <f>INDEX(products!C:C,MATCH(C:C,products!B:B,0))</f>
        <v>1969 Chevrolet Camaro Z28</v>
      </c>
      <c r="E658">
        <v>24</v>
      </c>
      <c r="F658" s="5">
        <v>77.91</v>
      </c>
      <c r="G658">
        <v>2</v>
      </c>
    </row>
    <row r="659" spans="1:7" x14ac:dyDescent="0.2">
      <c r="A659">
        <v>658</v>
      </c>
      <c r="B659">
        <v>10172</v>
      </c>
      <c r="C659" t="s">
        <v>519</v>
      </c>
      <c r="D659" t="str">
        <f>INDEX(products!C:C,MATCH(C:C,products!B:B,0))</f>
        <v>2002 Chevy Corvette</v>
      </c>
      <c r="E659">
        <v>22</v>
      </c>
      <c r="F659" s="5">
        <v>87.81</v>
      </c>
      <c r="G659">
        <v>4</v>
      </c>
    </row>
    <row r="660" spans="1:7" x14ac:dyDescent="0.2">
      <c r="A660">
        <v>659</v>
      </c>
      <c r="B660">
        <v>10173</v>
      </c>
      <c r="C660" t="s">
        <v>350</v>
      </c>
      <c r="D660" t="str">
        <f>INDEX(products!C:C,MATCH(C:C,products!B:B,0))</f>
        <v>1937 Lincoln Berline</v>
      </c>
      <c r="E660">
        <v>43</v>
      </c>
      <c r="F660" s="5">
        <v>101.71</v>
      </c>
      <c r="G660">
        <v>6</v>
      </c>
    </row>
    <row r="661" spans="1:7" x14ac:dyDescent="0.2">
      <c r="A661">
        <v>660</v>
      </c>
      <c r="B661">
        <v>10173</v>
      </c>
      <c r="C661" t="s">
        <v>353</v>
      </c>
      <c r="D661" t="str">
        <f>INDEX(products!C:C,MATCH(C:C,products!B:B,0))</f>
        <v>1936 Mercedes-Benz 500K Special Roadster</v>
      </c>
      <c r="E661">
        <v>48</v>
      </c>
      <c r="F661" s="5">
        <v>51.75</v>
      </c>
      <c r="G661">
        <v>5</v>
      </c>
    </row>
    <row r="662" spans="1:7" x14ac:dyDescent="0.2">
      <c r="A662">
        <v>661</v>
      </c>
      <c r="B662">
        <v>10173</v>
      </c>
      <c r="C662" t="s">
        <v>362</v>
      </c>
      <c r="D662" t="str">
        <f>INDEX(products!C:C,MATCH(C:C,products!B:B,0))</f>
        <v>1917 Grand Touring Sedan</v>
      </c>
      <c r="E662">
        <v>24</v>
      </c>
      <c r="F662" s="5">
        <v>168.3</v>
      </c>
      <c r="G662">
        <v>13</v>
      </c>
    </row>
    <row r="663" spans="1:7" x14ac:dyDescent="0.2">
      <c r="A663">
        <v>662</v>
      </c>
      <c r="B663">
        <v>10173</v>
      </c>
      <c r="C663" t="s">
        <v>374</v>
      </c>
      <c r="D663" t="str">
        <f>INDEX(products!C:C,MATCH(C:C,products!B:B,0))</f>
        <v>1911 Ford Town Car</v>
      </c>
      <c r="E663">
        <v>26</v>
      </c>
      <c r="F663" s="5">
        <v>55.09</v>
      </c>
      <c r="G663">
        <v>12</v>
      </c>
    </row>
    <row r="664" spans="1:7" x14ac:dyDescent="0.2">
      <c r="A664">
        <v>663</v>
      </c>
      <c r="B664">
        <v>10173</v>
      </c>
      <c r="C664" t="s">
        <v>380</v>
      </c>
      <c r="D664" t="str">
        <f>INDEX(products!C:C,MATCH(C:C,products!B:B,0))</f>
        <v>1932 Model A Ford J-Coupe</v>
      </c>
      <c r="E664">
        <v>31</v>
      </c>
      <c r="F664" s="5">
        <v>127.13</v>
      </c>
      <c r="G664">
        <v>10</v>
      </c>
    </row>
    <row r="665" spans="1:7" x14ac:dyDescent="0.2">
      <c r="A665">
        <v>664</v>
      </c>
      <c r="B665">
        <v>10173</v>
      </c>
      <c r="C665" t="s">
        <v>393</v>
      </c>
      <c r="D665" t="str">
        <f>INDEX(products!C:C,MATCH(C:C,products!B:B,0))</f>
        <v>1928 Mercedes-Benz SSK</v>
      </c>
      <c r="E665">
        <v>22</v>
      </c>
      <c r="F665" s="5">
        <v>140.06</v>
      </c>
      <c r="G665">
        <v>7</v>
      </c>
    </row>
    <row r="666" spans="1:7" x14ac:dyDescent="0.2">
      <c r="A666">
        <v>665</v>
      </c>
      <c r="B666">
        <v>10173</v>
      </c>
      <c r="C666" t="s">
        <v>402</v>
      </c>
      <c r="D666" t="str">
        <f>INDEX(products!C:C,MATCH(C:C,products!B:B,0))</f>
        <v>1934 Ford V8 Coupe</v>
      </c>
      <c r="E666">
        <v>28</v>
      </c>
      <c r="F666" s="5">
        <v>56.84</v>
      </c>
      <c r="G666">
        <v>2</v>
      </c>
    </row>
    <row r="667" spans="1:7" x14ac:dyDescent="0.2">
      <c r="A667">
        <v>666</v>
      </c>
      <c r="B667">
        <v>10173</v>
      </c>
      <c r="C667" t="s">
        <v>408</v>
      </c>
      <c r="D667" t="str">
        <f>INDEX(products!C:C,MATCH(C:C,products!B:B,0))</f>
        <v>18th Century Vintage Horse Carriage</v>
      </c>
      <c r="E667">
        <v>31</v>
      </c>
      <c r="F667" s="5">
        <v>86.92</v>
      </c>
      <c r="G667">
        <v>1</v>
      </c>
    </row>
    <row r="668" spans="1:7" x14ac:dyDescent="0.2">
      <c r="A668">
        <v>667</v>
      </c>
      <c r="B668">
        <v>10173</v>
      </c>
      <c r="C668" t="s">
        <v>426</v>
      </c>
      <c r="D668" t="str">
        <f>INDEX(products!C:C,MATCH(C:C,products!B:B,0))</f>
        <v>1917 Maxwell Touring Car</v>
      </c>
      <c r="E668">
        <v>29</v>
      </c>
      <c r="F668" s="5">
        <v>90.28</v>
      </c>
      <c r="G668">
        <v>4</v>
      </c>
    </row>
    <row r="669" spans="1:7" x14ac:dyDescent="0.2">
      <c r="A669">
        <v>668</v>
      </c>
      <c r="B669">
        <v>10173</v>
      </c>
      <c r="C669" t="s">
        <v>444</v>
      </c>
      <c r="D669" t="str">
        <f>INDEX(products!C:C,MATCH(C:C,products!B:B,0))</f>
        <v>1932 Alfa Romeo 8C2300 Spider Sport</v>
      </c>
      <c r="E669">
        <v>21</v>
      </c>
      <c r="F669" s="5">
        <v>77.31</v>
      </c>
      <c r="G669">
        <v>14</v>
      </c>
    </row>
    <row r="670" spans="1:7" x14ac:dyDescent="0.2">
      <c r="A670">
        <v>669</v>
      </c>
      <c r="B670">
        <v>10173</v>
      </c>
      <c r="C670" t="s">
        <v>458</v>
      </c>
      <c r="D670" t="str">
        <f>INDEX(products!C:C,MATCH(C:C,products!B:B,0))</f>
        <v>1957 Ford Thunderbird</v>
      </c>
      <c r="E670">
        <v>39</v>
      </c>
      <c r="F670" s="5">
        <v>58.44</v>
      </c>
      <c r="G670">
        <v>15</v>
      </c>
    </row>
    <row r="671" spans="1:7" x14ac:dyDescent="0.2">
      <c r="A671">
        <v>670</v>
      </c>
      <c r="B671">
        <v>10173</v>
      </c>
      <c r="C671" t="s">
        <v>476</v>
      </c>
      <c r="D671" t="str">
        <f>INDEX(products!C:C,MATCH(C:C,products!B:B,0))</f>
        <v>1939 Chevrolet Deluxe Coupe</v>
      </c>
      <c r="E671">
        <v>31</v>
      </c>
      <c r="F671" s="5">
        <v>29.87</v>
      </c>
      <c r="G671">
        <v>9</v>
      </c>
    </row>
    <row r="672" spans="1:7" x14ac:dyDescent="0.2">
      <c r="A672">
        <v>671</v>
      </c>
      <c r="B672">
        <v>10173</v>
      </c>
      <c r="C672" t="s">
        <v>484</v>
      </c>
      <c r="D672" t="str">
        <f>INDEX(products!C:C,MATCH(C:C,products!B:B,0))</f>
        <v>1938 Cadillac V-16 Presidential Limousine</v>
      </c>
      <c r="E672">
        <v>27</v>
      </c>
      <c r="F672" s="5">
        <v>39.42</v>
      </c>
      <c r="G672">
        <v>8</v>
      </c>
    </row>
    <row r="673" spans="1:7" x14ac:dyDescent="0.2">
      <c r="A673">
        <v>672</v>
      </c>
      <c r="B673">
        <v>10173</v>
      </c>
      <c r="C673" t="s">
        <v>502</v>
      </c>
      <c r="D673" t="str">
        <f>INDEX(products!C:C,MATCH(C:C,products!B:B,0))</f>
        <v>1952 Citroen-15CV</v>
      </c>
      <c r="E673">
        <v>23</v>
      </c>
      <c r="F673" s="5">
        <v>98.65</v>
      </c>
      <c r="G673">
        <v>16</v>
      </c>
    </row>
    <row r="674" spans="1:7" x14ac:dyDescent="0.2">
      <c r="A674">
        <v>673</v>
      </c>
      <c r="B674">
        <v>10173</v>
      </c>
      <c r="C674" t="s">
        <v>530</v>
      </c>
      <c r="D674" t="str">
        <f>INDEX(products!C:C,MATCH(C:C,products!B:B,0))</f>
        <v>1936 Mercedes Benz 500k Roadster</v>
      </c>
      <c r="E674">
        <v>35</v>
      </c>
      <c r="F674" s="5">
        <v>35.700000000000003</v>
      </c>
      <c r="G674">
        <v>11</v>
      </c>
    </row>
    <row r="675" spans="1:7" x14ac:dyDescent="0.2">
      <c r="A675">
        <v>674</v>
      </c>
      <c r="B675">
        <v>10173</v>
      </c>
      <c r="C675" t="s">
        <v>535</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317</v>
      </c>
      <c r="D677" t="str">
        <f>INDEX(products!C:C,MATCH(C:C,products!B:B,0))</f>
        <v>1958 Setra Bus</v>
      </c>
      <c r="E677">
        <v>43</v>
      </c>
      <c r="F677" s="5">
        <v>113.44</v>
      </c>
      <c r="G677">
        <v>1</v>
      </c>
    </row>
    <row r="678" spans="1:7" x14ac:dyDescent="0.2">
      <c r="A678">
        <v>677</v>
      </c>
      <c r="B678">
        <v>10174</v>
      </c>
      <c r="C678" t="s">
        <v>344</v>
      </c>
      <c r="D678" t="str">
        <f>INDEX(products!C:C,MATCH(C:C,products!B:B,0))</f>
        <v>1940 Ford Pickup Truck</v>
      </c>
      <c r="E678">
        <v>48</v>
      </c>
      <c r="F678" s="5">
        <v>108.5</v>
      </c>
      <c r="G678">
        <v>3</v>
      </c>
    </row>
    <row r="679" spans="1:7" x14ac:dyDescent="0.2">
      <c r="A679">
        <v>678</v>
      </c>
      <c r="B679">
        <v>10174</v>
      </c>
      <c r="C679" t="s">
        <v>399</v>
      </c>
      <c r="D679" t="str">
        <f>INDEX(products!C:C,MATCH(C:C,products!B:B,0))</f>
        <v>1913 Ford Model T Speedster</v>
      </c>
      <c r="E679">
        <v>46</v>
      </c>
      <c r="F679" s="5">
        <v>100.3</v>
      </c>
      <c r="G679">
        <v>5</v>
      </c>
    </row>
    <row r="680" spans="1:7" x14ac:dyDescent="0.2">
      <c r="A680">
        <v>679</v>
      </c>
      <c r="B680">
        <v>10174</v>
      </c>
      <c r="C680" t="s">
        <v>452</v>
      </c>
      <c r="D680" t="str">
        <f>INDEX(products!C:C,MATCH(C:C,products!B:B,0))</f>
        <v>1939 Cadillac Limousine</v>
      </c>
      <c r="E680">
        <v>49</v>
      </c>
      <c r="F680" s="5">
        <v>44.27</v>
      </c>
      <c r="G680">
        <v>2</v>
      </c>
    </row>
    <row r="681" spans="1:7" x14ac:dyDescent="0.2">
      <c r="A681">
        <v>680</v>
      </c>
      <c r="B681">
        <v>10175</v>
      </c>
      <c r="C681" t="s">
        <v>308</v>
      </c>
      <c r="D681" t="str">
        <f>INDEX(products!C:C,MATCH(C:C,products!B:B,0))</f>
        <v>1962 LanciaA Delta 16V</v>
      </c>
      <c r="E681">
        <v>33</v>
      </c>
      <c r="F681" s="5">
        <v>119.67</v>
      </c>
      <c r="G681">
        <v>9</v>
      </c>
    </row>
    <row r="682" spans="1:7" x14ac:dyDescent="0.2">
      <c r="A682">
        <v>681</v>
      </c>
      <c r="B682">
        <v>10175</v>
      </c>
      <c r="C682" t="s">
        <v>337</v>
      </c>
      <c r="D682" t="str">
        <f>INDEX(products!C:C,MATCH(C:C,products!B:B,0))</f>
        <v>1957 Chevy Pickup</v>
      </c>
      <c r="E682">
        <v>26</v>
      </c>
      <c r="F682" s="5">
        <v>109.02</v>
      </c>
      <c r="G682">
        <v>1</v>
      </c>
    </row>
    <row r="683" spans="1:7" x14ac:dyDescent="0.2">
      <c r="A683">
        <v>682</v>
      </c>
      <c r="B683">
        <v>10175</v>
      </c>
      <c r="C683" t="s">
        <v>377</v>
      </c>
      <c r="D683" t="str">
        <f>INDEX(products!C:C,MATCH(C:C,products!B:B,0))</f>
        <v>1964 Mercedes Tour Bus</v>
      </c>
      <c r="E683">
        <v>48</v>
      </c>
      <c r="F683" s="5">
        <v>101.87</v>
      </c>
      <c r="G683">
        <v>4</v>
      </c>
    </row>
    <row r="684" spans="1:7" x14ac:dyDescent="0.2">
      <c r="A684">
        <v>683</v>
      </c>
      <c r="B684">
        <v>10175</v>
      </c>
      <c r="C684" t="s">
        <v>383</v>
      </c>
      <c r="D684" t="str">
        <f>INDEX(products!C:C,MATCH(C:C,products!B:B,0))</f>
        <v>1926 Ford Fire Engine</v>
      </c>
      <c r="E684">
        <v>41</v>
      </c>
      <c r="F684" s="5">
        <v>59.55</v>
      </c>
      <c r="G684">
        <v>7</v>
      </c>
    </row>
    <row r="685" spans="1:7" x14ac:dyDescent="0.2">
      <c r="A685">
        <v>684</v>
      </c>
      <c r="B685">
        <v>10175</v>
      </c>
      <c r="C685" t="s">
        <v>414</v>
      </c>
      <c r="D685" t="str">
        <f>INDEX(products!C:C,MATCH(C:C,products!B:B,0))</f>
        <v>1992 Ferrari 360 Spider red</v>
      </c>
      <c r="E685">
        <v>29</v>
      </c>
      <c r="F685" s="5">
        <v>150.71</v>
      </c>
      <c r="G685">
        <v>5</v>
      </c>
    </row>
    <row r="686" spans="1:7" x14ac:dyDescent="0.2">
      <c r="A686">
        <v>685</v>
      </c>
      <c r="B686">
        <v>10175</v>
      </c>
      <c r="C686" t="s">
        <v>449</v>
      </c>
      <c r="D686" t="str">
        <f>INDEX(products!C:C,MATCH(C:C,products!B:B,0))</f>
        <v>1940s Ford truck</v>
      </c>
      <c r="E686">
        <v>47</v>
      </c>
      <c r="F686" s="5">
        <v>102.92</v>
      </c>
      <c r="G686">
        <v>10</v>
      </c>
    </row>
    <row r="687" spans="1:7" x14ac:dyDescent="0.2">
      <c r="A687">
        <v>686</v>
      </c>
      <c r="B687">
        <v>10175</v>
      </c>
      <c r="C687" t="s">
        <v>487</v>
      </c>
      <c r="D687" t="str">
        <f>INDEX(products!C:C,MATCH(C:C,products!B:B,0))</f>
        <v>1962 Volkswagen Microbus</v>
      </c>
      <c r="E687">
        <v>28</v>
      </c>
      <c r="F687" s="5">
        <v>121.4</v>
      </c>
      <c r="G687">
        <v>6</v>
      </c>
    </row>
    <row r="688" spans="1:7" x14ac:dyDescent="0.2">
      <c r="A688">
        <v>687</v>
      </c>
      <c r="B688">
        <v>10175</v>
      </c>
      <c r="C688" t="s">
        <v>496</v>
      </c>
      <c r="D688" t="str">
        <f>INDEX(products!C:C,MATCH(C:C,products!B:B,0))</f>
        <v>1958 Chevy Corvette Limited Edition</v>
      </c>
      <c r="E688">
        <v>37</v>
      </c>
      <c r="F688" s="5">
        <v>32.18</v>
      </c>
      <c r="G688">
        <v>2</v>
      </c>
    </row>
    <row r="689" spans="1:7" x14ac:dyDescent="0.2">
      <c r="A689">
        <v>688</v>
      </c>
      <c r="B689">
        <v>10175</v>
      </c>
      <c r="C689" t="s">
        <v>544</v>
      </c>
      <c r="D689" t="str">
        <f>INDEX(products!C:C,MATCH(C:C,products!B:B,0))</f>
        <v>1980's GM Manhattan Express</v>
      </c>
      <c r="E689">
        <v>22</v>
      </c>
      <c r="F689" s="5">
        <v>89.57</v>
      </c>
      <c r="G689">
        <v>8</v>
      </c>
    </row>
    <row r="690" spans="1:7" x14ac:dyDescent="0.2">
      <c r="A690">
        <v>689</v>
      </c>
      <c r="B690">
        <v>10175</v>
      </c>
      <c r="C690" t="s">
        <v>551</v>
      </c>
      <c r="D690" t="str">
        <f>INDEX(products!C:C,MATCH(C:C,products!B:B,0))</f>
        <v>1954 Greyhound Scenicruiser</v>
      </c>
      <c r="E690">
        <v>50</v>
      </c>
      <c r="F690" s="5">
        <v>50.86</v>
      </c>
      <c r="G690">
        <v>3</v>
      </c>
    </row>
    <row r="691" spans="1:7" x14ac:dyDescent="0.2">
      <c r="A691">
        <v>690</v>
      </c>
      <c r="B691">
        <v>10175</v>
      </c>
      <c r="C691" t="s">
        <v>557</v>
      </c>
      <c r="D691" t="str">
        <f>INDEX(products!C:C,MATCH(C:C,products!B:B,0))</f>
        <v>1996 Peterbilt 379 Stake Bed with Outrigger</v>
      </c>
      <c r="E691">
        <v>29</v>
      </c>
      <c r="F691" s="5">
        <v>56.24</v>
      </c>
      <c r="G691">
        <v>12</v>
      </c>
    </row>
    <row r="692" spans="1:7" x14ac:dyDescent="0.2">
      <c r="A692">
        <v>691</v>
      </c>
      <c r="B692">
        <v>10175</v>
      </c>
      <c r="C692" t="s">
        <v>594</v>
      </c>
      <c r="D692" t="str">
        <f>INDEX(products!C:C,MATCH(C:C,products!B:B,0))</f>
        <v>1982 Camaro Z28</v>
      </c>
      <c r="E692">
        <v>42</v>
      </c>
      <c r="F692" s="5">
        <v>80.92</v>
      </c>
      <c r="G692">
        <v>11</v>
      </c>
    </row>
    <row r="693" spans="1:7" x14ac:dyDescent="0.2">
      <c r="A693">
        <v>692</v>
      </c>
      <c r="B693">
        <v>10176</v>
      </c>
      <c r="C693" t="s">
        <v>315</v>
      </c>
      <c r="D693" t="str">
        <f>INDEX(products!C:C,MATCH(C:C,products!B:B,0))</f>
        <v>2001 Ferrari Enzo</v>
      </c>
      <c r="E693">
        <v>33</v>
      </c>
      <c r="F693" s="5">
        <v>166.24</v>
      </c>
      <c r="G693">
        <v>2</v>
      </c>
    </row>
    <row r="694" spans="1:7" x14ac:dyDescent="0.2">
      <c r="A694">
        <v>693</v>
      </c>
      <c r="B694">
        <v>10176</v>
      </c>
      <c r="C694" t="s">
        <v>325</v>
      </c>
      <c r="D694" t="str">
        <f>INDEX(products!C:C,MATCH(C:C,products!B:B,0))</f>
        <v>1969 Corvair Monza</v>
      </c>
      <c r="E694">
        <v>47</v>
      </c>
      <c r="F694" s="5">
        <v>145.04</v>
      </c>
      <c r="G694">
        <v>3</v>
      </c>
    </row>
    <row r="695" spans="1:7" x14ac:dyDescent="0.2">
      <c r="A695">
        <v>694</v>
      </c>
      <c r="B695">
        <v>10176</v>
      </c>
      <c r="C695" t="s">
        <v>331</v>
      </c>
      <c r="D695" t="str">
        <f>INDEX(products!C:C,MATCH(C:C,products!B:B,0))</f>
        <v>1969 Ford Falcon</v>
      </c>
      <c r="E695">
        <v>50</v>
      </c>
      <c r="F695" s="5">
        <v>160.91</v>
      </c>
      <c r="G695">
        <v>1</v>
      </c>
    </row>
    <row r="696" spans="1:7" x14ac:dyDescent="0.2">
      <c r="A696">
        <v>695</v>
      </c>
      <c r="B696">
        <v>10176</v>
      </c>
      <c r="C696" t="s">
        <v>372</v>
      </c>
      <c r="D696" t="str">
        <f>INDEX(products!C:C,MATCH(C:C,products!B:B,0))</f>
        <v>1998 Chrysler Plymouth Prowler</v>
      </c>
      <c r="E696">
        <v>20</v>
      </c>
      <c r="F696" s="5">
        <v>139.16999999999999</v>
      </c>
      <c r="G696">
        <v>10</v>
      </c>
    </row>
    <row r="697" spans="1:7" x14ac:dyDescent="0.2">
      <c r="A697">
        <v>696</v>
      </c>
      <c r="B697">
        <v>10176</v>
      </c>
      <c r="C697" t="s">
        <v>441</v>
      </c>
      <c r="D697" t="str">
        <f>INDEX(products!C:C,MATCH(C:C,products!B:B,0))</f>
        <v>1970 Triumph Spitfire</v>
      </c>
      <c r="E697">
        <v>36</v>
      </c>
      <c r="F697" s="5">
        <v>140.75</v>
      </c>
      <c r="G697">
        <v>5</v>
      </c>
    </row>
    <row r="698" spans="1:7" x14ac:dyDescent="0.2">
      <c r="A698">
        <v>697</v>
      </c>
      <c r="B698">
        <v>10176</v>
      </c>
      <c r="C698" t="s">
        <v>464</v>
      </c>
      <c r="D698" t="str">
        <f>INDEX(products!C:C,MATCH(C:C,products!B:B,0))</f>
        <v>1970 Dodge Coronet</v>
      </c>
      <c r="E698">
        <v>27</v>
      </c>
      <c r="F698" s="5">
        <v>55.49</v>
      </c>
      <c r="G698">
        <v>8</v>
      </c>
    </row>
    <row r="699" spans="1:7" x14ac:dyDescent="0.2">
      <c r="A699">
        <v>698</v>
      </c>
      <c r="B699">
        <v>10176</v>
      </c>
      <c r="C699" t="s">
        <v>533</v>
      </c>
      <c r="D699" t="str">
        <f>INDEX(products!C:C,MATCH(C:C,products!B:B,0))</f>
        <v>1992 Porsche Cayenne Turbo Silver</v>
      </c>
      <c r="E699">
        <v>29</v>
      </c>
      <c r="F699" s="5">
        <v>101.72</v>
      </c>
      <c r="G699">
        <v>7</v>
      </c>
    </row>
    <row r="700" spans="1:7" x14ac:dyDescent="0.2">
      <c r="A700">
        <v>699</v>
      </c>
      <c r="B700">
        <v>10176</v>
      </c>
      <c r="C700" t="s">
        <v>554</v>
      </c>
      <c r="D700" t="str">
        <f>INDEX(products!C:C,MATCH(C:C,products!B:B,0))</f>
        <v>1950's Chicago Surface Lines Streetcar</v>
      </c>
      <c r="E700">
        <v>22</v>
      </c>
      <c r="F700" s="5">
        <v>62.14</v>
      </c>
      <c r="G700">
        <v>6</v>
      </c>
    </row>
    <row r="701" spans="1:7" x14ac:dyDescent="0.2">
      <c r="A701">
        <v>700</v>
      </c>
      <c r="B701">
        <v>10176</v>
      </c>
      <c r="C701" t="s">
        <v>568</v>
      </c>
      <c r="D701" t="str">
        <f>INDEX(products!C:C,MATCH(C:C,products!B:B,0))</f>
        <v>Diamond T620 Semi-Skirted Tanker</v>
      </c>
      <c r="E701">
        <v>23</v>
      </c>
      <c r="F701" s="5">
        <v>109.96</v>
      </c>
      <c r="G701">
        <v>9</v>
      </c>
    </row>
    <row r="702" spans="1:7" x14ac:dyDescent="0.2">
      <c r="A702">
        <v>701</v>
      </c>
      <c r="B702">
        <v>10176</v>
      </c>
      <c r="C702" t="s">
        <v>571</v>
      </c>
      <c r="D702" t="str">
        <f>INDEX(products!C:C,MATCH(C:C,products!B:B,0))</f>
        <v>1962 City of Detroit Streetcar</v>
      </c>
      <c r="E702">
        <v>38</v>
      </c>
      <c r="F702" s="5">
        <v>52.14</v>
      </c>
      <c r="G702">
        <v>4</v>
      </c>
    </row>
    <row r="703" spans="1:7" x14ac:dyDescent="0.2">
      <c r="A703">
        <v>702</v>
      </c>
      <c r="B703">
        <v>10177</v>
      </c>
      <c r="C703" t="s">
        <v>411</v>
      </c>
      <c r="D703" t="str">
        <f>INDEX(products!C:C,MATCH(C:C,products!B:B,0))</f>
        <v>1903 Ford Model A</v>
      </c>
      <c r="E703">
        <v>23</v>
      </c>
      <c r="F703" s="5">
        <v>113.37</v>
      </c>
      <c r="G703">
        <v>9</v>
      </c>
    </row>
    <row r="704" spans="1:7" x14ac:dyDescent="0.2">
      <c r="A704">
        <v>703</v>
      </c>
      <c r="B704">
        <v>10177</v>
      </c>
      <c r="C704" t="s">
        <v>420</v>
      </c>
      <c r="D704" t="str">
        <f>INDEX(products!C:C,MATCH(C:C,products!B:B,0))</f>
        <v>Collectable Wooden Train</v>
      </c>
      <c r="E704">
        <v>29</v>
      </c>
      <c r="F704" s="5">
        <v>92.77</v>
      </c>
      <c r="G704">
        <v>11</v>
      </c>
    </row>
    <row r="705" spans="1:7" x14ac:dyDescent="0.2">
      <c r="A705">
        <v>704</v>
      </c>
      <c r="B705">
        <v>10177</v>
      </c>
      <c r="C705" t="s">
        <v>447</v>
      </c>
      <c r="D705" t="str">
        <f>INDEX(products!C:C,MATCH(C:C,products!B:B,0))</f>
        <v>1904 Buick Runabout</v>
      </c>
      <c r="E705">
        <v>35</v>
      </c>
      <c r="F705" s="5">
        <v>82.5</v>
      </c>
      <c r="G705">
        <v>8</v>
      </c>
    </row>
    <row r="706" spans="1:7" x14ac:dyDescent="0.2">
      <c r="A706">
        <v>705</v>
      </c>
      <c r="B706">
        <v>10177</v>
      </c>
      <c r="C706" t="s">
        <v>481</v>
      </c>
      <c r="D706" t="str">
        <f>INDEX(products!C:C,MATCH(C:C,products!B:B,0))</f>
        <v>18th century schooner</v>
      </c>
      <c r="E706">
        <v>50</v>
      </c>
      <c r="F706" s="5">
        <v>115.52</v>
      </c>
      <c r="G706">
        <v>7</v>
      </c>
    </row>
    <row r="707" spans="1:7" x14ac:dyDescent="0.2">
      <c r="A707">
        <v>706</v>
      </c>
      <c r="B707">
        <v>10177</v>
      </c>
      <c r="C707" t="s">
        <v>507</v>
      </c>
      <c r="D707" t="str">
        <f>INDEX(products!C:C,MATCH(C:C,products!B:B,0))</f>
        <v>1912 Ford Model T Delivery Wagon</v>
      </c>
      <c r="E707">
        <v>45</v>
      </c>
      <c r="F707" s="5">
        <v>79.66</v>
      </c>
      <c r="G707">
        <v>2</v>
      </c>
    </row>
    <row r="708" spans="1:7" x14ac:dyDescent="0.2">
      <c r="A708">
        <v>707</v>
      </c>
      <c r="B708">
        <v>10177</v>
      </c>
      <c r="C708" t="s">
        <v>576</v>
      </c>
      <c r="D708" t="str">
        <f>INDEX(products!C:C,MATCH(C:C,products!B:B,0))</f>
        <v>The Schooner Bluenose</v>
      </c>
      <c r="E708">
        <v>24</v>
      </c>
      <c r="F708" s="5">
        <v>58.67</v>
      </c>
      <c r="G708">
        <v>3</v>
      </c>
    </row>
    <row r="709" spans="1:7" x14ac:dyDescent="0.2">
      <c r="A709">
        <v>708</v>
      </c>
      <c r="B709">
        <v>10177</v>
      </c>
      <c r="C709" t="s">
        <v>582</v>
      </c>
      <c r="D709" t="str">
        <f>INDEX(products!C:C,MATCH(C:C,products!B:B,0))</f>
        <v>The Mayflower</v>
      </c>
      <c r="E709">
        <v>31</v>
      </c>
      <c r="F709" s="5">
        <v>77.95</v>
      </c>
      <c r="G709">
        <v>10</v>
      </c>
    </row>
    <row r="710" spans="1:7" x14ac:dyDescent="0.2">
      <c r="A710">
        <v>709</v>
      </c>
      <c r="B710">
        <v>10177</v>
      </c>
      <c r="C710" t="s">
        <v>591</v>
      </c>
      <c r="D710" t="str">
        <f>INDEX(products!C:C,MATCH(C:C,products!B:B,0))</f>
        <v>The USS Constitution Ship</v>
      </c>
      <c r="E710">
        <v>32</v>
      </c>
      <c r="F710" s="5">
        <v>64.33</v>
      </c>
      <c r="G710">
        <v>1</v>
      </c>
    </row>
    <row r="711" spans="1:7" x14ac:dyDescent="0.2">
      <c r="A711">
        <v>710</v>
      </c>
      <c r="B711">
        <v>10177</v>
      </c>
      <c r="C711" t="s">
        <v>602</v>
      </c>
      <c r="D711" t="str">
        <f>INDEX(products!C:C,MATCH(C:C,products!B:B,0))</f>
        <v>The Titanic</v>
      </c>
      <c r="E711">
        <v>44</v>
      </c>
      <c r="F711" s="5">
        <v>88.15</v>
      </c>
      <c r="G711">
        <v>4</v>
      </c>
    </row>
    <row r="712" spans="1:7" x14ac:dyDescent="0.2">
      <c r="A712">
        <v>711</v>
      </c>
      <c r="B712">
        <v>10177</v>
      </c>
      <c r="C712" t="s">
        <v>605</v>
      </c>
      <c r="D712" t="str">
        <f>INDEX(products!C:C,MATCH(C:C,products!B:B,0))</f>
        <v>The Queen Mary</v>
      </c>
      <c r="E712">
        <v>24</v>
      </c>
      <c r="F712" s="5">
        <v>83.42</v>
      </c>
      <c r="G712">
        <v>5</v>
      </c>
    </row>
    <row r="713" spans="1:7" x14ac:dyDescent="0.2">
      <c r="A713">
        <v>712</v>
      </c>
      <c r="B713">
        <v>10177</v>
      </c>
      <c r="C713" t="s">
        <v>612</v>
      </c>
      <c r="D713" t="str">
        <f>INDEX(products!C:C,MATCH(C:C,products!B:B,0))</f>
        <v>Pont Yacht</v>
      </c>
      <c r="E713">
        <v>40</v>
      </c>
      <c r="F713" s="5">
        <v>52.96</v>
      </c>
      <c r="G713">
        <v>6</v>
      </c>
    </row>
    <row r="714" spans="1:7" x14ac:dyDescent="0.2">
      <c r="A714">
        <v>713</v>
      </c>
      <c r="B714">
        <v>10178</v>
      </c>
      <c r="C714" t="s">
        <v>304</v>
      </c>
      <c r="D714" t="str">
        <f>INDEX(products!C:C,MATCH(C:C,products!B:B,0))</f>
        <v>1972 Alfa Romeo GTA</v>
      </c>
      <c r="E714">
        <v>24</v>
      </c>
      <c r="F714" s="5">
        <v>131.91999999999999</v>
      </c>
      <c r="G714">
        <v>12</v>
      </c>
    </row>
    <row r="715" spans="1:7" x14ac:dyDescent="0.2">
      <c r="A715">
        <v>714</v>
      </c>
      <c r="B715">
        <v>10178</v>
      </c>
      <c r="C715" t="s">
        <v>359</v>
      </c>
      <c r="D715" t="str">
        <f>INDEX(products!C:C,MATCH(C:C,products!B:B,0))</f>
        <v>1980s Black Hawk Helicopter</v>
      </c>
      <c r="E715">
        <v>42</v>
      </c>
      <c r="F715" s="5">
        <v>127.73</v>
      </c>
      <c r="G715">
        <v>4</v>
      </c>
    </row>
    <row r="716" spans="1:7" x14ac:dyDescent="0.2">
      <c r="A716">
        <v>715</v>
      </c>
      <c r="B716">
        <v>10178</v>
      </c>
      <c r="C716" t="s">
        <v>405</v>
      </c>
      <c r="D716" t="str">
        <f>INDEX(products!C:C,MATCH(C:C,products!B:B,0))</f>
        <v>1999 Yamaha Speed Boat</v>
      </c>
      <c r="E716">
        <v>41</v>
      </c>
      <c r="F716" s="5">
        <v>70.540000000000006</v>
      </c>
      <c r="G716">
        <v>10</v>
      </c>
    </row>
    <row r="717" spans="1:7" x14ac:dyDescent="0.2">
      <c r="A717">
        <v>716</v>
      </c>
      <c r="B717">
        <v>10178</v>
      </c>
      <c r="C717" t="s">
        <v>438</v>
      </c>
      <c r="D717" t="str">
        <f>INDEX(products!C:C,MATCH(C:C,products!B:B,0))</f>
        <v>1941 Chevrolet Special Deluxe Cabriolet</v>
      </c>
      <c r="E717">
        <v>48</v>
      </c>
      <c r="F717" s="5">
        <v>104.81</v>
      </c>
      <c r="G717">
        <v>9</v>
      </c>
    </row>
    <row r="718" spans="1:7" x14ac:dyDescent="0.2">
      <c r="A718">
        <v>717</v>
      </c>
      <c r="B718">
        <v>10178</v>
      </c>
      <c r="C718" t="s">
        <v>499</v>
      </c>
      <c r="D718" t="str">
        <f>INDEX(products!C:C,MATCH(C:C,products!B:B,0))</f>
        <v>1900s Vintage Bi-Plane</v>
      </c>
      <c r="E718">
        <v>34</v>
      </c>
      <c r="F718" s="5">
        <v>67.819999999999993</v>
      </c>
      <c r="G718">
        <v>5</v>
      </c>
    </row>
    <row r="719" spans="1:7" x14ac:dyDescent="0.2">
      <c r="A719">
        <v>718</v>
      </c>
      <c r="B719">
        <v>10178</v>
      </c>
      <c r="C719" t="s">
        <v>516</v>
      </c>
      <c r="D719" t="str">
        <f>INDEX(products!C:C,MATCH(C:C,products!B:B,0))</f>
        <v>1937 Horch 930V Limousine</v>
      </c>
      <c r="E719">
        <v>27</v>
      </c>
      <c r="F719" s="5">
        <v>65.75</v>
      </c>
      <c r="G719">
        <v>6</v>
      </c>
    </row>
    <row r="720" spans="1:7" x14ac:dyDescent="0.2">
      <c r="A720">
        <v>719</v>
      </c>
      <c r="B720">
        <v>10178</v>
      </c>
      <c r="C720" t="s">
        <v>522</v>
      </c>
      <c r="D720" t="str">
        <f>INDEX(products!C:C,MATCH(C:C,products!B:B,0))</f>
        <v>1940 Ford Delivery Sedan</v>
      </c>
      <c r="E720">
        <v>21</v>
      </c>
      <c r="F720" s="5">
        <v>68.77</v>
      </c>
      <c r="G720">
        <v>11</v>
      </c>
    </row>
    <row r="721" spans="1:7" x14ac:dyDescent="0.2">
      <c r="A721">
        <v>720</v>
      </c>
      <c r="B721">
        <v>10178</v>
      </c>
      <c r="C721" t="s">
        <v>527</v>
      </c>
      <c r="D721" t="str">
        <f>INDEX(products!C:C,MATCH(C:C,products!B:B,0))</f>
        <v>Corsair F4U ( Bird Cage)</v>
      </c>
      <c r="E721">
        <v>30</v>
      </c>
      <c r="F721" s="5">
        <v>64.150000000000006</v>
      </c>
      <c r="G721">
        <v>3</v>
      </c>
    </row>
    <row r="722" spans="1:7" x14ac:dyDescent="0.2">
      <c r="A722">
        <v>721</v>
      </c>
      <c r="B722">
        <v>10178</v>
      </c>
      <c r="C722" t="s">
        <v>585</v>
      </c>
      <c r="D722" t="str">
        <f>INDEX(products!C:C,MATCH(C:C,products!B:B,0))</f>
        <v>HMS Bounty</v>
      </c>
      <c r="E722">
        <v>34</v>
      </c>
      <c r="F722" s="5">
        <v>86.9</v>
      </c>
      <c r="G722">
        <v>8</v>
      </c>
    </row>
    <row r="723" spans="1:7" x14ac:dyDescent="0.2">
      <c r="A723">
        <v>722</v>
      </c>
      <c r="B723">
        <v>10178</v>
      </c>
      <c r="C723" t="s">
        <v>588</v>
      </c>
      <c r="D723" t="str">
        <f>INDEX(products!C:C,MATCH(C:C,products!B:B,0))</f>
        <v>America West Airlines B757-200</v>
      </c>
      <c r="E723">
        <v>22</v>
      </c>
      <c r="F723" s="5">
        <v>91.74</v>
      </c>
      <c r="G723">
        <v>1</v>
      </c>
    </row>
    <row r="724" spans="1:7" x14ac:dyDescent="0.2">
      <c r="A724">
        <v>723</v>
      </c>
      <c r="B724">
        <v>10178</v>
      </c>
      <c r="C724" t="s">
        <v>607</v>
      </c>
      <c r="D724" t="str">
        <f>INDEX(products!C:C,MATCH(C:C,products!B:B,0))</f>
        <v>American Airlines: MD-11S</v>
      </c>
      <c r="E724">
        <v>45</v>
      </c>
      <c r="F724" s="5">
        <v>68.11</v>
      </c>
      <c r="G724">
        <v>2</v>
      </c>
    </row>
    <row r="725" spans="1:7" x14ac:dyDescent="0.2">
      <c r="A725">
        <v>724</v>
      </c>
      <c r="B725">
        <v>10178</v>
      </c>
      <c r="C725" t="s">
        <v>610</v>
      </c>
      <c r="D725" t="str">
        <f>INDEX(products!C:C,MATCH(C:C,products!B:B,0))</f>
        <v>Boeing X-32A JSF</v>
      </c>
      <c r="E725">
        <v>45</v>
      </c>
      <c r="F725" s="5">
        <v>41.71</v>
      </c>
      <c r="G725">
        <v>7</v>
      </c>
    </row>
    <row r="726" spans="1:7" x14ac:dyDescent="0.2">
      <c r="A726">
        <v>725</v>
      </c>
      <c r="B726">
        <v>10179</v>
      </c>
      <c r="C726" t="s">
        <v>387</v>
      </c>
      <c r="D726" t="str">
        <f>INDEX(products!C:C,MATCH(C:C,products!B:B,0))</f>
        <v>P-51-D Mustang</v>
      </c>
      <c r="E726">
        <v>24</v>
      </c>
      <c r="F726" s="5">
        <v>82.79</v>
      </c>
      <c r="G726">
        <v>3</v>
      </c>
    </row>
    <row r="727" spans="1:7" x14ac:dyDescent="0.2">
      <c r="A727">
        <v>726</v>
      </c>
      <c r="B727">
        <v>10179</v>
      </c>
      <c r="C727" t="s">
        <v>473</v>
      </c>
      <c r="D727" t="str">
        <f>INDEX(products!C:C,MATCH(C:C,products!B:B,0))</f>
        <v>1928 British Royal Navy Airplane</v>
      </c>
      <c r="E727">
        <v>47</v>
      </c>
      <c r="F727" s="5">
        <v>105.04</v>
      </c>
      <c r="G727">
        <v>5</v>
      </c>
    </row>
    <row r="728" spans="1:7" x14ac:dyDescent="0.2">
      <c r="A728">
        <v>727</v>
      </c>
      <c r="B728">
        <v>10179</v>
      </c>
      <c r="C728" t="s">
        <v>538</v>
      </c>
      <c r="D728" t="str">
        <f>INDEX(products!C:C,MATCH(C:C,products!B:B,0))</f>
        <v>1900s Vintage Tri-Plane</v>
      </c>
      <c r="E728">
        <v>27</v>
      </c>
      <c r="F728" s="5">
        <v>66.650000000000006</v>
      </c>
      <c r="G728">
        <v>4</v>
      </c>
    </row>
    <row r="729" spans="1:7" x14ac:dyDescent="0.2">
      <c r="A729">
        <v>728</v>
      </c>
      <c r="B729">
        <v>10179</v>
      </c>
      <c r="C729" t="s">
        <v>546</v>
      </c>
      <c r="D729" t="str">
        <f>INDEX(products!C:C,MATCH(C:C,products!B:B,0))</f>
        <v>1997 BMW F650 ST</v>
      </c>
      <c r="E729">
        <v>45</v>
      </c>
      <c r="F729" s="5">
        <v>86.9</v>
      </c>
      <c r="G729">
        <v>1</v>
      </c>
    </row>
    <row r="730" spans="1:7" x14ac:dyDescent="0.2">
      <c r="A730">
        <v>729</v>
      </c>
      <c r="B730">
        <v>10179</v>
      </c>
      <c r="C730" t="s">
        <v>560</v>
      </c>
      <c r="D730" t="str">
        <f>INDEX(products!C:C,MATCH(C:C,products!B:B,0))</f>
        <v>1928 Ford Phaeton Deluxe</v>
      </c>
      <c r="E730">
        <v>24</v>
      </c>
      <c r="F730" s="5">
        <v>63.97</v>
      </c>
      <c r="G730">
        <v>6</v>
      </c>
    </row>
    <row r="731" spans="1:7" x14ac:dyDescent="0.2">
      <c r="A731">
        <v>730</v>
      </c>
      <c r="B731">
        <v>10179</v>
      </c>
      <c r="C731" t="s">
        <v>566</v>
      </c>
      <c r="D731" t="str">
        <f>INDEX(products!C:C,MATCH(C:C,products!B:B,0))</f>
        <v>1930 Buick Marquette Phaeton</v>
      </c>
      <c r="E731">
        <v>34</v>
      </c>
      <c r="F731" s="5">
        <v>43.2</v>
      </c>
      <c r="G731">
        <v>7</v>
      </c>
    </row>
    <row r="732" spans="1:7" x14ac:dyDescent="0.2">
      <c r="A732">
        <v>731</v>
      </c>
      <c r="B732">
        <v>10179</v>
      </c>
      <c r="C732" t="s">
        <v>579</v>
      </c>
      <c r="D732" t="str">
        <f>INDEX(products!C:C,MATCH(C:C,products!B:B,0))</f>
        <v>American Airlines: B767-300</v>
      </c>
      <c r="E732">
        <v>23</v>
      </c>
      <c r="F732" s="5">
        <v>75.81</v>
      </c>
      <c r="G732">
        <v>8</v>
      </c>
    </row>
    <row r="733" spans="1:7" x14ac:dyDescent="0.2">
      <c r="A733">
        <v>732</v>
      </c>
      <c r="B733">
        <v>10179</v>
      </c>
      <c r="C733" t="s">
        <v>597</v>
      </c>
      <c r="D733" t="str">
        <f>INDEX(products!C:C,MATCH(C:C,products!B:B,0))</f>
        <v>ATA: B757-300</v>
      </c>
      <c r="E733">
        <v>25</v>
      </c>
      <c r="F733" s="5">
        <v>98.48</v>
      </c>
      <c r="G733">
        <v>2</v>
      </c>
    </row>
    <row r="734" spans="1:7" x14ac:dyDescent="0.2">
      <c r="A734">
        <v>733</v>
      </c>
      <c r="B734">
        <v>10179</v>
      </c>
      <c r="C734" t="s">
        <v>599</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321</v>
      </c>
      <c r="D738" t="str">
        <f>INDEX(products!C:C,MATCH(C:C,products!B:B,0))</f>
        <v>2002 Suzuki XREO</v>
      </c>
      <c r="E738">
        <v>40</v>
      </c>
      <c r="F738" s="5">
        <v>131.04</v>
      </c>
      <c r="G738">
        <v>8</v>
      </c>
    </row>
    <row r="739" spans="1:7" x14ac:dyDescent="0.2">
      <c r="A739">
        <v>738</v>
      </c>
      <c r="B739">
        <v>10180</v>
      </c>
      <c r="C739" t="s">
        <v>390</v>
      </c>
      <c r="D739" t="str">
        <f>INDEX(products!C:C,MATCH(C:C,products!B:B,0))</f>
        <v>1936 Harley Davidson El Knucklehead</v>
      </c>
      <c r="E739">
        <v>25</v>
      </c>
      <c r="F739" s="5">
        <v>48.46</v>
      </c>
      <c r="G739">
        <v>13</v>
      </c>
    </row>
    <row r="740" spans="1:7" x14ac:dyDescent="0.2">
      <c r="A740">
        <v>739</v>
      </c>
      <c r="B740">
        <v>10180</v>
      </c>
      <c r="C740" t="s">
        <v>435</v>
      </c>
      <c r="D740" t="str">
        <f>INDEX(products!C:C,MATCH(C:C,products!B:B,0))</f>
        <v>1957 Vespa GS150</v>
      </c>
      <c r="E740">
        <v>21</v>
      </c>
      <c r="F740" s="5">
        <v>59.06</v>
      </c>
      <c r="G740">
        <v>3</v>
      </c>
    </row>
    <row r="741" spans="1:7" x14ac:dyDescent="0.2">
      <c r="A741">
        <v>740</v>
      </c>
      <c r="B741">
        <v>10180</v>
      </c>
      <c r="C741" t="s">
        <v>455</v>
      </c>
      <c r="D741" t="str">
        <f>INDEX(products!C:C,MATCH(C:C,products!B:B,0))</f>
        <v>1957 Corvette Convertible</v>
      </c>
      <c r="E741">
        <v>44</v>
      </c>
      <c r="F741" s="5">
        <v>147.31</v>
      </c>
      <c r="G741">
        <v>2</v>
      </c>
    </row>
    <row r="742" spans="1:7" x14ac:dyDescent="0.2">
      <c r="A742">
        <v>741</v>
      </c>
      <c r="B742">
        <v>10180</v>
      </c>
      <c r="C742" t="s">
        <v>467</v>
      </c>
      <c r="D742" t="str">
        <f>INDEX(products!C:C,MATCH(C:C,products!B:B,0))</f>
        <v>1997 BMW R 1100 S</v>
      </c>
      <c r="E742">
        <v>48</v>
      </c>
      <c r="F742" s="5">
        <v>98.05</v>
      </c>
      <c r="G742">
        <v>10</v>
      </c>
    </row>
    <row r="743" spans="1:7" x14ac:dyDescent="0.2">
      <c r="A743">
        <v>742</v>
      </c>
      <c r="B743">
        <v>10180</v>
      </c>
      <c r="C743" t="s">
        <v>479</v>
      </c>
      <c r="D743" t="str">
        <f>INDEX(products!C:C,MATCH(C:C,products!B:B,0))</f>
        <v>1960 BSA Gold Star DBD34</v>
      </c>
      <c r="E743">
        <v>28</v>
      </c>
      <c r="F743" s="5">
        <v>61.7</v>
      </c>
      <c r="G743">
        <v>14</v>
      </c>
    </row>
    <row r="744" spans="1:7" x14ac:dyDescent="0.2">
      <c r="A744">
        <v>743</v>
      </c>
      <c r="B744">
        <v>10180</v>
      </c>
      <c r="C744" t="s">
        <v>490</v>
      </c>
      <c r="D744" t="str">
        <f>INDEX(products!C:C,MATCH(C:C,products!B:B,0))</f>
        <v>1982 Ducati 900 Monster</v>
      </c>
      <c r="E744">
        <v>35</v>
      </c>
      <c r="F744" s="5">
        <v>60.95</v>
      </c>
      <c r="G744">
        <v>6</v>
      </c>
    </row>
    <row r="745" spans="1:7" x14ac:dyDescent="0.2">
      <c r="A745">
        <v>744</v>
      </c>
      <c r="B745">
        <v>10180</v>
      </c>
      <c r="C745" t="s">
        <v>541</v>
      </c>
      <c r="D745" t="str">
        <f>INDEX(products!C:C,MATCH(C:C,products!B:B,0))</f>
        <v>1961 Chevrolet Impala</v>
      </c>
      <c r="E745">
        <v>28</v>
      </c>
      <c r="F745" s="5">
        <v>68.709999999999994</v>
      </c>
      <c r="G745">
        <v>1</v>
      </c>
    </row>
    <row r="746" spans="1:7" x14ac:dyDescent="0.2">
      <c r="A746">
        <v>745</v>
      </c>
      <c r="B746">
        <v>10180</v>
      </c>
      <c r="C746" t="s">
        <v>549</v>
      </c>
      <c r="D746" t="str">
        <f>INDEX(products!C:C,MATCH(C:C,products!B:B,0))</f>
        <v>1982 Ducati 996 R</v>
      </c>
      <c r="E746">
        <v>34</v>
      </c>
      <c r="F746" s="5">
        <v>33.39</v>
      </c>
      <c r="G746">
        <v>4</v>
      </c>
    </row>
    <row r="747" spans="1:7" x14ac:dyDescent="0.2">
      <c r="A747">
        <v>746</v>
      </c>
      <c r="B747">
        <v>10180</v>
      </c>
      <c r="C747" t="s">
        <v>563</v>
      </c>
      <c r="D747" t="str">
        <f>INDEX(products!C:C,MATCH(C:C,products!B:B,0))</f>
        <v>1974 Ducati 350 Mk3 Desmo</v>
      </c>
      <c r="E747">
        <v>22</v>
      </c>
      <c r="F747" s="5">
        <v>102.05</v>
      </c>
      <c r="G747">
        <v>7</v>
      </c>
    </row>
    <row r="748" spans="1:7" x14ac:dyDescent="0.2">
      <c r="A748">
        <v>747</v>
      </c>
      <c r="B748">
        <v>10180</v>
      </c>
      <c r="C748" t="s">
        <v>574</v>
      </c>
      <c r="D748" t="str">
        <f>INDEX(products!C:C,MATCH(C:C,products!B:B,0))</f>
        <v>2002 Yamaha YZR M1</v>
      </c>
      <c r="E748">
        <v>21</v>
      </c>
      <c r="F748" s="5">
        <v>74.849999999999994</v>
      </c>
      <c r="G748">
        <v>5</v>
      </c>
    </row>
    <row r="749" spans="1:7" x14ac:dyDescent="0.2">
      <c r="A749">
        <v>748</v>
      </c>
      <c r="B749">
        <v>10181</v>
      </c>
      <c r="C749" t="s">
        <v>311</v>
      </c>
      <c r="D749" t="str">
        <f>INDEX(products!C:C,MATCH(C:C,products!B:B,0))</f>
        <v>1968 Ford Mustang</v>
      </c>
      <c r="E749">
        <v>27</v>
      </c>
      <c r="F749" s="5">
        <v>155.66</v>
      </c>
      <c r="G749">
        <v>14</v>
      </c>
    </row>
    <row r="750" spans="1:7" x14ac:dyDescent="0.2">
      <c r="A750">
        <v>749</v>
      </c>
      <c r="B750">
        <v>10181</v>
      </c>
      <c r="C750" t="s">
        <v>328</v>
      </c>
      <c r="D750" t="str">
        <f>INDEX(products!C:C,MATCH(C:C,products!B:B,0))</f>
        <v>1968 Dodge Charger</v>
      </c>
      <c r="E750">
        <v>28</v>
      </c>
      <c r="F750" s="5">
        <v>113.92</v>
      </c>
      <c r="G750">
        <v>12</v>
      </c>
    </row>
    <row r="751" spans="1:7" x14ac:dyDescent="0.2">
      <c r="A751">
        <v>750</v>
      </c>
      <c r="B751">
        <v>10181</v>
      </c>
      <c r="C751" t="s">
        <v>333</v>
      </c>
      <c r="D751" t="str">
        <f>INDEX(products!C:C,MATCH(C:C,products!B:B,0))</f>
        <v>1970 Plymouth Hemi Cuda</v>
      </c>
      <c r="E751">
        <v>20</v>
      </c>
      <c r="F751" s="5">
        <v>67.03</v>
      </c>
      <c r="G751">
        <v>15</v>
      </c>
    </row>
    <row r="752" spans="1:7" x14ac:dyDescent="0.2">
      <c r="A752">
        <v>751</v>
      </c>
      <c r="B752">
        <v>10181</v>
      </c>
      <c r="C752" t="s">
        <v>341</v>
      </c>
      <c r="D752" t="str">
        <f>INDEX(products!C:C,MATCH(C:C,products!B:B,0))</f>
        <v>1969 Dodge Charger</v>
      </c>
      <c r="E752">
        <v>36</v>
      </c>
      <c r="F752" s="5">
        <v>107.1</v>
      </c>
      <c r="G752">
        <v>11</v>
      </c>
    </row>
    <row r="753" spans="1:7" x14ac:dyDescent="0.2">
      <c r="A753">
        <v>752</v>
      </c>
      <c r="B753">
        <v>10181</v>
      </c>
      <c r="C753" t="s">
        <v>347</v>
      </c>
      <c r="D753" t="str">
        <f>INDEX(products!C:C,MATCH(C:C,products!B:B,0))</f>
        <v>1993 Mazda RX-7</v>
      </c>
      <c r="E753">
        <v>44</v>
      </c>
      <c r="F753" s="5">
        <v>124.56</v>
      </c>
      <c r="G753">
        <v>6</v>
      </c>
    </row>
    <row r="754" spans="1:7" x14ac:dyDescent="0.2">
      <c r="A754">
        <v>753</v>
      </c>
      <c r="B754">
        <v>10181</v>
      </c>
      <c r="C754" t="s">
        <v>356</v>
      </c>
      <c r="D754" t="str">
        <f>INDEX(products!C:C,MATCH(C:C,products!B:B,0))</f>
        <v>1965 Aston Martin DB5</v>
      </c>
      <c r="E754">
        <v>42</v>
      </c>
      <c r="F754" s="5">
        <v>124.44</v>
      </c>
      <c r="G754">
        <v>2</v>
      </c>
    </row>
    <row r="755" spans="1:7" x14ac:dyDescent="0.2">
      <c r="A755">
        <v>754</v>
      </c>
      <c r="B755">
        <v>10181</v>
      </c>
      <c r="C755" t="s">
        <v>365</v>
      </c>
      <c r="D755" t="str">
        <f>INDEX(products!C:C,MATCH(C:C,products!B:B,0))</f>
        <v>1948 Porsche 356-A Roadster</v>
      </c>
      <c r="E755">
        <v>22</v>
      </c>
      <c r="F755" s="5">
        <v>74.69</v>
      </c>
      <c r="G755">
        <v>10</v>
      </c>
    </row>
    <row r="756" spans="1:7" x14ac:dyDescent="0.2">
      <c r="A756">
        <v>755</v>
      </c>
      <c r="B756">
        <v>10181</v>
      </c>
      <c r="C756" t="s">
        <v>369</v>
      </c>
      <c r="D756" t="str">
        <f>INDEX(products!C:C,MATCH(C:C,products!B:B,0))</f>
        <v>1995 Honda Civic</v>
      </c>
      <c r="E756">
        <v>21</v>
      </c>
      <c r="F756" s="5">
        <v>129.44999999999999</v>
      </c>
      <c r="G756">
        <v>5</v>
      </c>
    </row>
    <row r="757" spans="1:7" x14ac:dyDescent="0.2">
      <c r="A757">
        <v>756</v>
      </c>
      <c r="B757">
        <v>10181</v>
      </c>
      <c r="C757" t="s">
        <v>396</v>
      </c>
      <c r="D757" t="str">
        <f>INDEX(products!C:C,MATCH(C:C,products!B:B,0))</f>
        <v>1999 Indy 500 Monte Carlo SS</v>
      </c>
      <c r="E757">
        <v>27</v>
      </c>
      <c r="F757" s="5">
        <v>130.68</v>
      </c>
      <c r="G757">
        <v>3</v>
      </c>
    </row>
    <row r="758" spans="1:7" x14ac:dyDescent="0.2">
      <c r="A758">
        <v>757</v>
      </c>
      <c r="B758">
        <v>10181</v>
      </c>
      <c r="C758" t="s">
        <v>414</v>
      </c>
      <c r="D758" t="str">
        <f>INDEX(products!C:C,MATCH(C:C,products!B:B,0))</f>
        <v>1992 Ferrari 360 Spider red</v>
      </c>
      <c r="E758">
        <v>45</v>
      </c>
      <c r="F758" s="5">
        <v>147.33000000000001</v>
      </c>
      <c r="G758">
        <v>7</v>
      </c>
    </row>
    <row r="759" spans="1:7" x14ac:dyDescent="0.2">
      <c r="A759">
        <v>758</v>
      </c>
      <c r="B759">
        <v>10181</v>
      </c>
      <c r="C759" t="s">
        <v>423</v>
      </c>
      <c r="D759" t="str">
        <f>INDEX(products!C:C,MATCH(C:C,products!B:B,0))</f>
        <v>1969 Dodge Super Bee</v>
      </c>
      <c r="E759">
        <v>30</v>
      </c>
      <c r="F759" s="5">
        <v>73.17</v>
      </c>
      <c r="G759">
        <v>17</v>
      </c>
    </row>
    <row r="760" spans="1:7" x14ac:dyDescent="0.2">
      <c r="A760">
        <v>759</v>
      </c>
      <c r="B760">
        <v>10181</v>
      </c>
      <c r="C760" t="s">
        <v>429</v>
      </c>
      <c r="D760" t="str">
        <f>INDEX(products!C:C,MATCH(C:C,products!B:B,0))</f>
        <v>1976 Ford Gran Torino</v>
      </c>
      <c r="E760">
        <v>22</v>
      </c>
      <c r="F760" s="5">
        <v>120.53</v>
      </c>
      <c r="G760">
        <v>16</v>
      </c>
    </row>
    <row r="761" spans="1:7" x14ac:dyDescent="0.2">
      <c r="A761">
        <v>760</v>
      </c>
      <c r="B761">
        <v>10181</v>
      </c>
      <c r="C761" t="s">
        <v>432</v>
      </c>
      <c r="D761" t="str">
        <f>INDEX(products!C:C,MATCH(C:C,products!B:B,0))</f>
        <v>1948 Porsche Type 356 Roadster</v>
      </c>
      <c r="E761">
        <v>39</v>
      </c>
      <c r="F761" s="5">
        <v>137.04</v>
      </c>
      <c r="G761">
        <v>4</v>
      </c>
    </row>
    <row r="762" spans="1:7" x14ac:dyDescent="0.2">
      <c r="A762">
        <v>761</v>
      </c>
      <c r="B762">
        <v>10181</v>
      </c>
      <c r="C762" t="s">
        <v>470</v>
      </c>
      <c r="D762" t="str">
        <f>INDEX(products!C:C,MATCH(C:C,products!B:B,0))</f>
        <v>1966 Shelby Cobra 427 S/C</v>
      </c>
      <c r="E762">
        <v>34</v>
      </c>
      <c r="F762" s="5">
        <v>45.28</v>
      </c>
      <c r="G762">
        <v>1</v>
      </c>
    </row>
    <row r="763" spans="1:7" x14ac:dyDescent="0.2">
      <c r="A763">
        <v>762</v>
      </c>
      <c r="B763">
        <v>10181</v>
      </c>
      <c r="C763" t="s">
        <v>505</v>
      </c>
      <c r="D763" t="str">
        <f>INDEX(products!C:C,MATCH(C:C,products!B:B,0))</f>
        <v>1982 Lamborghini Diablo</v>
      </c>
      <c r="E763">
        <v>37</v>
      </c>
      <c r="F763" s="5">
        <v>32.85</v>
      </c>
      <c r="G763">
        <v>8</v>
      </c>
    </row>
    <row r="764" spans="1:7" x14ac:dyDescent="0.2">
      <c r="A764">
        <v>763</v>
      </c>
      <c r="B764">
        <v>10181</v>
      </c>
      <c r="C764" t="s">
        <v>513</v>
      </c>
      <c r="D764" t="str">
        <f>INDEX(products!C:C,MATCH(C:C,products!B:B,0))</f>
        <v>1971 Alpine Renault 1600s</v>
      </c>
      <c r="E764">
        <v>23</v>
      </c>
      <c r="F764" s="5">
        <v>54.49</v>
      </c>
      <c r="G764">
        <v>13</v>
      </c>
    </row>
    <row r="765" spans="1:7" x14ac:dyDescent="0.2">
      <c r="A765">
        <v>764</v>
      </c>
      <c r="B765">
        <v>10181</v>
      </c>
      <c r="C765" t="s">
        <v>525</v>
      </c>
      <c r="D765" t="str">
        <f>INDEX(products!C:C,MATCH(C:C,products!B:B,0))</f>
        <v>1956 Porsche 356A Coupe</v>
      </c>
      <c r="E765">
        <v>25</v>
      </c>
      <c r="F765" s="5">
        <v>122.17</v>
      </c>
      <c r="G765">
        <v>9</v>
      </c>
    </row>
    <row r="766" spans="1:7" x14ac:dyDescent="0.2">
      <c r="A766">
        <v>765</v>
      </c>
      <c r="B766">
        <v>10182</v>
      </c>
      <c r="C766" t="s">
        <v>350</v>
      </c>
      <c r="D766" t="str">
        <f>INDEX(products!C:C,MATCH(C:C,products!B:B,0))</f>
        <v>1937 Lincoln Berline</v>
      </c>
      <c r="E766">
        <v>25</v>
      </c>
      <c r="F766" s="5">
        <v>83.22</v>
      </c>
      <c r="G766">
        <v>3</v>
      </c>
    </row>
    <row r="767" spans="1:7" x14ac:dyDescent="0.2">
      <c r="A767">
        <v>766</v>
      </c>
      <c r="B767">
        <v>10182</v>
      </c>
      <c r="C767" t="s">
        <v>353</v>
      </c>
      <c r="D767" t="str">
        <f>INDEX(products!C:C,MATCH(C:C,products!B:B,0))</f>
        <v>1936 Mercedes-Benz 500K Special Roadster</v>
      </c>
      <c r="E767">
        <v>32</v>
      </c>
      <c r="F767" s="5">
        <v>44.21</v>
      </c>
      <c r="G767">
        <v>2</v>
      </c>
    </row>
    <row r="768" spans="1:7" x14ac:dyDescent="0.2">
      <c r="A768">
        <v>767</v>
      </c>
      <c r="B768">
        <v>10182</v>
      </c>
      <c r="C768" t="s">
        <v>362</v>
      </c>
      <c r="D768" t="str">
        <f>INDEX(products!C:C,MATCH(C:C,products!B:B,0))</f>
        <v>1917 Grand Touring Sedan</v>
      </c>
      <c r="E768">
        <v>44</v>
      </c>
      <c r="F768" s="5">
        <v>159.80000000000001</v>
      </c>
      <c r="G768">
        <v>10</v>
      </c>
    </row>
    <row r="769" spans="1:7" x14ac:dyDescent="0.2">
      <c r="A769">
        <v>768</v>
      </c>
      <c r="B769">
        <v>10182</v>
      </c>
      <c r="C769" t="s">
        <v>374</v>
      </c>
      <c r="D769" t="str">
        <f>INDEX(products!C:C,MATCH(C:C,products!B:B,0))</f>
        <v>1911 Ford Town Car</v>
      </c>
      <c r="E769">
        <v>38</v>
      </c>
      <c r="F769" s="5">
        <v>54.49</v>
      </c>
      <c r="G769">
        <v>9</v>
      </c>
    </row>
    <row r="770" spans="1:7" x14ac:dyDescent="0.2">
      <c r="A770">
        <v>769</v>
      </c>
      <c r="B770">
        <v>10182</v>
      </c>
      <c r="C770" t="s">
        <v>380</v>
      </c>
      <c r="D770" t="str">
        <f>INDEX(products!C:C,MATCH(C:C,products!B:B,0))</f>
        <v>1932 Model A Ford J-Coupe</v>
      </c>
      <c r="E770">
        <v>20</v>
      </c>
      <c r="F770" s="5">
        <v>105.52</v>
      </c>
      <c r="G770">
        <v>7</v>
      </c>
    </row>
    <row r="771" spans="1:7" x14ac:dyDescent="0.2">
      <c r="A771">
        <v>770</v>
      </c>
      <c r="B771">
        <v>10182</v>
      </c>
      <c r="C771" t="s">
        <v>393</v>
      </c>
      <c r="D771" t="str">
        <f>INDEX(products!C:C,MATCH(C:C,products!B:B,0))</f>
        <v>1928 Mercedes-Benz SSK</v>
      </c>
      <c r="E771">
        <v>21</v>
      </c>
      <c r="F771" s="5">
        <v>135</v>
      </c>
      <c r="G771">
        <v>4</v>
      </c>
    </row>
    <row r="772" spans="1:7" x14ac:dyDescent="0.2">
      <c r="A772">
        <v>771</v>
      </c>
      <c r="B772">
        <v>10182</v>
      </c>
      <c r="C772" t="s">
        <v>426</v>
      </c>
      <c r="D772" t="str">
        <f>INDEX(products!C:C,MATCH(C:C,products!B:B,0))</f>
        <v>1917 Maxwell Touring Car</v>
      </c>
      <c r="E772">
        <v>33</v>
      </c>
      <c r="F772" s="5">
        <v>86.31</v>
      </c>
      <c r="G772">
        <v>1</v>
      </c>
    </row>
    <row r="773" spans="1:7" x14ac:dyDescent="0.2">
      <c r="A773">
        <v>772</v>
      </c>
      <c r="B773">
        <v>10182</v>
      </c>
      <c r="C773" t="s">
        <v>444</v>
      </c>
      <c r="D773" t="str">
        <f>INDEX(products!C:C,MATCH(C:C,products!B:B,0))</f>
        <v>1932 Alfa Romeo 8C2300 Spider Sport</v>
      </c>
      <c r="E773">
        <v>36</v>
      </c>
      <c r="F773" s="5">
        <v>88.35</v>
      </c>
      <c r="G773">
        <v>11</v>
      </c>
    </row>
    <row r="774" spans="1:7" x14ac:dyDescent="0.2">
      <c r="A774">
        <v>773</v>
      </c>
      <c r="B774">
        <v>10182</v>
      </c>
      <c r="C774" t="s">
        <v>458</v>
      </c>
      <c r="D774" t="str">
        <f>INDEX(products!C:C,MATCH(C:C,products!B:B,0))</f>
        <v>1957 Ford Thunderbird</v>
      </c>
      <c r="E774">
        <v>44</v>
      </c>
      <c r="F774" s="5">
        <v>61.29</v>
      </c>
      <c r="G774">
        <v>12</v>
      </c>
    </row>
    <row r="775" spans="1:7" x14ac:dyDescent="0.2">
      <c r="A775">
        <v>774</v>
      </c>
      <c r="B775">
        <v>10182</v>
      </c>
      <c r="C775" t="s">
        <v>461</v>
      </c>
      <c r="D775" t="str">
        <f>INDEX(products!C:C,MATCH(C:C,products!B:B,0))</f>
        <v>1970 Chevy Chevelle SS 454</v>
      </c>
      <c r="E775">
        <v>47</v>
      </c>
      <c r="F775" s="5">
        <v>63.2</v>
      </c>
      <c r="G775">
        <v>16</v>
      </c>
    </row>
    <row r="776" spans="1:7" x14ac:dyDescent="0.2">
      <c r="A776">
        <v>775</v>
      </c>
      <c r="B776">
        <v>10182</v>
      </c>
      <c r="C776" t="s">
        <v>476</v>
      </c>
      <c r="D776" t="str">
        <f>INDEX(products!C:C,MATCH(C:C,products!B:B,0))</f>
        <v>1939 Chevrolet Deluxe Coupe</v>
      </c>
      <c r="E776">
        <v>39</v>
      </c>
      <c r="F776" s="5">
        <v>31.86</v>
      </c>
      <c r="G776">
        <v>6</v>
      </c>
    </row>
    <row r="777" spans="1:7" x14ac:dyDescent="0.2">
      <c r="A777">
        <v>776</v>
      </c>
      <c r="B777">
        <v>10182</v>
      </c>
      <c r="C777" t="s">
        <v>484</v>
      </c>
      <c r="D777" t="str">
        <f>INDEX(products!C:C,MATCH(C:C,products!B:B,0))</f>
        <v>1938 Cadillac V-16 Presidential Limousine</v>
      </c>
      <c r="E777">
        <v>31</v>
      </c>
      <c r="F777" s="5">
        <v>39.869999999999997</v>
      </c>
      <c r="G777">
        <v>5</v>
      </c>
    </row>
    <row r="778" spans="1:7" x14ac:dyDescent="0.2">
      <c r="A778">
        <v>777</v>
      </c>
      <c r="B778">
        <v>10182</v>
      </c>
      <c r="C778" t="s">
        <v>493</v>
      </c>
      <c r="D778" t="str">
        <f>INDEX(products!C:C,MATCH(C:C,products!B:B,0))</f>
        <v>1949 Jaguar XK 120</v>
      </c>
      <c r="E778">
        <v>36</v>
      </c>
      <c r="F778" s="5">
        <v>87.24</v>
      </c>
      <c r="G778">
        <v>14</v>
      </c>
    </row>
    <row r="779" spans="1:7" x14ac:dyDescent="0.2">
      <c r="A779">
        <v>778</v>
      </c>
      <c r="B779">
        <v>10182</v>
      </c>
      <c r="C779" t="s">
        <v>502</v>
      </c>
      <c r="D779" t="str">
        <f>INDEX(products!C:C,MATCH(C:C,products!B:B,0))</f>
        <v>1952 Citroen-15CV</v>
      </c>
      <c r="E779">
        <v>20</v>
      </c>
      <c r="F779" s="5">
        <v>116.27</v>
      </c>
      <c r="G779">
        <v>13</v>
      </c>
    </row>
    <row r="780" spans="1:7" x14ac:dyDescent="0.2">
      <c r="A780">
        <v>779</v>
      </c>
      <c r="B780">
        <v>10182</v>
      </c>
      <c r="C780" t="s">
        <v>510</v>
      </c>
      <c r="D780" t="str">
        <f>INDEX(products!C:C,MATCH(C:C,products!B:B,0))</f>
        <v>1969 Chevrolet Camaro Z28</v>
      </c>
      <c r="E780">
        <v>33</v>
      </c>
      <c r="F780" s="5">
        <v>73.62</v>
      </c>
      <c r="G780">
        <v>15</v>
      </c>
    </row>
    <row r="781" spans="1:7" x14ac:dyDescent="0.2">
      <c r="A781">
        <v>780</v>
      </c>
      <c r="B781">
        <v>10182</v>
      </c>
      <c r="C781" t="s">
        <v>519</v>
      </c>
      <c r="D781" t="str">
        <f>INDEX(products!C:C,MATCH(C:C,products!B:B,0))</f>
        <v>2002 Chevy Corvette</v>
      </c>
      <c r="E781">
        <v>49</v>
      </c>
      <c r="F781" s="5">
        <v>95.3</v>
      </c>
      <c r="G781">
        <v>17</v>
      </c>
    </row>
    <row r="782" spans="1:7" x14ac:dyDescent="0.2">
      <c r="A782">
        <v>781</v>
      </c>
      <c r="B782">
        <v>10182</v>
      </c>
      <c r="C782" t="s">
        <v>530</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308</v>
      </c>
      <c r="D784" t="str">
        <f>INDEX(products!C:C,MATCH(C:C,products!B:B,0))</f>
        <v>1962 LanciaA Delta 16V</v>
      </c>
      <c r="E784">
        <v>28</v>
      </c>
      <c r="F784" s="5">
        <v>127.06</v>
      </c>
      <c r="G784">
        <v>1</v>
      </c>
    </row>
    <row r="785" spans="1:7" x14ac:dyDescent="0.2">
      <c r="A785">
        <v>784</v>
      </c>
      <c r="B785">
        <v>10183</v>
      </c>
      <c r="C785" t="s">
        <v>317</v>
      </c>
      <c r="D785" t="str">
        <f>INDEX(products!C:C,MATCH(C:C,products!B:B,0))</f>
        <v>1958 Setra Bus</v>
      </c>
      <c r="E785">
        <v>41</v>
      </c>
      <c r="F785" s="5">
        <v>114.8</v>
      </c>
      <c r="G785">
        <v>5</v>
      </c>
    </row>
    <row r="786" spans="1:7" x14ac:dyDescent="0.2">
      <c r="A786">
        <v>785</v>
      </c>
      <c r="B786">
        <v>10183</v>
      </c>
      <c r="C786" t="s">
        <v>344</v>
      </c>
      <c r="D786" t="str">
        <f>INDEX(products!C:C,MATCH(C:C,products!B:B,0))</f>
        <v>1940 Ford Pickup Truck</v>
      </c>
      <c r="E786">
        <v>21</v>
      </c>
      <c r="F786" s="5">
        <v>108.5</v>
      </c>
      <c r="G786">
        <v>7</v>
      </c>
    </row>
    <row r="787" spans="1:7" x14ac:dyDescent="0.2">
      <c r="A787">
        <v>786</v>
      </c>
      <c r="B787">
        <v>10183</v>
      </c>
      <c r="C787" t="s">
        <v>399</v>
      </c>
      <c r="D787" t="str">
        <f>INDEX(products!C:C,MATCH(C:C,products!B:B,0))</f>
        <v>1913 Ford Model T Speedster</v>
      </c>
      <c r="E787">
        <v>37</v>
      </c>
      <c r="F787" s="5">
        <v>91.18</v>
      </c>
      <c r="G787">
        <v>9</v>
      </c>
    </row>
    <row r="788" spans="1:7" x14ac:dyDescent="0.2">
      <c r="A788">
        <v>787</v>
      </c>
      <c r="B788">
        <v>10183</v>
      </c>
      <c r="C788" t="s">
        <v>402</v>
      </c>
      <c r="D788" t="str">
        <f>INDEX(products!C:C,MATCH(C:C,products!B:B,0))</f>
        <v>1934 Ford V8 Coupe</v>
      </c>
      <c r="E788">
        <v>39</v>
      </c>
      <c r="F788" s="5">
        <v>51.22</v>
      </c>
      <c r="G788">
        <v>11</v>
      </c>
    </row>
    <row r="789" spans="1:7" x14ac:dyDescent="0.2">
      <c r="A789">
        <v>788</v>
      </c>
      <c r="B789">
        <v>10183</v>
      </c>
      <c r="C789" t="s">
        <v>408</v>
      </c>
      <c r="D789" t="str">
        <f>INDEX(products!C:C,MATCH(C:C,products!B:B,0))</f>
        <v>18th Century Vintage Horse Carriage</v>
      </c>
      <c r="E789">
        <v>22</v>
      </c>
      <c r="F789" s="5">
        <v>90.06</v>
      </c>
      <c r="G789">
        <v>10</v>
      </c>
    </row>
    <row r="790" spans="1:7" x14ac:dyDescent="0.2">
      <c r="A790">
        <v>789</v>
      </c>
      <c r="B790">
        <v>10183</v>
      </c>
      <c r="C790" t="s">
        <v>449</v>
      </c>
      <c r="D790" t="str">
        <f>INDEX(products!C:C,MATCH(C:C,products!B:B,0))</f>
        <v>1940s Ford truck</v>
      </c>
      <c r="E790">
        <v>21</v>
      </c>
      <c r="F790" s="5">
        <v>118.66</v>
      </c>
      <c r="G790">
        <v>2</v>
      </c>
    </row>
    <row r="791" spans="1:7" x14ac:dyDescent="0.2">
      <c r="A791">
        <v>790</v>
      </c>
      <c r="B791">
        <v>10183</v>
      </c>
      <c r="C791" t="s">
        <v>452</v>
      </c>
      <c r="D791" t="str">
        <f>INDEX(products!C:C,MATCH(C:C,products!B:B,0))</f>
        <v>1939 Cadillac Limousine</v>
      </c>
      <c r="E791">
        <v>40</v>
      </c>
      <c r="F791" s="5">
        <v>42.26</v>
      </c>
      <c r="G791">
        <v>6</v>
      </c>
    </row>
    <row r="792" spans="1:7" x14ac:dyDescent="0.2">
      <c r="A792">
        <v>791</v>
      </c>
      <c r="B792">
        <v>10183</v>
      </c>
      <c r="C792" t="s">
        <v>535</v>
      </c>
      <c r="D792" t="str">
        <f>INDEX(products!C:C,MATCH(C:C,products!B:B,0))</f>
        <v>1936 Chrysler Airflow</v>
      </c>
      <c r="E792">
        <v>47</v>
      </c>
      <c r="F792" s="5">
        <v>81.81</v>
      </c>
      <c r="G792">
        <v>12</v>
      </c>
    </row>
    <row r="793" spans="1:7" x14ac:dyDescent="0.2">
      <c r="A793">
        <v>792</v>
      </c>
      <c r="B793">
        <v>10183</v>
      </c>
      <c r="C793" t="s">
        <v>557</v>
      </c>
      <c r="D793" t="str">
        <f>INDEX(products!C:C,MATCH(C:C,products!B:B,0))</f>
        <v>1996 Peterbilt 379 Stake Bed with Outrigger</v>
      </c>
      <c r="E793">
        <v>49</v>
      </c>
      <c r="F793" s="5">
        <v>52.36</v>
      </c>
      <c r="G793">
        <v>4</v>
      </c>
    </row>
    <row r="794" spans="1:7" x14ac:dyDescent="0.2">
      <c r="A794">
        <v>793</v>
      </c>
      <c r="B794">
        <v>10183</v>
      </c>
      <c r="C794" t="s">
        <v>594</v>
      </c>
      <c r="D794" t="str">
        <f>INDEX(products!C:C,MATCH(C:C,products!B:B,0))</f>
        <v>1982 Camaro Z28</v>
      </c>
      <c r="E794">
        <v>23</v>
      </c>
      <c r="F794" s="5">
        <v>85.98</v>
      </c>
      <c r="G794">
        <v>3</v>
      </c>
    </row>
    <row r="795" spans="1:7" x14ac:dyDescent="0.2">
      <c r="A795">
        <v>794</v>
      </c>
      <c r="B795">
        <v>10184</v>
      </c>
      <c r="C795" t="s">
        <v>337</v>
      </c>
      <c r="D795" t="str">
        <f>INDEX(products!C:C,MATCH(C:C,products!B:B,0))</f>
        <v>1957 Chevy Pickup</v>
      </c>
      <c r="E795">
        <v>37</v>
      </c>
      <c r="F795" s="5">
        <v>105.47</v>
      </c>
      <c r="G795">
        <v>6</v>
      </c>
    </row>
    <row r="796" spans="1:7" x14ac:dyDescent="0.2">
      <c r="A796">
        <v>795</v>
      </c>
      <c r="B796">
        <v>10184</v>
      </c>
      <c r="C796" t="s">
        <v>372</v>
      </c>
      <c r="D796" t="str">
        <f>INDEX(products!C:C,MATCH(C:C,products!B:B,0))</f>
        <v>1998 Chrysler Plymouth Prowler</v>
      </c>
      <c r="E796">
        <v>46</v>
      </c>
      <c r="F796" s="5">
        <v>145.72</v>
      </c>
      <c r="G796">
        <v>5</v>
      </c>
    </row>
    <row r="797" spans="1:7" x14ac:dyDescent="0.2">
      <c r="A797">
        <v>796</v>
      </c>
      <c r="B797">
        <v>10184</v>
      </c>
      <c r="C797" t="s">
        <v>377</v>
      </c>
      <c r="D797" t="str">
        <f>INDEX(products!C:C,MATCH(C:C,products!B:B,0))</f>
        <v>1964 Mercedes Tour Bus</v>
      </c>
      <c r="E797">
        <v>46</v>
      </c>
      <c r="F797" s="5">
        <v>119.05</v>
      </c>
      <c r="G797">
        <v>9</v>
      </c>
    </row>
    <row r="798" spans="1:7" x14ac:dyDescent="0.2">
      <c r="A798">
        <v>797</v>
      </c>
      <c r="B798">
        <v>10184</v>
      </c>
      <c r="C798" t="s">
        <v>383</v>
      </c>
      <c r="D798" t="str">
        <f>INDEX(products!C:C,MATCH(C:C,products!B:B,0))</f>
        <v>1926 Ford Fire Engine</v>
      </c>
      <c r="E798">
        <v>44</v>
      </c>
      <c r="F798" s="5">
        <v>60.77</v>
      </c>
      <c r="G798">
        <v>12</v>
      </c>
    </row>
    <row r="799" spans="1:7" x14ac:dyDescent="0.2">
      <c r="A799">
        <v>798</v>
      </c>
      <c r="B799">
        <v>10184</v>
      </c>
      <c r="C799" t="s">
        <v>414</v>
      </c>
      <c r="D799" t="str">
        <f>INDEX(products!C:C,MATCH(C:C,products!B:B,0))</f>
        <v>1992 Ferrari 360 Spider red</v>
      </c>
      <c r="E799">
        <v>28</v>
      </c>
      <c r="F799" s="5">
        <v>165.95</v>
      </c>
      <c r="G799">
        <v>10</v>
      </c>
    </row>
    <row r="800" spans="1:7" x14ac:dyDescent="0.2">
      <c r="A800">
        <v>799</v>
      </c>
      <c r="B800">
        <v>10184</v>
      </c>
      <c r="C800" t="s">
        <v>464</v>
      </c>
      <c r="D800" t="str">
        <f>INDEX(products!C:C,MATCH(C:C,products!B:B,0))</f>
        <v>1970 Dodge Coronet</v>
      </c>
      <c r="E800">
        <v>31</v>
      </c>
      <c r="F800" s="5">
        <v>57.22</v>
      </c>
      <c r="G800">
        <v>3</v>
      </c>
    </row>
    <row r="801" spans="1:7" x14ac:dyDescent="0.2">
      <c r="A801">
        <v>800</v>
      </c>
      <c r="B801">
        <v>10184</v>
      </c>
      <c r="C801" t="s">
        <v>487</v>
      </c>
      <c r="D801" t="str">
        <f>INDEX(products!C:C,MATCH(C:C,products!B:B,0))</f>
        <v>1962 Volkswagen Microbus</v>
      </c>
      <c r="E801">
        <v>24</v>
      </c>
      <c r="F801" s="5">
        <v>117.57</v>
      </c>
      <c r="G801">
        <v>11</v>
      </c>
    </row>
    <row r="802" spans="1:7" x14ac:dyDescent="0.2">
      <c r="A802">
        <v>801</v>
      </c>
      <c r="B802">
        <v>10184</v>
      </c>
      <c r="C802" t="s">
        <v>496</v>
      </c>
      <c r="D802" t="str">
        <f>INDEX(products!C:C,MATCH(C:C,products!B:B,0))</f>
        <v>1958 Chevy Corvette Limited Edition</v>
      </c>
      <c r="E802">
        <v>42</v>
      </c>
      <c r="F802" s="5">
        <v>30.06</v>
      </c>
      <c r="G802">
        <v>7</v>
      </c>
    </row>
    <row r="803" spans="1:7" x14ac:dyDescent="0.2">
      <c r="A803">
        <v>802</v>
      </c>
      <c r="B803">
        <v>10184</v>
      </c>
      <c r="C803" t="s">
        <v>533</v>
      </c>
      <c r="D803" t="str">
        <f>INDEX(products!C:C,MATCH(C:C,products!B:B,0))</f>
        <v>1992 Porsche Cayenne Turbo Silver</v>
      </c>
      <c r="E803">
        <v>49</v>
      </c>
      <c r="F803" s="5">
        <v>114.73</v>
      </c>
      <c r="G803">
        <v>2</v>
      </c>
    </row>
    <row r="804" spans="1:7" x14ac:dyDescent="0.2">
      <c r="A804">
        <v>803</v>
      </c>
      <c r="B804">
        <v>10184</v>
      </c>
      <c r="C804" t="s">
        <v>544</v>
      </c>
      <c r="D804" t="str">
        <f>INDEX(products!C:C,MATCH(C:C,products!B:B,0))</f>
        <v>1980's GM Manhattan Express</v>
      </c>
      <c r="E804">
        <v>46</v>
      </c>
      <c r="F804" s="5">
        <v>84.75</v>
      </c>
      <c r="G804">
        <v>13</v>
      </c>
    </row>
    <row r="805" spans="1:7" x14ac:dyDescent="0.2">
      <c r="A805">
        <v>804</v>
      </c>
      <c r="B805">
        <v>10184</v>
      </c>
      <c r="C805" t="s">
        <v>551</v>
      </c>
      <c r="D805" t="str">
        <f>INDEX(products!C:C,MATCH(C:C,products!B:B,0))</f>
        <v>1954 Greyhound Scenicruiser</v>
      </c>
      <c r="E805">
        <v>33</v>
      </c>
      <c r="F805" s="5">
        <v>52.49</v>
      </c>
      <c r="G805">
        <v>8</v>
      </c>
    </row>
    <row r="806" spans="1:7" x14ac:dyDescent="0.2">
      <c r="A806">
        <v>805</v>
      </c>
      <c r="B806">
        <v>10184</v>
      </c>
      <c r="C806" t="s">
        <v>554</v>
      </c>
      <c r="D806" t="str">
        <f>INDEX(products!C:C,MATCH(C:C,products!B:B,0))</f>
        <v>1950's Chicago Surface Lines Streetcar</v>
      </c>
      <c r="E806">
        <v>48</v>
      </c>
      <c r="F806" s="5">
        <v>59.03</v>
      </c>
      <c r="G806">
        <v>1</v>
      </c>
    </row>
    <row r="807" spans="1:7" x14ac:dyDescent="0.2">
      <c r="A807">
        <v>806</v>
      </c>
      <c r="B807">
        <v>10184</v>
      </c>
      <c r="C807" t="s">
        <v>568</v>
      </c>
      <c r="D807" t="str">
        <f>INDEX(products!C:C,MATCH(C:C,products!B:B,0))</f>
        <v>Diamond T620 Semi-Skirted Tanker</v>
      </c>
      <c r="E807">
        <v>45</v>
      </c>
      <c r="F807" s="5">
        <v>92.6</v>
      </c>
      <c r="G807">
        <v>4</v>
      </c>
    </row>
    <row r="808" spans="1:7" x14ac:dyDescent="0.2">
      <c r="A808">
        <v>807</v>
      </c>
      <c r="B808">
        <v>10185</v>
      </c>
      <c r="C808" t="s">
        <v>315</v>
      </c>
      <c r="D808" t="str">
        <f>INDEX(products!C:C,MATCH(C:C,products!B:B,0))</f>
        <v>2001 Ferrari Enzo</v>
      </c>
      <c r="E808">
        <v>21</v>
      </c>
      <c r="F808" s="5">
        <v>195.33</v>
      </c>
      <c r="G808">
        <v>13</v>
      </c>
    </row>
    <row r="809" spans="1:7" x14ac:dyDescent="0.2">
      <c r="A809">
        <v>808</v>
      </c>
      <c r="B809">
        <v>10185</v>
      </c>
      <c r="C809" t="s">
        <v>325</v>
      </c>
      <c r="D809" t="str">
        <f>INDEX(products!C:C,MATCH(C:C,products!B:B,0))</f>
        <v>1969 Corvair Monza</v>
      </c>
      <c r="E809">
        <v>33</v>
      </c>
      <c r="F809" s="5">
        <v>146.55000000000001</v>
      </c>
      <c r="G809">
        <v>14</v>
      </c>
    </row>
    <row r="810" spans="1:7" x14ac:dyDescent="0.2">
      <c r="A810">
        <v>809</v>
      </c>
      <c r="B810">
        <v>10185</v>
      </c>
      <c r="C810" t="s">
        <v>331</v>
      </c>
      <c r="D810" t="str">
        <f>INDEX(products!C:C,MATCH(C:C,products!B:B,0))</f>
        <v>1969 Ford Falcon</v>
      </c>
      <c r="E810">
        <v>43</v>
      </c>
      <c r="F810" s="5">
        <v>147.07</v>
      </c>
      <c r="G810">
        <v>12</v>
      </c>
    </row>
    <row r="811" spans="1:7" x14ac:dyDescent="0.2">
      <c r="A811">
        <v>810</v>
      </c>
      <c r="B811">
        <v>10185</v>
      </c>
      <c r="C811" t="s">
        <v>411</v>
      </c>
      <c r="D811" t="str">
        <f>INDEX(products!C:C,MATCH(C:C,products!B:B,0))</f>
        <v>1903 Ford Model A</v>
      </c>
      <c r="E811">
        <v>28</v>
      </c>
      <c r="F811" s="5">
        <v>124.3</v>
      </c>
      <c r="G811">
        <v>9</v>
      </c>
    </row>
    <row r="812" spans="1:7" x14ac:dyDescent="0.2">
      <c r="A812">
        <v>811</v>
      </c>
      <c r="B812">
        <v>10185</v>
      </c>
      <c r="C812" t="s">
        <v>420</v>
      </c>
      <c r="D812" t="str">
        <f>INDEX(products!C:C,MATCH(C:C,products!B:B,0))</f>
        <v>Collectable Wooden Train</v>
      </c>
      <c r="E812">
        <v>49</v>
      </c>
      <c r="F812" s="5">
        <v>94.79</v>
      </c>
      <c r="G812">
        <v>11</v>
      </c>
    </row>
    <row r="813" spans="1:7" x14ac:dyDescent="0.2">
      <c r="A813">
        <v>812</v>
      </c>
      <c r="B813">
        <v>10185</v>
      </c>
      <c r="C813" t="s">
        <v>441</v>
      </c>
      <c r="D813" t="str">
        <f>INDEX(products!C:C,MATCH(C:C,products!B:B,0))</f>
        <v>1970 Triumph Spitfire</v>
      </c>
      <c r="E813">
        <v>39</v>
      </c>
      <c r="F813" s="5">
        <v>127.82</v>
      </c>
      <c r="G813">
        <v>16</v>
      </c>
    </row>
    <row r="814" spans="1:7" x14ac:dyDescent="0.2">
      <c r="A814">
        <v>813</v>
      </c>
      <c r="B814">
        <v>10185</v>
      </c>
      <c r="C814" t="s">
        <v>447</v>
      </c>
      <c r="D814" t="str">
        <f>INDEX(products!C:C,MATCH(C:C,products!B:B,0))</f>
        <v>1904 Buick Runabout</v>
      </c>
      <c r="E814">
        <v>47</v>
      </c>
      <c r="F814" s="5">
        <v>87.77</v>
      </c>
      <c r="G814">
        <v>8</v>
      </c>
    </row>
    <row r="815" spans="1:7" x14ac:dyDescent="0.2">
      <c r="A815">
        <v>814</v>
      </c>
      <c r="B815">
        <v>10185</v>
      </c>
      <c r="C815" t="s">
        <v>481</v>
      </c>
      <c r="D815" t="str">
        <f>INDEX(products!C:C,MATCH(C:C,products!B:B,0))</f>
        <v>18th century schooner</v>
      </c>
      <c r="E815">
        <v>30</v>
      </c>
      <c r="F815" s="5">
        <v>105.69</v>
      </c>
      <c r="G815">
        <v>7</v>
      </c>
    </row>
    <row r="816" spans="1:7" x14ac:dyDescent="0.2">
      <c r="A816">
        <v>815</v>
      </c>
      <c r="B816">
        <v>10185</v>
      </c>
      <c r="C816" t="s">
        <v>507</v>
      </c>
      <c r="D816" t="str">
        <f>INDEX(products!C:C,MATCH(C:C,products!B:B,0))</f>
        <v>1912 Ford Model T Delivery Wagon</v>
      </c>
      <c r="E816">
        <v>33</v>
      </c>
      <c r="F816" s="5">
        <v>83.2</v>
      </c>
      <c r="G816">
        <v>2</v>
      </c>
    </row>
    <row r="817" spans="1:7" x14ac:dyDescent="0.2">
      <c r="A817">
        <v>816</v>
      </c>
      <c r="B817">
        <v>10185</v>
      </c>
      <c r="C817" t="s">
        <v>571</v>
      </c>
      <c r="D817" t="str">
        <f>INDEX(products!C:C,MATCH(C:C,products!B:B,0))</f>
        <v>1962 City of Detroit Streetcar</v>
      </c>
      <c r="E817">
        <v>20</v>
      </c>
      <c r="F817" s="5">
        <v>46.86</v>
      </c>
      <c r="G817">
        <v>15</v>
      </c>
    </row>
    <row r="818" spans="1:7" x14ac:dyDescent="0.2">
      <c r="A818">
        <v>817</v>
      </c>
      <c r="B818">
        <v>10185</v>
      </c>
      <c r="C818" t="s">
        <v>576</v>
      </c>
      <c r="D818" t="str">
        <f>INDEX(products!C:C,MATCH(C:C,products!B:B,0))</f>
        <v>The Schooner Bluenose</v>
      </c>
      <c r="E818">
        <v>21</v>
      </c>
      <c r="F818" s="5">
        <v>64.67</v>
      </c>
      <c r="G818">
        <v>3</v>
      </c>
    </row>
    <row r="819" spans="1:7" x14ac:dyDescent="0.2">
      <c r="A819">
        <v>818</v>
      </c>
      <c r="B819">
        <v>10185</v>
      </c>
      <c r="C819" t="s">
        <v>582</v>
      </c>
      <c r="D819" t="str">
        <f>INDEX(products!C:C,MATCH(C:C,products!B:B,0))</f>
        <v>The Mayflower</v>
      </c>
      <c r="E819">
        <v>30</v>
      </c>
      <c r="F819" s="5">
        <v>79.680000000000007</v>
      </c>
      <c r="G819">
        <v>10</v>
      </c>
    </row>
    <row r="820" spans="1:7" x14ac:dyDescent="0.2">
      <c r="A820">
        <v>819</v>
      </c>
      <c r="B820">
        <v>10185</v>
      </c>
      <c r="C820" t="s">
        <v>591</v>
      </c>
      <c r="D820" t="str">
        <f>INDEX(products!C:C,MATCH(C:C,products!B:B,0))</f>
        <v>The USS Constitution Ship</v>
      </c>
      <c r="E820">
        <v>39</v>
      </c>
      <c r="F820" s="5">
        <v>61.44</v>
      </c>
      <c r="G820">
        <v>1</v>
      </c>
    </row>
    <row r="821" spans="1:7" x14ac:dyDescent="0.2">
      <c r="A821">
        <v>820</v>
      </c>
      <c r="B821">
        <v>10185</v>
      </c>
      <c r="C821" t="s">
        <v>602</v>
      </c>
      <c r="D821" t="str">
        <f>INDEX(products!C:C,MATCH(C:C,products!B:B,0))</f>
        <v>The Titanic</v>
      </c>
      <c r="E821">
        <v>37</v>
      </c>
      <c r="F821" s="5">
        <v>99.17</v>
      </c>
      <c r="G821">
        <v>4</v>
      </c>
    </row>
    <row r="822" spans="1:7" x14ac:dyDescent="0.2">
      <c r="A822">
        <v>821</v>
      </c>
      <c r="B822">
        <v>10185</v>
      </c>
      <c r="C822" t="s">
        <v>605</v>
      </c>
      <c r="D822" t="str">
        <f>INDEX(products!C:C,MATCH(C:C,products!B:B,0))</f>
        <v>The Queen Mary</v>
      </c>
      <c r="E822">
        <v>22</v>
      </c>
      <c r="F822" s="5">
        <v>93.35</v>
      </c>
      <c r="G822">
        <v>5</v>
      </c>
    </row>
    <row r="823" spans="1:7" x14ac:dyDescent="0.2">
      <c r="A823">
        <v>822</v>
      </c>
      <c r="B823">
        <v>10185</v>
      </c>
      <c r="C823" t="s">
        <v>612</v>
      </c>
      <c r="D823" t="str">
        <f>INDEX(products!C:C,MATCH(C:C,products!B:B,0))</f>
        <v>Pont Yacht</v>
      </c>
      <c r="E823">
        <v>28</v>
      </c>
      <c r="F823" s="5">
        <v>47.5</v>
      </c>
      <c r="G823">
        <v>6</v>
      </c>
    </row>
    <row r="824" spans="1:7" x14ac:dyDescent="0.2">
      <c r="A824">
        <v>823</v>
      </c>
      <c r="B824">
        <v>10186</v>
      </c>
      <c r="C824" t="s">
        <v>304</v>
      </c>
      <c r="D824" t="str">
        <f>INDEX(products!C:C,MATCH(C:C,products!B:B,0))</f>
        <v>1972 Alfa Romeo GTA</v>
      </c>
      <c r="E824">
        <v>26</v>
      </c>
      <c r="F824" s="5">
        <v>108.8</v>
      </c>
      <c r="G824">
        <v>9</v>
      </c>
    </row>
    <row r="825" spans="1:7" x14ac:dyDescent="0.2">
      <c r="A825">
        <v>824</v>
      </c>
      <c r="B825">
        <v>10186</v>
      </c>
      <c r="C825" t="s">
        <v>359</v>
      </c>
      <c r="D825" t="str">
        <f>INDEX(products!C:C,MATCH(C:C,products!B:B,0))</f>
        <v>1980s Black Hawk Helicopter</v>
      </c>
      <c r="E825">
        <v>32</v>
      </c>
      <c r="F825" s="5">
        <v>137.19</v>
      </c>
      <c r="G825">
        <v>1</v>
      </c>
    </row>
    <row r="826" spans="1:7" x14ac:dyDescent="0.2">
      <c r="A826">
        <v>825</v>
      </c>
      <c r="B826">
        <v>10186</v>
      </c>
      <c r="C826" t="s">
        <v>405</v>
      </c>
      <c r="D826" t="str">
        <f>INDEX(products!C:C,MATCH(C:C,products!B:B,0))</f>
        <v>1999 Yamaha Speed Boat</v>
      </c>
      <c r="E826">
        <v>32</v>
      </c>
      <c r="F826" s="5">
        <v>73.12</v>
      </c>
      <c r="G826">
        <v>7</v>
      </c>
    </row>
    <row r="827" spans="1:7" x14ac:dyDescent="0.2">
      <c r="A827">
        <v>826</v>
      </c>
      <c r="B827">
        <v>10186</v>
      </c>
      <c r="C827" t="s">
        <v>438</v>
      </c>
      <c r="D827" t="str">
        <f>INDEX(products!C:C,MATCH(C:C,products!B:B,0))</f>
        <v>1941 Chevrolet Special Deluxe Cabriolet</v>
      </c>
      <c r="E827">
        <v>46</v>
      </c>
      <c r="F827" s="5">
        <v>98.46</v>
      </c>
      <c r="G827">
        <v>6</v>
      </c>
    </row>
    <row r="828" spans="1:7" x14ac:dyDescent="0.2">
      <c r="A828">
        <v>827</v>
      </c>
      <c r="B828">
        <v>10186</v>
      </c>
      <c r="C828" t="s">
        <v>499</v>
      </c>
      <c r="D828" t="str">
        <f>INDEX(products!C:C,MATCH(C:C,products!B:B,0))</f>
        <v>1900s Vintage Bi-Plane</v>
      </c>
      <c r="E828">
        <v>22</v>
      </c>
      <c r="F828" s="5">
        <v>60.29</v>
      </c>
      <c r="G828">
        <v>2</v>
      </c>
    </row>
    <row r="829" spans="1:7" x14ac:dyDescent="0.2">
      <c r="A829">
        <v>828</v>
      </c>
      <c r="B829">
        <v>10186</v>
      </c>
      <c r="C829" t="s">
        <v>516</v>
      </c>
      <c r="D829" t="str">
        <f>INDEX(products!C:C,MATCH(C:C,products!B:B,0))</f>
        <v>1937 Horch 930V Limousine</v>
      </c>
      <c r="E829">
        <v>21</v>
      </c>
      <c r="F829" s="5">
        <v>59.83</v>
      </c>
      <c r="G829">
        <v>3</v>
      </c>
    </row>
    <row r="830" spans="1:7" x14ac:dyDescent="0.2">
      <c r="A830">
        <v>829</v>
      </c>
      <c r="B830">
        <v>10186</v>
      </c>
      <c r="C830" t="s">
        <v>522</v>
      </c>
      <c r="D830" t="str">
        <f>INDEX(products!C:C,MATCH(C:C,products!B:B,0))</f>
        <v>1940 Ford Delivery Sedan</v>
      </c>
      <c r="E830">
        <v>36</v>
      </c>
      <c r="F830" s="5">
        <v>68.77</v>
      </c>
      <c r="G830">
        <v>8</v>
      </c>
    </row>
    <row r="831" spans="1:7" x14ac:dyDescent="0.2">
      <c r="A831">
        <v>830</v>
      </c>
      <c r="B831">
        <v>10186</v>
      </c>
      <c r="C831" t="s">
        <v>585</v>
      </c>
      <c r="D831" t="str">
        <f>INDEX(products!C:C,MATCH(C:C,products!B:B,0))</f>
        <v>HMS Bounty</v>
      </c>
      <c r="E831">
        <v>24</v>
      </c>
      <c r="F831" s="5">
        <v>80.56</v>
      </c>
      <c r="G831">
        <v>5</v>
      </c>
    </row>
    <row r="832" spans="1:7" x14ac:dyDescent="0.2">
      <c r="A832">
        <v>831</v>
      </c>
      <c r="B832">
        <v>10186</v>
      </c>
      <c r="C832" t="s">
        <v>610</v>
      </c>
      <c r="D832" t="str">
        <f>INDEX(products!C:C,MATCH(C:C,products!B:B,0))</f>
        <v>Boeing X-32A JSF</v>
      </c>
      <c r="E832">
        <v>28</v>
      </c>
      <c r="F832" s="5">
        <v>42.71</v>
      </c>
      <c r="G832">
        <v>4</v>
      </c>
    </row>
    <row r="833" spans="1:7" x14ac:dyDescent="0.2">
      <c r="A833">
        <v>832</v>
      </c>
      <c r="B833">
        <v>10187</v>
      </c>
      <c r="C833" t="s">
        <v>387</v>
      </c>
      <c r="D833" t="str">
        <f>INDEX(products!C:C,MATCH(C:C,products!B:B,0))</f>
        <v>P-51-D Mustang</v>
      </c>
      <c r="E833">
        <v>45</v>
      </c>
      <c r="F833" s="5">
        <v>70.12</v>
      </c>
      <c r="G833">
        <v>1</v>
      </c>
    </row>
    <row r="834" spans="1:7" x14ac:dyDescent="0.2">
      <c r="A834">
        <v>833</v>
      </c>
      <c r="B834">
        <v>10187</v>
      </c>
      <c r="C834" t="s">
        <v>473</v>
      </c>
      <c r="D834" t="str">
        <f>INDEX(products!C:C,MATCH(C:C,products!B:B,0))</f>
        <v>1928 British Royal Navy Airplane</v>
      </c>
      <c r="E834">
        <v>46</v>
      </c>
      <c r="F834" s="5">
        <v>96.29</v>
      </c>
      <c r="G834">
        <v>3</v>
      </c>
    </row>
    <row r="835" spans="1:7" x14ac:dyDescent="0.2">
      <c r="A835">
        <v>834</v>
      </c>
      <c r="B835">
        <v>10187</v>
      </c>
      <c r="C835" t="s">
        <v>527</v>
      </c>
      <c r="D835" t="str">
        <f>INDEX(products!C:C,MATCH(C:C,products!B:B,0))</f>
        <v>Corsair F4U ( Bird Cage)</v>
      </c>
      <c r="E835">
        <v>43</v>
      </c>
      <c r="F835" s="5">
        <v>55.96</v>
      </c>
      <c r="G835">
        <v>10</v>
      </c>
    </row>
    <row r="836" spans="1:7" x14ac:dyDescent="0.2">
      <c r="A836">
        <v>835</v>
      </c>
      <c r="B836">
        <v>10187</v>
      </c>
      <c r="C836" t="s">
        <v>538</v>
      </c>
      <c r="D836" t="str">
        <f>INDEX(products!C:C,MATCH(C:C,products!B:B,0))</f>
        <v>1900s Vintage Tri-Plane</v>
      </c>
      <c r="E836">
        <v>33</v>
      </c>
      <c r="F836" s="5">
        <v>64.48</v>
      </c>
      <c r="G836">
        <v>2</v>
      </c>
    </row>
    <row r="837" spans="1:7" x14ac:dyDescent="0.2">
      <c r="A837">
        <v>836</v>
      </c>
      <c r="B837">
        <v>10187</v>
      </c>
      <c r="C837" t="s">
        <v>560</v>
      </c>
      <c r="D837" t="str">
        <f>INDEX(products!C:C,MATCH(C:C,products!B:B,0))</f>
        <v>1928 Ford Phaeton Deluxe</v>
      </c>
      <c r="E837">
        <v>31</v>
      </c>
      <c r="F837" s="5">
        <v>61.22</v>
      </c>
      <c r="G837">
        <v>4</v>
      </c>
    </row>
    <row r="838" spans="1:7" x14ac:dyDescent="0.2">
      <c r="A838">
        <v>837</v>
      </c>
      <c r="B838">
        <v>10187</v>
      </c>
      <c r="C838" t="s">
        <v>566</v>
      </c>
      <c r="D838" t="str">
        <f>INDEX(products!C:C,MATCH(C:C,products!B:B,0))</f>
        <v>1930 Buick Marquette Phaeton</v>
      </c>
      <c r="E838">
        <v>41</v>
      </c>
      <c r="F838" s="5">
        <v>39.71</v>
      </c>
      <c r="G838">
        <v>5</v>
      </c>
    </row>
    <row r="839" spans="1:7" x14ac:dyDescent="0.2">
      <c r="A839">
        <v>838</v>
      </c>
      <c r="B839">
        <v>10187</v>
      </c>
      <c r="C839" t="s">
        <v>579</v>
      </c>
      <c r="D839" t="str">
        <f>INDEX(products!C:C,MATCH(C:C,products!B:B,0))</f>
        <v>American Airlines: B767-300</v>
      </c>
      <c r="E839">
        <v>34</v>
      </c>
      <c r="F839" s="5">
        <v>84.95</v>
      </c>
      <c r="G839">
        <v>6</v>
      </c>
    </row>
    <row r="840" spans="1:7" x14ac:dyDescent="0.2">
      <c r="A840">
        <v>839</v>
      </c>
      <c r="B840">
        <v>10187</v>
      </c>
      <c r="C840" t="s">
        <v>588</v>
      </c>
      <c r="D840" t="str">
        <f>INDEX(products!C:C,MATCH(C:C,products!B:B,0))</f>
        <v>America West Airlines B757-200</v>
      </c>
      <c r="E840">
        <v>44</v>
      </c>
      <c r="F840" s="5">
        <v>95.73</v>
      </c>
      <c r="G840">
        <v>8</v>
      </c>
    </row>
    <row r="841" spans="1:7" x14ac:dyDescent="0.2">
      <c r="A841">
        <v>840</v>
      </c>
      <c r="B841">
        <v>10187</v>
      </c>
      <c r="C841" t="s">
        <v>599</v>
      </c>
      <c r="D841" t="str">
        <f>INDEX(products!C:C,MATCH(C:C,products!B:B,0))</f>
        <v>F/A 18 Hornet 1/72</v>
      </c>
      <c r="E841">
        <v>34</v>
      </c>
      <c r="F841" s="5">
        <v>72</v>
      </c>
      <c r="G841">
        <v>7</v>
      </c>
    </row>
    <row r="842" spans="1:7" x14ac:dyDescent="0.2">
      <c r="A842">
        <v>841</v>
      </c>
      <c r="B842">
        <v>10187</v>
      </c>
      <c r="C842" t="s">
        <v>607</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390</v>
      </c>
      <c r="D846" t="str">
        <f>INDEX(products!C:C,MATCH(C:C,products!B:B,0))</f>
        <v>1936 Harley Davidson El Knucklehead</v>
      </c>
      <c r="E846">
        <v>32</v>
      </c>
      <c r="F846" s="5">
        <v>52.09</v>
      </c>
      <c r="G846">
        <v>5</v>
      </c>
    </row>
    <row r="847" spans="1:7" x14ac:dyDescent="0.2">
      <c r="A847">
        <v>846</v>
      </c>
      <c r="B847">
        <v>10188</v>
      </c>
      <c r="C847" t="s">
        <v>467</v>
      </c>
      <c r="D847" t="str">
        <f>INDEX(products!C:C,MATCH(C:C,products!B:B,0))</f>
        <v>1997 BMW R 1100 S</v>
      </c>
      <c r="E847">
        <v>25</v>
      </c>
      <c r="F847" s="5">
        <v>95.8</v>
      </c>
      <c r="G847">
        <v>2</v>
      </c>
    </row>
    <row r="848" spans="1:7" x14ac:dyDescent="0.2">
      <c r="A848">
        <v>847</v>
      </c>
      <c r="B848">
        <v>10188</v>
      </c>
      <c r="C848" t="s">
        <v>479</v>
      </c>
      <c r="D848" t="str">
        <f>INDEX(products!C:C,MATCH(C:C,products!B:B,0))</f>
        <v>1960 BSA Gold Star DBD34</v>
      </c>
      <c r="E848">
        <v>40</v>
      </c>
      <c r="F848" s="5">
        <v>61.7</v>
      </c>
      <c r="G848">
        <v>6</v>
      </c>
    </row>
    <row r="849" spans="1:7" x14ac:dyDescent="0.2">
      <c r="A849">
        <v>848</v>
      </c>
      <c r="B849">
        <v>10188</v>
      </c>
      <c r="C849" t="s">
        <v>546</v>
      </c>
      <c r="D849" t="str">
        <f>INDEX(products!C:C,MATCH(C:C,products!B:B,0))</f>
        <v>1997 BMW F650 ST</v>
      </c>
      <c r="E849">
        <v>44</v>
      </c>
      <c r="F849" s="5">
        <v>81.91</v>
      </c>
      <c r="G849">
        <v>7</v>
      </c>
    </row>
    <row r="850" spans="1:7" x14ac:dyDescent="0.2">
      <c r="A850">
        <v>849</v>
      </c>
      <c r="B850">
        <v>10188</v>
      </c>
      <c r="C850" t="s">
        <v>597</v>
      </c>
      <c r="D850" t="str">
        <f>INDEX(products!C:C,MATCH(C:C,products!B:B,0))</f>
        <v>ATA: B757-300</v>
      </c>
      <c r="E850">
        <v>29</v>
      </c>
      <c r="F850" s="5">
        <v>96.11</v>
      </c>
      <c r="G850">
        <v>8</v>
      </c>
    </row>
    <row r="851" spans="1:7" x14ac:dyDescent="0.2">
      <c r="A851">
        <v>850</v>
      </c>
      <c r="B851">
        <v>10189</v>
      </c>
      <c r="C851" t="s">
        <v>321</v>
      </c>
      <c r="D851" t="str">
        <f>INDEX(products!C:C,MATCH(C:C,products!B:B,0))</f>
        <v>2002 Suzuki XREO</v>
      </c>
      <c r="E851">
        <v>28</v>
      </c>
      <c r="F851" s="5">
        <v>138.57</v>
      </c>
      <c r="G851">
        <v>1</v>
      </c>
    </row>
    <row r="852" spans="1:7" x14ac:dyDescent="0.2">
      <c r="A852">
        <v>851</v>
      </c>
      <c r="B852">
        <v>10190</v>
      </c>
      <c r="C852" t="s">
        <v>490</v>
      </c>
      <c r="D852" t="str">
        <f>INDEX(products!C:C,MATCH(C:C,products!B:B,0))</f>
        <v>1982 Ducati 900 Monster</v>
      </c>
      <c r="E852">
        <v>42</v>
      </c>
      <c r="F852" s="5">
        <v>58.87</v>
      </c>
      <c r="G852">
        <v>3</v>
      </c>
    </row>
    <row r="853" spans="1:7" x14ac:dyDescent="0.2">
      <c r="A853">
        <v>852</v>
      </c>
      <c r="B853">
        <v>10190</v>
      </c>
      <c r="C853" t="s">
        <v>549</v>
      </c>
      <c r="D853" t="str">
        <f>INDEX(products!C:C,MATCH(C:C,products!B:B,0))</f>
        <v>1982 Ducati 996 R</v>
      </c>
      <c r="E853">
        <v>46</v>
      </c>
      <c r="F853" s="5">
        <v>38.619999999999997</v>
      </c>
      <c r="G853">
        <v>1</v>
      </c>
    </row>
    <row r="854" spans="1:7" x14ac:dyDescent="0.2">
      <c r="A854">
        <v>853</v>
      </c>
      <c r="B854">
        <v>10190</v>
      </c>
      <c r="C854" t="s">
        <v>563</v>
      </c>
      <c r="D854" t="str">
        <f>INDEX(products!C:C,MATCH(C:C,products!B:B,0))</f>
        <v>1974 Ducati 350 Mk3 Desmo</v>
      </c>
      <c r="E854">
        <v>42</v>
      </c>
      <c r="F854" s="5">
        <v>89.8</v>
      </c>
      <c r="G854">
        <v>4</v>
      </c>
    </row>
    <row r="855" spans="1:7" x14ac:dyDescent="0.2">
      <c r="A855">
        <v>854</v>
      </c>
      <c r="B855">
        <v>10190</v>
      </c>
      <c r="C855" t="s">
        <v>574</v>
      </c>
      <c r="D855" t="str">
        <f>INDEX(products!C:C,MATCH(C:C,products!B:B,0))</f>
        <v>2002 Yamaha YZR M1</v>
      </c>
      <c r="E855">
        <v>40</v>
      </c>
      <c r="F855" s="5">
        <v>67.53</v>
      </c>
      <c r="G855">
        <v>2</v>
      </c>
    </row>
    <row r="856" spans="1:7" x14ac:dyDescent="0.2">
      <c r="A856">
        <v>855</v>
      </c>
      <c r="B856">
        <v>10191</v>
      </c>
      <c r="C856" t="s">
        <v>311</v>
      </c>
      <c r="D856" t="str">
        <f>INDEX(products!C:C,MATCH(C:C,products!B:B,0))</f>
        <v>1968 Ford Mustang</v>
      </c>
      <c r="E856">
        <v>21</v>
      </c>
      <c r="F856" s="5">
        <v>155.66</v>
      </c>
      <c r="G856">
        <v>3</v>
      </c>
    </row>
    <row r="857" spans="1:7" x14ac:dyDescent="0.2">
      <c r="A857">
        <v>856</v>
      </c>
      <c r="B857">
        <v>10191</v>
      </c>
      <c r="C857" t="s">
        <v>328</v>
      </c>
      <c r="D857" t="str">
        <f>INDEX(products!C:C,MATCH(C:C,products!B:B,0))</f>
        <v>1968 Dodge Charger</v>
      </c>
      <c r="E857">
        <v>40</v>
      </c>
      <c r="F857" s="5">
        <v>104.52</v>
      </c>
      <c r="G857">
        <v>1</v>
      </c>
    </row>
    <row r="858" spans="1:7" x14ac:dyDescent="0.2">
      <c r="A858">
        <v>857</v>
      </c>
      <c r="B858">
        <v>10191</v>
      </c>
      <c r="C858" t="s">
        <v>333</v>
      </c>
      <c r="D858" t="str">
        <f>INDEX(products!C:C,MATCH(C:C,products!B:B,0))</f>
        <v>1970 Plymouth Hemi Cuda</v>
      </c>
      <c r="E858">
        <v>30</v>
      </c>
      <c r="F858" s="5">
        <v>70.22</v>
      </c>
      <c r="G858">
        <v>4</v>
      </c>
    </row>
    <row r="859" spans="1:7" x14ac:dyDescent="0.2">
      <c r="A859">
        <v>858</v>
      </c>
      <c r="B859">
        <v>10191</v>
      </c>
      <c r="C859" t="s">
        <v>423</v>
      </c>
      <c r="D859" t="str">
        <f>INDEX(products!C:C,MATCH(C:C,products!B:B,0))</f>
        <v>1969 Dodge Super Bee</v>
      </c>
      <c r="E859">
        <v>36</v>
      </c>
      <c r="F859" s="5">
        <v>75.59</v>
      </c>
      <c r="G859">
        <v>6</v>
      </c>
    </row>
    <row r="860" spans="1:7" x14ac:dyDescent="0.2">
      <c r="A860">
        <v>859</v>
      </c>
      <c r="B860">
        <v>10191</v>
      </c>
      <c r="C860" t="s">
        <v>429</v>
      </c>
      <c r="D860" t="str">
        <f>INDEX(products!C:C,MATCH(C:C,products!B:B,0))</f>
        <v>1976 Ford Gran Torino</v>
      </c>
      <c r="E860">
        <v>23</v>
      </c>
      <c r="F860" s="5">
        <v>119.06</v>
      </c>
      <c r="G860">
        <v>5</v>
      </c>
    </row>
    <row r="861" spans="1:7" x14ac:dyDescent="0.2">
      <c r="A861">
        <v>860</v>
      </c>
      <c r="B861">
        <v>10191</v>
      </c>
      <c r="C861" t="s">
        <v>435</v>
      </c>
      <c r="D861" t="str">
        <f>INDEX(products!C:C,MATCH(C:C,products!B:B,0))</f>
        <v>1957 Vespa GS150</v>
      </c>
      <c r="E861">
        <v>43</v>
      </c>
      <c r="F861" s="5">
        <v>60.93</v>
      </c>
      <c r="G861">
        <v>9</v>
      </c>
    </row>
    <row r="862" spans="1:7" x14ac:dyDescent="0.2">
      <c r="A862">
        <v>861</v>
      </c>
      <c r="B862">
        <v>10191</v>
      </c>
      <c r="C862" t="s">
        <v>455</v>
      </c>
      <c r="D862" t="str">
        <f>INDEX(products!C:C,MATCH(C:C,products!B:B,0))</f>
        <v>1957 Corvette Convertible</v>
      </c>
      <c r="E862">
        <v>32</v>
      </c>
      <c r="F862" s="5">
        <v>136.9</v>
      </c>
      <c r="G862">
        <v>8</v>
      </c>
    </row>
    <row r="863" spans="1:7" x14ac:dyDescent="0.2">
      <c r="A863">
        <v>862</v>
      </c>
      <c r="B863">
        <v>10191</v>
      </c>
      <c r="C863" t="s">
        <v>513</v>
      </c>
      <c r="D863" t="str">
        <f>INDEX(products!C:C,MATCH(C:C,products!B:B,0))</f>
        <v>1971 Alpine Renault 1600s</v>
      </c>
      <c r="E863">
        <v>48</v>
      </c>
      <c r="F863" s="5">
        <v>53.27</v>
      </c>
      <c r="G863">
        <v>2</v>
      </c>
    </row>
    <row r="864" spans="1:7" x14ac:dyDescent="0.2">
      <c r="A864">
        <v>863</v>
      </c>
      <c r="B864">
        <v>10191</v>
      </c>
      <c r="C864" t="s">
        <v>541</v>
      </c>
      <c r="D864" t="str">
        <f>INDEX(products!C:C,MATCH(C:C,products!B:B,0))</f>
        <v>1961 Chevrolet Impala</v>
      </c>
      <c r="E864">
        <v>44</v>
      </c>
      <c r="F864" s="5">
        <v>77.61</v>
      </c>
      <c r="G864">
        <v>7</v>
      </c>
    </row>
    <row r="865" spans="1:7" x14ac:dyDescent="0.2">
      <c r="A865">
        <v>864</v>
      </c>
      <c r="B865">
        <v>10192</v>
      </c>
      <c r="C865" t="s">
        <v>341</v>
      </c>
      <c r="D865" t="str">
        <f>INDEX(products!C:C,MATCH(C:C,products!B:B,0))</f>
        <v>1969 Dodge Charger</v>
      </c>
      <c r="E865">
        <v>27</v>
      </c>
      <c r="F865" s="5">
        <v>99.04</v>
      </c>
      <c r="G865">
        <v>16</v>
      </c>
    </row>
    <row r="866" spans="1:7" x14ac:dyDescent="0.2">
      <c r="A866">
        <v>865</v>
      </c>
      <c r="B866">
        <v>10192</v>
      </c>
      <c r="C866" t="s">
        <v>347</v>
      </c>
      <c r="D866" t="str">
        <f>INDEX(products!C:C,MATCH(C:C,products!B:B,0))</f>
        <v>1993 Mazda RX-7</v>
      </c>
      <c r="E866">
        <v>22</v>
      </c>
      <c r="F866" s="5">
        <v>140.12</v>
      </c>
      <c r="G866">
        <v>11</v>
      </c>
    </row>
    <row r="867" spans="1:7" x14ac:dyDescent="0.2">
      <c r="A867">
        <v>866</v>
      </c>
      <c r="B867">
        <v>10192</v>
      </c>
      <c r="C867" t="s">
        <v>356</v>
      </c>
      <c r="D867" t="str">
        <f>INDEX(products!C:C,MATCH(C:C,products!B:B,0))</f>
        <v>1965 Aston Martin DB5</v>
      </c>
      <c r="E867">
        <v>29</v>
      </c>
      <c r="F867" s="5">
        <v>100.8</v>
      </c>
      <c r="G867">
        <v>7</v>
      </c>
    </row>
    <row r="868" spans="1:7" x14ac:dyDescent="0.2">
      <c r="A868">
        <v>867</v>
      </c>
      <c r="B868">
        <v>10192</v>
      </c>
      <c r="C868" t="s">
        <v>365</v>
      </c>
      <c r="D868" t="str">
        <f>INDEX(products!C:C,MATCH(C:C,products!B:B,0))</f>
        <v>1948 Porsche 356-A Roadster</v>
      </c>
      <c r="E868">
        <v>45</v>
      </c>
      <c r="F868" s="5">
        <v>70.84</v>
      </c>
      <c r="G868">
        <v>15</v>
      </c>
    </row>
    <row r="869" spans="1:7" x14ac:dyDescent="0.2">
      <c r="A869">
        <v>868</v>
      </c>
      <c r="B869">
        <v>10192</v>
      </c>
      <c r="C869" t="s">
        <v>369</v>
      </c>
      <c r="D869" t="str">
        <f>INDEX(products!C:C,MATCH(C:C,products!B:B,0))</f>
        <v>1995 Honda Civic</v>
      </c>
      <c r="E869">
        <v>47</v>
      </c>
      <c r="F869" s="5">
        <v>128.03</v>
      </c>
      <c r="G869">
        <v>10</v>
      </c>
    </row>
    <row r="870" spans="1:7" x14ac:dyDescent="0.2">
      <c r="A870">
        <v>869</v>
      </c>
      <c r="B870">
        <v>10192</v>
      </c>
      <c r="C870" t="s">
        <v>396</v>
      </c>
      <c r="D870" t="str">
        <f>INDEX(products!C:C,MATCH(C:C,products!B:B,0))</f>
        <v>1999 Indy 500 Monte Carlo SS</v>
      </c>
      <c r="E870">
        <v>38</v>
      </c>
      <c r="F870" s="5">
        <v>110.88</v>
      </c>
      <c r="G870">
        <v>8</v>
      </c>
    </row>
    <row r="871" spans="1:7" x14ac:dyDescent="0.2">
      <c r="A871">
        <v>870</v>
      </c>
      <c r="B871">
        <v>10192</v>
      </c>
      <c r="C871" t="s">
        <v>414</v>
      </c>
      <c r="D871" t="str">
        <f>INDEX(products!C:C,MATCH(C:C,products!B:B,0))</f>
        <v>1992 Ferrari 360 Spider red</v>
      </c>
      <c r="E871">
        <v>26</v>
      </c>
      <c r="F871" s="5">
        <v>137.16999999999999</v>
      </c>
      <c r="G871">
        <v>12</v>
      </c>
    </row>
    <row r="872" spans="1:7" x14ac:dyDescent="0.2">
      <c r="A872">
        <v>871</v>
      </c>
      <c r="B872">
        <v>10192</v>
      </c>
      <c r="C872" t="s">
        <v>432</v>
      </c>
      <c r="D872" t="str">
        <f>INDEX(products!C:C,MATCH(C:C,products!B:B,0))</f>
        <v>1948 Porsche Type 356 Roadster</v>
      </c>
      <c r="E872">
        <v>45</v>
      </c>
      <c r="F872" s="5">
        <v>125.74</v>
      </c>
      <c r="G872">
        <v>9</v>
      </c>
    </row>
    <row r="873" spans="1:7" x14ac:dyDescent="0.2">
      <c r="A873">
        <v>872</v>
      </c>
      <c r="B873">
        <v>10192</v>
      </c>
      <c r="C873" t="s">
        <v>461</v>
      </c>
      <c r="D873" t="str">
        <f>INDEX(products!C:C,MATCH(C:C,products!B:B,0))</f>
        <v>1970 Chevy Chevelle SS 454</v>
      </c>
      <c r="E873">
        <v>37</v>
      </c>
      <c r="F873" s="5">
        <v>72.02</v>
      </c>
      <c r="G873">
        <v>4</v>
      </c>
    </row>
    <row r="874" spans="1:7" x14ac:dyDescent="0.2">
      <c r="A874">
        <v>873</v>
      </c>
      <c r="B874">
        <v>10192</v>
      </c>
      <c r="C874" t="s">
        <v>470</v>
      </c>
      <c r="D874" t="str">
        <f>INDEX(products!C:C,MATCH(C:C,products!B:B,0))</f>
        <v>1966 Shelby Cobra 427 S/C</v>
      </c>
      <c r="E874">
        <v>47</v>
      </c>
      <c r="F874" s="5">
        <v>49.3</v>
      </c>
      <c r="G874">
        <v>6</v>
      </c>
    </row>
    <row r="875" spans="1:7" x14ac:dyDescent="0.2">
      <c r="A875">
        <v>874</v>
      </c>
      <c r="B875">
        <v>10192</v>
      </c>
      <c r="C875" t="s">
        <v>493</v>
      </c>
      <c r="D875" t="str">
        <f>INDEX(products!C:C,MATCH(C:C,products!B:B,0))</f>
        <v>1949 Jaguar XK 120</v>
      </c>
      <c r="E875">
        <v>46</v>
      </c>
      <c r="F875" s="5">
        <v>86.33</v>
      </c>
      <c r="G875">
        <v>2</v>
      </c>
    </row>
    <row r="876" spans="1:7" x14ac:dyDescent="0.2">
      <c r="A876">
        <v>875</v>
      </c>
      <c r="B876">
        <v>10192</v>
      </c>
      <c r="C876" t="s">
        <v>502</v>
      </c>
      <c r="D876" t="str">
        <f>INDEX(products!C:C,MATCH(C:C,products!B:B,0))</f>
        <v>1952 Citroen-15CV</v>
      </c>
      <c r="E876">
        <v>23</v>
      </c>
      <c r="F876" s="5">
        <v>112.74</v>
      </c>
      <c r="G876">
        <v>1</v>
      </c>
    </row>
    <row r="877" spans="1:7" x14ac:dyDescent="0.2">
      <c r="A877">
        <v>876</v>
      </c>
      <c r="B877">
        <v>10192</v>
      </c>
      <c r="C877" t="s">
        <v>505</v>
      </c>
      <c r="D877" t="str">
        <f>INDEX(products!C:C,MATCH(C:C,products!B:B,0))</f>
        <v>1982 Lamborghini Diablo</v>
      </c>
      <c r="E877">
        <v>30</v>
      </c>
      <c r="F877" s="5">
        <v>33.229999999999997</v>
      </c>
      <c r="G877">
        <v>13</v>
      </c>
    </row>
    <row r="878" spans="1:7" x14ac:dyDescent="0.2">
      <c r="A878">
        <v>877</v>
      </c>
      <c r="B878">
        <v>10192</v>
      </c>
      <c r="C878" t="s">
        <v>510</v>
      </c>
      <c r="D878" t="str">
        <f>INDEX(products!C:C,MATCH(C:C,products!B:B,0))</f>
        <v>1969 Chevrolet Camaro Z28</v>
      </c>
      <c r="E878">
        <v>32</v>
      </c>
      <c r="F878" s="5">
        <v>69.34</v>
      </c>
      <c r="G878">
        <v>3</v>
      </c>
    </row>
    <row r="879" spans="1:7" x14ac:dyDescent="0.2">
      <c r="A879">
        <v>878</v>
      </c>
      <c r="B879">
        <v>10192</v>
      </c>
      <c r="C879" t="s">
        <v>519</v>
      </c>
      <c r="D879" t="str">
        <f>INDEX(products!C:C,MATCH(C:C,products!B:B,0))</f>
        <v>2002 Chevy Corvette</v>
      </c>
      <c r="E879">
        <v>46</v>
      </c>
      <c r="F879" s="5">
        <v>93.16</v>
      </c>
      <c r="G879">
        <v>5</v>
      </c>
    </row>
    <row r="880" spans="1:7" x14ac:dyDescent="0.2">
      <c r="A880">
        <v>879</v>
      </c>
      <c r="B880">
        <v>10192</v>
      </c>
      <c r="C880" t="s">
        <v>525</v>
      </c>
      <c r="D880" t="str">
        <f>INDEX(products!C:C,MATCH(C:C,products!B:B,0))</f>
        <v>1956 Porsche 356A Coupe</v>
      </c>
      <c r="E880">
        <v>45</v>
      </c>
      <c r="F880" s="5">
        <v>112.34</v>
      </c>
      <c r="G880">
        <v>14</v>
      </c>
    </row>
    <row r="881" spans="1:7" x14ac:dyDescent="0.2">
      <c r="A881">
        <v>880</v>
      </c>
      <c r="B881">
        <v>10193</v>
      </c>
      <c r="C881" t="s">
        <v>350</v>
      </c>
      <c r="D881" t="str">
        <f>INDEX(products!C:C,MATCH(C:C,products!B:B,0))</f>
        <v>1937 Lincoln Berline</v>
      </c>
      <c r="E881">
        <v>28</v>
      </c>
      <c r="F881" s="5">
        <v>92.47</v>
      </c>
      <c r="G881">
        <v>7</v>
      </c>
    </row>
    <row r="882" spans="1:7" x14ac:dyDescent="0.2">
      <c r="A882">
        <v>881</v>
      </c>
      <c r="B882">
        <v>10193</v>
      </c>
      <c r="C882" t="s">
        <v>353</v>
      </c>
      <c r="D882" t="str">
        <f>INDEX(products!C:C,MATCH(C:C,products!B:B,0))</f>
        <v>1936 Mercedes-Benz 500K Special Roadster</v>
      </c>
      <c r="E882">
        <v>46</v>
      </c>
      <c r="F882" s="5">
        <v>46.36</v>
      </c>
      <c r="G882">
        <v>6</v>
      </c>
    </row>
    <row r="883" spans="1:7" x14ac:dyDescent="0.2">
      <c r="A883">
        <v>882</v>
      </c>
      <c r="B883">
        <v>10193</v>
      </c>
      <c r="C883" t="s">
        <v>362</v>
      </c>
      <c r="D883" t="str">
        <f>INDEX(products!C:C,MATCH(C:C,products!B:B,0))</f>
        <v>1917 Grand Touring Sedan</v>
      </c>
      <c r="E883">
        <v>21</v>
      </c>
      <c r="F883" s="5">
        <v>153</v>
      </c>
      <c r="G883">
        <v>14</v>
      </c>
    </row>
    <row r="884" spans="1:7" x14ac:dyDescent="0.2">
      <c r="A884">
        <v>883</v>
      </c>
      <c r="B884">
        <v>10193</v>
      </c>
      <c r="C884" t="s">
        <v>374</v>
      </c>
      <c r="D884" t="str">
        <f>INDEX(products!C:C,MATCH(C:C,products!B:B,0))</f>
        <v>1911 Ford Town Car</v>
      </c>
      <c r="E884">
        <v>42</v>
      </c>
      <c r="F884" s="5">
        <v>60.54</v>
      </c>
      <c r="G884">
        <v>13</v>
      </c>
    </row>
    <row r="885" spans="1:7" x14ac:dyDescent="0.2">
      <c r="A885">
        <v>884</v>
      </c>
      <c r="B885">
        <v>10193</v>
      </c>
      <c r="C885" t="s">
        <v>380</v>
      </c>
      <c r="D885" t="str">
        <f>INDEX(products!C:C,MATCH(C:C,products!B:B,0))</f>
        <v>1932 Model A Ford J-Coupe</v>
      </c>
      <c r="E885">
        <v>44</v>
      </c>
      <c r="F885" s="5">
        <v>115.69</v>
      </c>
      <c r="G885">
        <v>11</v>
      </c>
    </row>
    <row r="886" spans="1:7" x14ac:dyDescent="0.2">
      <c r="A886">
        <v>885</v>
      </c>
      <c r="B886">
        <v>10193</v>
      </c>
      <c r="C886" t="s">
        <v>393</v>
      </c>
      <c r="D886" t="str">
        <f>INDEX(products!C:C,MATCH(C:C,products!B:B,0))</f>
        <v>1928 Mercedes-Benz SSK</v>
      </c>
      <c r="E886">
        <v>22</v>
      </c>
      <c r="F886" s="5">
        <v>143.44</v>
      </c>
      <c r="G886">
        <v>8</v>
      </c>
    </row>
    <row r="887" spans="1:7" x14ac:dyDescent="0.2">
      <c r="A887">
        <v>886</v>
      </c>
      <c r="B887">
        <v>10193</v>
      </c>
      <c r="C887" t="s">
        <v>399</v>
      </c>
      <c r="D887" t="str">
        <f>INDEX(products!C:C,MATCH(C:C,products!B:B,0))</f>
        <v>1913 Ford Model T Speedster</v>
      </c>
      <c r="E887">
        <v>28</v>
      </c>
      <c r="F887" s="5">
        <v>87.13</v>
      </c>
      <c r="G887">
        <v>1</v>
      </c>
    </row>
    <row r="888" spans="1:7" x14ac:dyDescent="0.2">
      <c r="A888">
        <v>887</v>
      </c>
      <c r="B888">
        <v>10193</v>
      </c>
      <c r="C888" t="s">
        <v>402</v>
      </c>
      <c r="D888" t="str">
        <f>INDEX(products!C:C,MATCH(C:C,products!B:B,0))</f>
        <v>1934 Ford V8 Coupe</v>
      </c>
      <c r="E888">
        <v>24</v>
      </c>
      <c r="F888" s="5">
        <v>53.09</v>
      </c>
      <c r="G888">
        <v>3</v>
      </c>
    </row>
    <row r="889" spans="1:7" x14ac:dyDescent="0.2">
      <c r="A889">
        <v>888</v>
      </c>
      <c r="B889">
        <v>10193</v>
      </c>
      <c r="C889" t="s">
        <v>408</v>
      </c>
      <c r="D889" t="str">
        <f>INDEX(products!C:C,MATCH(C:C,products!B:B,0))</f>
        <v>18th Century Vintage Horse Carriage</v>
      </c>
      <c r="E889">
        <v>23</v>
      </c>
      <c r="F889" s="5">
        <v>97.39</v>
      </c>
      <c r="G889">
        <v>2</v>
      </c>
    </row>
    <row r="890" spans="1:7" x14ac:dyDescent="0.2">
      <c r="A890">
        <v>889</v>
      </c>
      <c r="B890">
        <v>10193</v>
      </c>
      <c r="C890" t="s">
        <v>426</v>
      </c>
      <c r="D890" t="str">
        <f>INDEX(products!C:C,MATCH(C:C,products!B:B,0))</f>
        <v>1917 Maxwell Touring Car</v>
      </c>
      <c r="E890">
        <v>32</v>
      </c>
      <c r="F890" s="5">
        <v>79.37</v>
      </c>
      <c r="G890">
        <v>5</v>
      </c>
    </row>
    <row r="891" spans="1:7" x14ac:dyDescent="0.2">
      <c r="A891">
        <v>890</v>
      </c>
      <c r="B891">
        <v>10193</v>
      </c>
      <c r="C891" t="s">
        <v>444</v>
      </c>
      <c r="D891" t="str">
        <f>INDEX(products!C:C,MATCH(C:C,products!B:B,0))</f>
        <v>1932 Alfa Romeo 8C2300 Spider Sport</v>
      </c>
      <c r="E891">
        <v>24</v>
      </c>
      <c r="F891" s="5">
        <v>92.03</v>
      </c>
      <c r="G891">
        <v>15</v>
      </c>
    </row>
    <row r="892" spans="1:7" x14ac:dyDescent="0.2">
      <c r="A892">
        <v>891</v>
      </c>
      <c r="B892">
        <v>10193</v>
      </c>
      <c r="C892" t="s">
        <v>458</v>
      </c>
      <c r="D892" t="str">
        <f>INDEX(products!C:C,MATCH(C:C,products!B:B,0))</f>
        <v>1957 Ford Thunderbird</v>
      </c>
      <c r="E892">
        <v>25</v>
      </c>
      <c r="F892" s="5">
        <v>66.28</v>
      </c>
      <c r="G892">
        <v>16</v>
      </c>
    </row>
    <row r="893" spans="1:7" x14ac:dyDescent="0.2">
      <c r="A893">
        <v>892</v>
      </c>
      <c r="B893">
        <v>10193</v>
      </c>
      <c r="C893" t="s">
        <v>476</v>
      </c>
      <c r="D893" t="str">
        <f>INDEX(products!C:C,MATCH(C:C,products!B:B,0))</f>
        <v>1939 Chevrolet Deluxe Coupe</v>
      </c>
      <c r="E893">
        <v>26</v>
      </c>
      <c r="F893" s="5">
        <v>32.19</v>
      </c>
      <c r="G893">
        <v>10</v>
      </c>
    </row>
    <row r="894" spans="1:7" x14ac:dyDescent="0.2">
      <c r="A894">
        <v>893</v>
      </c>
      <c r="B894">
        <v>10193</v>
      </c>
      <c r="C894" t="s">
        <v>484</v>
      </c>
      <c r="D894" t="str">
        <f>INDEX(products!C:C,MATCH(C:C,products!B:B,0))</f>
        <v>1938 Cadillac V-16 Presidential Limousine</v>
      </c>
      <c r="E894">
        <v>20</v>
      </c>
      <c r="F894" s="5">
        <v>44.8</v>
      </c>
      <c r="G894">
        <v>9</v>
      </c>
    </row>
    <row r="895" spans="1:7" x14ac:dyDescent="0.2">
      <c r="A895">
        <v>894</v>
      </c>
      <c r="B895">
        <v>10193</v>
      </c>
      <c r="C895" t="s">
        <v>530</v>
      </c>
      <c r="D895" t="str">
        <f>INDEX(products!C:C,MATCH(C:C,products!B:B,0))</f>
        <v>1936 Mercedes Benz 500k Roadster</v>
      </c>
      <c r="E895">
        <v>22</v>
      </c>
      <c r="F895" s="5">
        <v>38.159999999999997</v>
      </c>
      <c r="G895">
        <v>12</v>
      </c>
    </row>
    <row r="896" spans="1:7" x14ac:dyDescent="0.2">
      <c r="A896">
        <v>895</v>
      </c>
      <c r="B896">
        <v>10193</v>
      </c>
      <c r="C896" t="s">
        <v>535</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308</v>
      </c>
      <c r="D898" t="str">
        <f>INDEX(products!C:C,MATCH(C:C,products!B:B,0))</f>
        <v>1962 LanciaA Delta 16V</v>
      </c>
      <c r="E898">
        <v>26</v>
      </c>
      <c r="F898" s="5">
        <v>134.44</v>
      </c>
      <c r="G898">
        <v>4</v>
      </c>
    </row>
    <row r="899" spans="1:7" x14ac:dyDescent="0.2">
      <c r="A899">
        <v>898</v>
      </c>
      <c r="B899">
        <v>10194</v>
      </c>
      <c r="C899" t="s">
        <v>317</v>
      </c>
      <c r="D899" t="str">
        <f>INDEX(products!C:C,MATCH(C:C,products!B:B,0))</f>
        <v>1958 Setra Bus</v>
      </c>
      <c r="E899">
        <v>38</v>
      </c>
      <c r="F899" s="5">
        <v>124.37</v>
      </c>
      <c r="G899">
        <v>8</v>
      </c>
    </row>
    <row r="900" spans="1:7" x14ac:dyDescent="0.2">
      <c r="A900">
        <v>899</v>
      </c>
      <c r="B900">
        <v>10194</v>
      </c>
      <c r="C900" t="s">
        <v>344</v>
      </c>
      <c r="D900" t="str">
        <f>INDEX(products!C:C,MATCH(C:C,products!B:B,0))</f>
        <v>1940 Ford Pickup Truck</v>
      </c>
      <c r="E900">
        <v>21</v>
      </c>
      <c r="F900" s="5">
        <v>103.84</v>
      </c>
      <c r="G900">
        <v>10</v>
      </c>
    </row>
    <row r="901" spans="1:7" x14ac:dyDescent="0.2">
      <c r="A901">
        <v>900</v>
      </c>
      <c r="B901">
        <v>10194</v>
      </c>
      <c r="C901" t="s">
        <v>383</v>
      </c>
      <c r="D901" t="str">
        <f>INDEX(products!C:C,MATCH(C:C,products!B:B,0))</f>
        <v>1926 Ford Fire Engine</v>
      </c>
      <c r="E901">
        <v>45</v>
      </c>
      <c r="F901" s="5">
        <v>51.05</v>
      </c>
      <c r="G901">
        <v>2</v>
      </c>
    </row>
    <row r="902" spans="1:7" x14ac:dyDescent="0.2">
      <c r="A902">
        <v>901</v>
      </c>
      <c r="B902">
        <v>10194</v>
      </c>
      <c r="C902" t="s">
        <v>449</v>
      </c>
      <c r="D902" t="str">
        <f>INDEX(products!C:C,MATCH(C:C,products!B:B,0))</f>
        <v>1940s Ford truck</v>
      </c>
      <c r="E902">
        <v>32</v>
      </c>
      <c r="F902" s="5">
        <v>113.82</v>
      </c>
      <c r="G902">
        <v>5</v>
      </c>
    </row>
    <row r="903" spans="1:7" x14ac:dyDescent="0.2">
      <c r="A903">
        <v>902</v>
      </c>
      <c r="B903">
        <v>10194</v>
      </c>
      <c r="C903" t="s">
        <v>452</v>
      </c>
      <c r="D903" t="str">
        <f>INDEX(products!C:C,MATCH(C:C,products!B:B,0))</f>
        <v>1939 Cadillac Limousine</v>
      </c>
      <c r="E903">
        <v>41</v>
      </c>
      <c r="F903" s="5">
        <v>47.79</v>
      </c>
      <c r="G903">
        <v>9</v>
      </c>
    </row>
    <row r="904" spans="1:7" x14ac:dyDescent="0.2">
      <c r="A904">
        <v>903</v>
      </c>
      <c r="B904">
        <v>10194</v>
      </c>
      <c r="C904" t="s">
        <v>487</v>
      </c>
      <c r="D904" t="str">
        <f>INDEX(products!C:C,MATCH(C:C,products!B:B,0))</f>
        <v>1962 Volkswagen Microbus</v>
      </c>
      <c r="E904">
        <v>49</v>
      </c>
      <c r="F904" s="5">
        <v>112.46</v>
      </c>
      <c r="G904">
        <v>1</v>
      </c>
    </row>
    <row r="905" spans="1:7" x14ac:dyDescent="0.2">
      <c r="A905">
        <v>904</v>
      </c>
      <c r="B905">
        <v>10194</v>
      </c>
      <c r="C905" t="s">
        <v>544</v>
      </c>
      <c r="D905" t="str">
        <f>INDEX(products!C:C,MATCH(C:C,products!B:B,0))</f>
        <v>1980's GM Manhattan Express</v>
      </c>
      <c r="E905">
        <v>37</v>
      </c>
      <c r="F905" s="5">
        <v>77.05</v>
      </c>
      <c r="G905">
        <v>3</v>
      </c>
    </row>
    <row r="906" spans="1:7" x14ac:dyDescent="0.2">
      <c r="A906">
        <v>905</v>
      </c>
      <c r="B906">
        <v>10194</v>
      </c>
      <c r="C906" t="s">
        <v>557</v>
      </c>
      <c r="D906" t="str">
        <f>INDEX(products!C:C,MATCH(C:C,products!B:B,0))</f>
        <v>1996 Peterbilt 379 Stake Bed with Outrigger</v>
      </c>
      <c r="E906">
        <v>39</v>
      </c>
      <c r="F906" s="5">
        <v>61.41</v>
      </c>
      <c r="G906">
        <v>7</v>
      </c>
    </row>
    <row r="907" spans="1:7" x14ac:dyDescent="0.2">
      <c r="A907">
        <v>906</v>
      </c>
      <c r="B907">
        <v>10194</v>
      </c>
      <c r="C907" t="s">
        <v>594</v>
      </c>
      <c r="D907" t="str">
        <f>INDEX(products!C:C,MATCH(C:C,products!B:B,0))</f>
        <v>1982 Camaro Z28</v>
      </c>
      <c r="E907">
        <v>26</v>
      </c>
      <c r="F907" s="5">
        <v>80.92</v>
      </c>
      <c r="G907">
        <v>6</v>
      </c>
    </row>
    <row r="908" spans="1:7" x14ac:dyDescent="0.2">
      <c r="A908">
        <v>907</v>
      </c>
      <c r="B908">
        <v>10195</v>
      </c>
      <c r="C908" t="s">
        <v>337</v>
      </c>
      <c r="D908" t="str">
        <f>INDEX(products!C:C,MATCH(C:C,products!B:B,0))</f>
        <v>1957 Chevy Pickup</v>
      </c>
      <c r="E908">
        <v>49</v>
      </c>
      <c r="F908" s="5">
        <v>118.5</v>
      </c>
      <c r="G908">
        <v>6</v>
      </c>
    </row>
    <row r="909" spans="1:7" x14ac:dyDescent="0.2">
      <c r="A909">
        <v>908</v>
      </c>
      <c r="B909">
        <v>10195</v>
      </c>
      <c r="C909" t="s">
        <v>372</v>
      </c>
      <c r="D909" t="str">
        <f>INDEX(products!C:C,MATCH(C:C,products!B:B,0))</f>
        <v>1998 Chrysler Plymouth Prowler</v>
      </c>
      <c r="E909">
        <v>27</v>
      </c>
      <c r="F909" s="5">
        <v>139.16999999999999</v>
      </c>
      <c r="G909">
        <v>5</v>
      </c>
    </row>
    <row r="910" spans="1:7" x14ac:dyDescent="0.2">
      <c r="A910">
        <v>909</v>
      </c>
      <c r="B910">
        <v>10195</v>
      </c>
      <c r="C910" t="s">
        <v>377</v>
      </c>
      <c r="D910" t="str">
        <f>INDEX(products!C:C,MATCH(C:C,products!B:B,0))</f>
        <v>1964 Mercedes Tour Bus</v>
      </c>
      <c r="E910">
        <v>35</v>
      </c>
      <c r="F910" s="5">
        <v>112.91</v>
      </c>
      <c r="G910">
        <v>9</v>
      </c>
    </row>
    <row r="911" spans="1:7" x14ac:dyDescent="0.2">
      <c r="A911">
        <v>910</v>
      </c>
      <c r="B911">
        <v>10195</v>
      </c>
      <c r="C911" t="s">
        <v>414</v>
      </c>
      <c r="D911" t="str">
        <f>INDEX(products!C:C,MATCH(C:C,products!B:B,0))</f>
        <v>1992 Ferrari 360 Spider red</v>
      </c>
      <c r="E911">
        <v>50</v>
      </c>
      <c r="F911" s="5">
        <v>150.71</v>
      </c>
      <c r="G911">
        <v>10</v>
      </c>
    </row>
    <row r="912" spans="1:7" x14ac:dyDescent="0.2">
      <c r="A912">
        <v>911</v>
      </c>
      <c r="B912">
        <v>10195</v>
      </c>
      <c r="C912" t="s">
        <v>464</v>
      </c>
      <c r="D912" t="str">
        <f>INDEX(products!C:C,MATCH(C:C,products!B:B,0))</f>
        <v>1970 Dodge Coronet</v>
      </c>
      <c r="E912">
        <v>44</v>
      </c>
      <c r="F912" s="5">
        <v>54.33</v>
      </c>
      <c r="G912">
        <v>3</v>
      </c>
    </row>
    <row r="913" spans="1:7" x14ac:dyDescent="0.2">
      <c r="A913">
        <v>912</v>
      </c>
      <c r="B913">
        <v>10195</v>
      </c>
      <c r="C913" t="s">
        <v>496</v>
      </c>
      <c r="D913" t="str">
        <f>INDEX(products!C:C,MATCH(C:C,products!B:B,0))</f>
        <v>1958 Chevy Corvette Limited Edition</v>
      </c>
      <c r="E913">
        <v>32</v>
      </c>
      <c r="F913" s="5">
        <v>31.82</v>
      </c>
      <c r="G913">
        <v>7</v>
      </c>
    </row>
    <row r="914" spans="1:7" x14ac:dyDescent="0.2">
      <c r="A914">
        <v>913</v>
      </c>
      <c r="B914">
        <v>10195</v>
      </c>
      <c r="C914" t="s">
        <v>533</v>
      </c>
      <c r="D914" t="str">
        <f>INDEX(products!C:C,MATCH(C:C,products!B:B,0))</f>
        <v>1992 Porsche Cayenne Turbo Silver</v>
      </c>
      <c r="E914">
        <v>34</v>
      </c>
      <c r="F914" s="5">
        <v>95.81</v>
      </c>
      <c r="G914">
        <v>2</v>
      </c>
    </row>
    <row r="915" spans="1:7" x14ac:dyDescent="0.2">
      <c r="A915">
        <v>914</v>
      </c>
      <c r="B915">
        <v>10195</v>
      </c>
      <c r="C915" t="s">
        <v>551</v>
      </c>
      <c r="D915" t="str">
        <f>INDEX(products!C:C,MATCH(C:C,products!B:B,0))</f>
        <v>1954 Greyhound Scenicruiser</v>
      </c>
      <c r="E915">
        <v>32</v>
      </c>
      <c r="F915" s="5">
        <v>51.95</v>
      </c>
      <c r="G915">
        <v>8</v>
      </c>
    </row>
    <row r="916" spans="1:7" x14ac:dyDescent="0.2">
      <c r="A916">
        <v>915</v>
      </c>
      <c r="B916">
        <v>10195</v>
      </c>
      <c r="C916" t="s">
        <v>554</v>
      </c>
      <c r="D916" t="str">
        <f>INDEX(products!C:C,MATCH(C:C,products!B:B,0))</f>
        <v>1950's Chicago Surface Lines Streetcar</v>
      </c>
      <c r="E916">
        <v>33</v>
      </c>
      <c r="F916" s="5">
        <v>59.03</v>
      </c>
      <c r="G916">
        <v>1</v>
      </c>
    </row>
    <row r="917" spans="1:7" x14ac:dyDescent="0.2">
      <c r="A917">
        <v>916</v>
      </c>
      <c r="B917">
        <v>10195</v>
      </c>
      <c r="C917" t="s">
        <v>568</v>
      </c>
      <c r="D917" t="str">
        <f>INDEX(products!C:C,MATCH(C:C,products!B:B,0))</f>
        <v>Diamond T620 Semi-Skirted Tanker</v>
      </c>
      <c r="E917">
        <v>49</v>
      </c>
      <c r="F917" s="5">
        <v>97.23</v>
      </c>
      <c r="G917">
        <v>4</v>
      </c>
    </row>
    <row r="918" spans="1:7" x14ac:dyDescent="0.2">
      <c r="A918">
        <v>917</v>
      </c>
      <c r="B918">
        <v>10196</v>
      </c>
      <c r="C918" t="s">
        <v>315</v>
      </c>
      <c r="D918" t="str">
        <f>INDEX(products!C:C,MATCH(C:C,products!B:B,0))</f>
        <v>2001 Ferrari Enzo</v>
      </c>
      <c r="E918">
        <v>47</v>
      </c>
      <c r="F918" s="5">
        <v>203.64</v>
      </c>
      <c r="G918">
        <v>5</v>
      </c>
    </row>
    <row r="919" spans="1:7" x14ac:dyDescent="0.2">
      <c r="A919">
        <v>918</v>
      </c>
      <c r="B919">
        <v>10196</v>
      </c>
      <c r="C919" t="s">
        <v>325</v>
      </c>
      <c r="D919" t="str">
        <f>INDEX(products!C:C,MATCH(C:C,products!B:B,0))</f>
        <v>1969 Corvair Monza</v>
      </c>
      <c r="E919">
        <v>24</v>
      </c>
      <c r="F919" s="5">
        <v>151.08000000000001</v>
      </c>
      <c r="G919">
        <v>6</v>
      </c>
    </row>
    <row r="920" spans="1:7" x14ac:dyDescent="0.2">
      <c r="A920">
        <v>919</v>
      </c>
      <c r="B920">
        <v>10196</v>
      </c>
      <c r="C920" t="s">
        <v>331</v>
      </c>
      <c r="D920" t="str">
        <f>INDEX(products!C:C,MATCH(C:C,products!B:B,0))</f>
        <v>1969 Ford Falcon</v>
      </c>
      <c r="E920">
        <v>38</v>
      </c>
      <c r="F920" s="5">
        <v>147.07</v>
      </c>
      <c r="G920">
        <v>4</v>
      </c>
    </row>
    <row r="921" spans="1:7" x14ac:dyDescent="0.2">
      <c r="A921">
        <v>920</v>
      </c>
      <c r="B921">
        <v>10196</v>
      </c>
      <c r="C921" t="s">
        <v>411</v>
      </c>
      <c r="D921" t="str">
        <f>INDEX(products!C:C,MATCH(C:C,products!B:B,0))</f>
        <v>1903 Ford Model A</v>
      </c>
      <c r="E921">
        <v>49</v>
      </c>
      <c r="F921" s="5">
        <v>127.03</v>
      </c>
      <c r="G921">
        <v>1</v>
      </c>
    </row>
    <row r="922" spans="1:7" x14ac:dyDescent="0.2">
      <c r="A922">
        <v>921</v>
      </c>
      <c r="B922">
        <v>10196</v>
      </c>
      <c r="C922" t="s">
        <v>420</v>
      </c>
      <c r="D922" t="str">
        <f>INDEX(products!C:C,MATCH(C:C,products!B:B,0))</f>
        <v>Collectable Wooden Train</v>
      </c>
      <c r="E922">
        <v>35</v>
      </c>
      <c r="F922" s="5">
        <v>81.680000000000007</v>
      </c>
      <c r="G922">
        <v>3</v>
      </c>
    </row>
    <row r="923" spans="1:7" x14ac:dyDescent="0.2">
      <c r="A923">
        <v>922</v>
      </c>
      <c r="B923">
        <v>10196</v>
      </c>
      <c r="C923" t="s">
        <v>441</v>
      </c>
      <c r="D923" t="str">
        <f>INDEX(products!C:C,MATCH(C:C,products!B:B,0))</f>
        <v>1970 Triumph Spitfire</v>
      </c>
      <c r="E923">
        <v>27</v>
      </c>
      <c r="F923" s="5">
        <v>126.39</v>
      </c>
      <c r="G923">
        <v>8</v>
      </c>
    </row>
    <row r="924" spans="1:7" x14ac:dyDescent="0.2">
      <c r="A924">
        <v>923</v>
      </c>
      <c r="B924">
        <v>10196</v>
      </c>
      <c r="C924" t="s">
        <v>571</v>
      </c>
      <c r="D924" t="str">
        <f>INDEX(products!C:C,MATCH(C:C,products!B:B,0))</f>
        <v>1962 City of Detroit Streetcar</v>
      </c>
      <c r="E924">
        <v>46</v>
      </c>
      <c r="F924" s="5">
        <v>56.82</v>
      </c>
      <c r="G924">
        <v>7</v>
      </c>
    </row>
    <row r="925" spans="1:7" x14ac:dyDescent="0.2">
      <c r="A925">
        <v>924</v>
      </c>
      <c r="B925">
        <v>10196</v>
      </c>
      <c r="C925" t="s">
        <v>582</v>
      </c>
      <c r="D925" t="str">
        <f>INDEX(products!C:C,MATCH(C:C,products!B:B,0))</f>
        <v>The Mayflower</v>
      </c>
      <c r="E925">
        <v>50</v>
      </c>
      <c r="F925" s="5">
        <v>84.88</v>
      </c>
      <c r="G925">
        <v>2</v>
      </c>
    </row>
    <row r="926" spans="1:7" x14ac:dyDescent="0.2">
      <c r="A926">
        <v>925</v>
      </c>
      <c r="B926">
        <v>10197</v>
      </c>
      <c r="C926" t="s">
        <v>304</v>
      </c>
      <c r="D926" t="str">
        <f>INDEX(products!C:C,MATCH(C:C,products!B:B,0))</f>
        <v>1972 Alfa Romeo GTA</v>
      </c>
      <c r="E926">
        <v>45</v>
      </c>
      <c r="F926" s="5">
        <v>118.32</v>
      </c>
      <c r="G926">
        <v>6</v>
      </c>
    </row>
    <row r="927" spans="1:7" x14ac:dyDescent="0.2">
      <c r="A927">
        <v>926</v>
      </c>
      <c r="B927">
        <v>10197</v>
      </c>
      <c r="C927" t="s">
        <v>405</v>
      </c>
      <c r="D927" t="str">
        <f>INDEX(products!C:C,MATCH(C:C,products!B:B,0))</f>
        <v>1999 Yamaha Speed Boat</v>
      </c>
      <c r="E927">
        <v>46</v>
      </c>
      <c r="F927" s="5">
        <v>83.44</v>
      </c>
      <c r="G927">
        <v>4</v>
      </c>
    </row>
    <row r="928" spans="1:7" x14ac:dyDescent="0.2">
      <c r="A928">
        <v>927</v>
      </c>
      <c r="B928">
        <v>10197</v>
      </c>
      <c r="C928" t="s">
        <v>438</v>
      </c>
      <c r="D928" t="str">
        <f>INDEX(products!C:C,MATCH(C:C,products!B:B,0))</f>
        <v>1941 Chevrolet Special Deluxe Cabriolet</v>
      </c>
      <c r="E928">
        <v>22</v>
      </c>
      <c r="F928" s="5">
        <v>85.75</v>
      </c>
      <c r="G928">
        <v>3</v>
      </c>
    </row>
    <row r="929" spans="1:7" x14ac:dyDescent="0.2">
      <c r="A929">
        <v>928</v>
      </c>
      <c r="B929">
        <v>10197</v>
      </c>
      <c r="C929" t="s">
        <v>447</v>
      </c>
      <c r="D929" t="str">
        <f>INDEX(products!C:C,MATCH(C:C,products!B:B,0))</f>
        <v>1904 Buick Runabout</v>
      </c>
      <c r="E929">
        <v>50</v>
      </c>
      <c r="F929" s="5">
        <v>78.989999999999995</v>
      </c>
      <c r="G929">
        <v>14</v>
      </c>
    </row>
    <row r="930" spans="1:7" x14ac:dyDescent="0.2">
      <c r="A930">
        <v>929</v>
      </c>
      <c r="B930">
        <v>10197</v>
      </c>
      <c r="C930" t="s">
        <v>481</v>
      </c>
      <c r="D930" t="str">
        <f>INDEX(products!C:C,MATCH(C:C,products!B:B,0))</f>
        <v>18th century schooner</v>
      </c>
      <c r="E930">
        <v>41</v>
      </c>
      <c r="F930" s="5">
        <v>109.37</v>
      </c>
      <c r="G930">
        <v>13</v>
      </c>
    </row>
    <row r="931" spans="1:7" x14ac:dyDescent="0.2">
      <c r="A931">
        <v>930</v>
      </c>
      <c r="B931">
        <v>10197</v>
      </c>
      <c r="C931" t="s">
        <v>507</v>
      </c>
      <c r="D931" t="str">
        <f>INDEX(products!C:C,MATCH(C:C,products!B:B,0))</f>
        <v>1912 Ford Model T Delivery Wagon</v>
      </c>
      <c r="E931">
        <v>47</v>
      </c>
      <c r="F931" s="5">
        <v>83.2</v>
      </c>
      <c r="G931">
        <v>8</v>
      </c>
    </row>
    <row r="932" spans="1:7" x14ac:dyDescent="0.2">
      <c r="A932">
        <v>931</v>
      </c>
      <c r="B932">
        <v>10197</v>
      </c>
      <c r="C932" t="s">
        <v>522</v>
      </c>
      <c r="D932" t="str">
        <f>INDEX(products!C:C,MATCH(C:C,products!B:B,0))</f>
        <v>1940 Ford Delivery Sedan</v>
      </c>
      <c r="E932">
        <v>22</v>
      </c>
      <c r="F932" s="5">
        <v>67.930000000000007</v>
      </c>
      <c r="G932">
        <v>5</v>
      </c>
    </row>
    <row r="933" spans="1:7" x14ac:dyDescent="0.2">
      <c r="A933">
        <v>932</v>
      </c>
      <c r="B933">
        <v>10197</v>
      </c>
      <c r="C933" t="s">
        <v>576</v>
      </c>
      <c r="D933" t="str">
        <f>INDEX(products!C:C,MATCH(C:C,products!B:B,0))</f>
        <v>The Schooner Bluenose</v>
      </c>
      <c r="E933">
        <v>23</v>
      </c>
      <c r="F933" s="5">
        <v>60</v>
      </c>
      <c r="G933">
        <v>9</v>
      </c>
    </row>
    <row r="934" spans="1:7" x14ac:dyDescent="0.2">
      <c r="A934">
        <v>933</v>
      </c>
      <c r="B934">
        <v>10197</v>
      </c>
      <c r="C934" t="s">
        <v>585</v>
      </c>
      <c r="D934" t="str">
        <f>INDEX(products!C:C,MATCH(C:C,products!B:B,0))</f>
        <v>HMS Bounty</v>
      </c>
      <c r="E934">
        <v>24</v>
      </c>
      <c r="F934" s="5">
        <v>78.75</v>
      </c>
      <c r="G934">
        <v>2</v>
      </c>
    </row>
    <row r="935" spans="1:7" x14ac:dyDescent="0.2">
      <c r="A935">
        <v>934</v>
      </c>
      <c r="B935">
        <v>10197</v>
      </c>
      <c r="C935" t="s">
        <v>591</v>
      </c>
      <c r="D935" t="str">
        <f>INDEX(products!C:C,MATCH(C:C,products!B:B,0))</f>
        <v>The USS Constitution Ship</v>
      </c>
      <c r="E935">
        <v>50</v>
      </c>
      <c r="F935" s="5">
        <v>66.5</v>
      </c>
      <c r="G935">
        <v>7</v>
      </c>
    </row>
    <row r="936" spans="1:7" x14ac:dyDescent="0.2">
      <c r="A936">
        <v>935</v>
      </c>
      <c r="B936">
        <v>10197</v>
      </c>
      <c r="C936" t="s">
        <v>602</v>
      </c>
      <c r="D936" t="str">
        <f>INDEX(products!C:C,MATCH(C:C,products!B:B,0))</f>
        <v>The Titanic</v>
      </c>
      <c r="E936">
        <v>27</v>
      </c>
      <c r="F936" s="5">
        <v>100.17</v>
      </c>
      <c r="G936">
        <v>10</v>
      </c>
    </row>
    <row r="937" spans="1:7" x14ac:dyDescent="0.2">
      <c r="A937">
        <v>936</v>
      </c>
      <c r="B937">
        <v>10197</v>
      </c>
      <c r="C937" t="s">
        <v>605</v>
      </c>
      <c r="D937" t="str">
        <f>INDEX(products!C:C,MATCH(C:C,products!B:B,0))</f>
        <v>The Queen Mary</v>
      </c>
      <c r="E937">
        <v>35</v>
      </c>
      <c r="F937" s="5">
        <v>88.39</v>
      </c>
      <c r="G937">
        <v>11</v>
      </c>
    </row>
    <row r="938" spans="1:7" x14ac:dyDescent="0.2">
      <c r="A938">
        <v>937</v>
      </c>
      <c r="B938">
        <v>10197</v>
      </c>
      <c r="C938" t="s">
        <v>610</v>
      </c>
      <c r="D938" t="str">
        <f>INDEX(products!C:C,MATCH(C:C,products!B:B,0))</f>
        <v>Boeing X-32A JSF</v>
      </c>
      <c r="E938">
        <v>29</v>
      </c>
      <c r="F938" s="5">
        <v>39.729999999999997</v>
      </c>
      <c r="G938">
        <v>1</v>
      </c>
    </row>
    <row r="939" spans="1:7" x14ac:dyDescent="0.2">
      <c r="A939">
        <v>938</v>
      </c>
      <c r="B939">
        <v>10197</v>
      </c>
      <c r="C939" t="s">
        <v>612</v>
      </c>
      <c r="D939" t="str">
        <f>INDEX(products!C:C,MATCH(C:C,products!B:B,0))</f>
        <v>Pont Yacht</v>
      </c>
      <c r="E939">
        <v>42</v>
      </c>
      <c r="F939" s="5">
        <v>48.59</v>
      </c>
      <c r="G939">
        <v>12</v>
      </c>
    </row>
    <row r="940" spans="1:7" x14ac:dyDescent="0.2">
      <c r="A940">
        <v>939</v>
      </c>
      <c r="B940">
        <v>10198</v>
      </c>
      <c r="C940" t="s">
        <v>359</v>
      </c>
      <c r="D940" t="str">
        <f>INDEX(products!C:C,MATCH(C:C,products!B:B,0))</f>
        <v>1980s Black Hawk Helicopter</v>
      </c>
      <c r="E940">
        <v>42</v>
      </c>
      <c r="F940" s="5">
        <v>149.81</v>
      </c>
      <c r="G940">
        <v>4</v>
      </c>
    </row>
    <row r="941" spans="1:7" x14ac:dyDescent="0.2">
      <c r="A941">
        <v>940</v>
      </c>
      <c r="B941">
        <v>10198</v>
      </c>
      <c r="C941" t="s">
        <v>499</v>
      </c>
      <c r="D941" t="str">
        <f>INDEX(products!C:C,MATCH(C:C,products!B:B,0))</f>
        <v>1900s Vintage Bi-Plane</v>
      </c>
      <c r="E941">
        <v>48</v>
      </c>
      <c r="F941" s="5">
        <v>60.97</v>
      </c>
      <c r="G941">
        <v>5</v>
      </c>
    </row>
    <row r="942" spans="1:7" x14ac:dyDescent="0.2">
      <c r="A942">
        <v>941</v>
      </c>
      <c r="B942">
        <v>10198</v>
      </c>
      <c r="C942" t="s">
        <v>516</v>
      </c>
      <c r="D942" t="str">
        <f>INDEX(products!C:C,MATCH(C:C,products!B:B,0))</f>
        <v>1937 Horch 930V Limousine</v>
      </c>
      <c r="E942">
        <v>27</v>
      </c>
      <c r="F942" s="5">
        <v>61.81</v>
      </c>
      <c r="G942">
        <v>6</v>
      </c>
    </row>
    <row r="943" spans="1:7" x14ac:dyDescent="0.2">
      <c r="A943">
        <v>942</v>
      </c>
      <c r="B943">
        <v>10198</v>
      </c>
      <c r="C943" t="s">
        <v>527</v>
      </c>
      <c r="D943" t="str">
        <f>INDEX(products!C:C,MATCH(C:C,products!B:B,0))</f>
        <v>Corsair F4U ( Bird Cage)</v>
      </c>
      <c r="E943">
        <v>43</v>
      </c>
      <c r="F943" s="5">
        <v>65.510000000000005</v>
      </c>
      <c r="G943">
        <v>3</v>
      </c>
    </row>
    <row r="944" spans="1:7" x14ac:dyDescent="0.2">
      <c r="A944">
        <v>943</v>
      </c>
      <c r="B944">
        <v>10198</v>
      </c>
      <c r="C944" t="s">
        <v>588</v>
      </c>
      <c r="D944" t="str">
        <f>INDEX(products!C:C,MATCH(C:C,products!B:B,0))</f>
        <v>America West Airlines B757-200</v>
      </c>
      <c r="E944">
        <v>42</v>
      </c>
      <c r="F944" s="5">
        <v>94.73</v>
      </c>
      <c r="G944">
        <v>1</v>
      </c>
    </row>
    <row r="945" spans="1:7" x14ac:dyDescent="0.2">
      <c r="A945">
        <v>944</v>
      </c>
      <c r="B945">
        <v>10198</v>
      </c>
      <c r="C945" t="s">
        <v>607</v>
      </c>
      <c r="D945" t="str">
        <f>INDEX(products!C:C,MATCH(C:C,products!B:B,0))</f>
        <v>American Airlines: MD-11S</v>
      </c>
      <c r="E945">
        <v>40</v>
      </c>
      <c r="F945" s="5">
        <v>74.03</v>
      </c>
      <c r="G945">
        <v>2</v>
      </c>
    </row>
    <row r="946" spans="1:7" x14ac:dyDescent="0.2">
      <c r="A946">
        <v>945</v>
      </c>
      <c r="B946">
        <v>10199</v>
      </c>
      <c r="C946" t="s">
        <v>566</v>
      </c>
      <c r="D946" t="str">
        <f>INDEX(products!C:C,MATCH(C:C,products!B:B,0))</f>
        <v>1930 Buick Marquette Phaeton</v>
      </c>
      <c r="E946">
        <v>29</v>
      </c>
      <c r="F946" s="5">
        <v>37.97</v>
      </c>
      <c r="G946">
        <v>1</v>
      </c>
    </row>
    <row r="947" spans="1:7" x14ac:dyDescent="0.2">
      <c r="A947">
        <v>946</v>
      </c>
      <c r="B947">
        <v>10199</v>
      </c>
      <c r="C947" t="s">
        <v>579</v>
      </c>
      <c r="D947" t="str">
        <f>INDEX(products!C:C,MATCH(C:C,products!B:B,0))</f>
        <v>American Airlines: B767-300</v>
      </c>
      <c r="E947">
        <v>48</v>
      </c>
      <c r="F947" s="5">
        <v>81.290000000000006</v>
      </c>
      <c r="G947">
        <v>2</v>
      </c>
    </row>
    <row r="948" spans="1:7" x14ac:dyDescent="0.2">
      <c r="A948">
        <v>947</v>
      </c>
      <c r="B948">
        <v>10199</v>
      </c>
      <c r="C948" t="s">
        <v>599</v>
      </c>
      <c r="D948" t="str">
        <f>INDEX(products!C:C,MATCH(C:C,products!B:B,0))</f>
        <v>F/A 18 Hornet 1/72</v>
      </c>
      <c r="E948">
        <v>38</v>
      </c>
      <c r="F948" s="5">
        <v>70.400000000000006</v>
      </c>
      <c r="G948">
        <v>3</v>
      </c>
    </row>
    <row r="949" spans="1:7" x14ac:dyDescent="0.2">
      <c r="A949">
        <v>948</v>
      </c>
      <c r="B949">
        <v>10200</v>
      </c>
      <c r="C949" t="s">
        <v>387</v>
      </c>
      <c r="D949" t="str">
        <f>INDEX(products!C:C,MATCH(C:C,products!B:B,0))</f>
        <v>P-51-D Mustang</v>
      </c>
      <c r="E949">
        <v>28</v>
      </c>
      <c r="F949" s="5">
        <v>74.34</v>
      </c>
      <c r="G949">
        <v>3</v>
      </c>
    </row>
    <row r="950" spans="1:7" x14ac:dyDescent="0.2">
      <c r="A950">
        <v>949</v>
      </c>
      <c r="B950">
        <v>10200</v>
      </c>
      <c r="C950" t="s">
        <v>473</v>
      </c>
      <c r="D950" t="str">
        <f>INDEX(products!C:C,MATCH(C:C,products!B:B,0))</f>
        <v>1928 British Royal Navy Airplane</v>
      </c>
      <c r="E950">
        <v>33</v>
      </c>
      <c r="F950" s="5">
        <v>99.57</v>
      </c>
      <c r="G950">
        <v>5</v>
      </c>
    </row>
    <row r="951" spans="1:7" x14ac:dyDescent="0.2">
      <c r="A951">
        <v>950</v>
      </c>
      <c r="B951">
        <v>10200</v>
      </c>
      <c r="C951" t="s">
        <v>538</v>
      </c>
      <c r="D951" t="str">
        <f>INDEX(products!C:C,MATCH(C:C,products!B:B,0))</f>
        <v>1900s Vintage Tri-Plane</v>
      </c>
      <c r="E951">
        <v>39</v>
      </c>
      <c r="F951" s="5">
        <v>70.28</v>
      </c>
      <c r="G951">
        <v>4</v>
      </c>
    </row>
    <row r="952" spans="1:7" x14ac:dyDescent="0.2">
      <c r="A952">
        <v>951</v>
      </c>
      <c r="B952">
        <v>10200</v>
      </c>
      <c r="C952" t="s">
        <v>546</v>
      </c>
      <c r="D952" t="str">
        <f>INDEX(products!C:C,MATCH(C:C,products!B:B,0))</f>
        <v>1997 BMW F650 ST</v>
      </c>
      <c r="E952">
        <v>35</v>
      </c>
      <c r="F952" s="5">
        <v>80.91</v>
      </c>
      <c r="G952">
        <v>1</v>
      </c>
    </row>
    <row r="953" spans="1:7" x14ac:dyDescent="0.2">
      <c r="A953">
        <v>952</v>
      </c>
      <c r="B953">
        <v>10200</v>
      </c>
      <c r="C953" t="s">
        <v>560</v>
      </c>
      <c r="D953" t="str">
        <f>INDEX(products!C:C,MATCH(C:C,products!B:B,0))</f>
        <v>1928 Ford Phaeton Deluxe</v>
      </c>
      <c r="E953">
        <v>27</v>
      </c>
      <c r="F953" s="5">
        <v>65.349999999999994</v>
      </c>
      <c r="G953">
        <v>6</v>
      </c>
    </row>
    <row r="954" spans="1:7" x14ac:dyDescent="0.2">
      <c r="A954">
        <v>953</v>
      </c>
      <c r="B954">
        <v>10200</v>
      </c>
      <c r="C954" t="s">
        <v>597</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321</v>
      </c>
      <c r="D958" t="str">
        <f>INDEX(products!C:C,MATCH(C:C,products!B:B,0))</f>
        <v>2002 Suzuki XREO</v>
      </c>
      <c r="E958">
        <v>25</v>
      </c>
      <c r="F958" s="5">
        <v>126.52</v>
      </c>
      <c r="G958">
        <v>1</v>
      </c>
    </row>
    <row r="959" spans="1:7" x14ac:dyDescent="0.2">
      <c r="A959">
        <v>958</v>
      </c>
      <c r="B959">
        <v>10201</v>
      </c>
      <c r="C959" t="s">
        <v>390</v>
      </c>
      <c r="D959" t="str">
        <f>INDEX(products!C:C,MATCH(C:C,products!B:B,0))</f>
        <v>1936 Harley Davidson El Knucklehead</v>
      </c>
      <c r="E959">
        <v>30</v>
      </c>
      <c r="F959" s="5">
        <v>48.46</v>
      </c>
      <c r="G959">
        <v>6</v>
      </c>
    </row>
    <row r="960" spans="1:7" x14ac:dyDescent="0.2">
      <c r="A960">
        <v>959</v>
      </c>
      <c r="B960">
        <v>10201</v>
      </c>
      <c r="C960" t="s">
        <v>467</v>
      </c>
      <c r="D960" t="str">
        <f>INDEX(products!C:C,MATCH(C:C,products!B:B,0))</f>
        <v>1997 BMW R 1100 S</v>
      </c>
      <c r="E960">
        <v>39</v>
      </c>
      <c r="F960" s="5">
        <v>93.54</v>
      </c>
      <c r="G960">
        <v>3</v>
      </c>
    </row>
    <row r="961" spans="1:7" x14ac:dyDescent="0.2">
      <c r="A961">
        <v>960</v>
      </c>
      <c r="B961">
        <v>10201</v>
      </c>
      <c r="C961" t="s">
        <v>479</v>
      </c>
      <c r="D961" t="str">
        <f>INDEX(products!C:C,MATCH(C:C,products!B:B,0))</f>
        <v>1960 BSA Gold Star DBD34</v>
      </c>
      <c r="E961">
        <v>25</v>
      </c>
      <c r="F961" s="5">
        <v>66.27</v>
      </c>
      <c r="G961">
        <v>7</v>
      </c>
    </row>
    <row r="962" spans="1:7" x14ac:dyDescent="0.2">
      <c r="A962">
        <v>961</v>
      </c>
      <c r="B962">
        <v>10202</v>
      </c>
      <c r="C962" t="s">
        <v>435</v>
      </c>
      <c r="D962" t="str">
        <f>INDEX(products!C:C,MATCH(C:C,products!B:B,0))</f>
        <v>1957 Vespa GS150</v>
      </c>
      <c r="E962">
        <v>30</v>
      </c>
      <c r="F962" s="5">
        <v>55.33</v>
      </c>
      <c r="G962">
        <v>3</v>
      </c>
    </row>
    <row r="963" spans="1:7" x14ac:dyDescent="0.2">
      <c r="A963">
        <v>962</v>
      </c>
      <c r="B963">
        <v>10202</v>
      </c>
      <c r="C963" t="s">
        <v>455</v>
      </c>
      <c r="D963" t="str">
        <f>INDEX(products!C:C,MATCH(C:C,products!B:B,0))</f>
        <v>1957 Corvette Convertible</v>
      </c>
      <c r="E963">
        <v>43</v>
      </c>
      <c r="F963" s="5">
        <v>124.99</v>
      </c>
      <c r="G963">
        <v>2</v>
      </c>
    </row>
    <row r="964" spans="1:7" x14ac:dyDescent="0.2">
      <c r="A964">
        <v>963</v>
      </c>
      <c r="B964">
        <v>10202</v>
      </c>
      <c r="C964" t="s">
        <v>490</v>
      </c>
      <c r="D964" t="str">
        <f>INDEX(products!C:C,MATCH(C:C,products!B:B,0))</f>
        <v>1982 Ducati 900 Monster</v>
      </c>
      <c r="E964">
        <v>50</v>
      </c>
      <c r="F964" s="5">
        <v>56.1</v>
      </c>
      <c r="G964">
        <v>6</v>
      </c>
    </row>
    <row r="965" spans="1:7" x14ac:dyDescent="0.2">
      <c r="A965">
        <v>964</v>
      </c>
      <c r="B965">
        <v>10202</v>
      </c>
      <c r="C965" t="s">
        <v>541</v>
      </c>
      <c r="D965" t="str">
        <f>INDEX(products!C:C,MATCH(C:C,products!B:B,0))</f>
        <v>1961 Chevrolet Impala</v>
      </c>
      <c r="E965">
        <v>50</v>
      </c>
      <c r="F965" s="5">
        <v>75.180000000000007</v>
      </c>
      <c r="G965">
        <v>1</v>
      </c>
    </row>
    <row r="966" spans="1:7" x14ac:dyDescent="0.2">
      <c r="A966">
        <v>965</v>
      </c>
      <c r="B966">
        <v>10202</v>
      </c>
      <c r="C966" t="s">
        <v>549</v>
      </c>
      <c r="D966" t="str">
        <f>INDEX(products!C:C,MATCH(C:C,products!B:B,0))</f>
        <v>1982 Ducati 996 R</v>
      </c>
      <c r="E966">
        <v>27</v>
      </c>
      <c r="F966" s="5">
        <v>33.39</v>
      </c>
      <c r="G966">
        <v>4</v>
      </c>
    </row>
    <row r="967" spans="1:7" x14ac:dyDescent="0.2">
      <c r="A967">
        <v>966</v>
      </c>
      <c r="B967">
        <v>10202</v>
      </c>
      <c r="C967" t="s">
        <v>563</v>
      </c>
      <c r="D967" t="str">
        <f>INDEX(products!C:C,MATCH(C:C,products!B:B,0))</f>
        <v>1974 Ducati 350 Mk3 Desmo</v>
      </c>
      <c r="E967">
        <v>31</v>
      </c>
      <c r="F967" s="5">
        <v>81.64</v>
      </c>
      <c r="G967">
        <v>7</v>
      </c>
    </row>
    <row r="968" spans="1:7" x14ac:dyDescent="0.2">
      <c r="A968">
        <v>967</v>
      </c>
      <c r="B968">
        <v>10202</v>
      </c>
      <c r="C968" t="s">
        <v>574</v>
      </c>
      <c r="D968" t="str">
        <f>INDEX(products!C:C,MATCH(C:C,products!B:B,0))</f>
        <v>2002 Yamaha YZR M1</v>
      </c>
      <c r="E968">
        <v>40</v>
      </c>
      <c r="F968" s="5">
        <v>79.73</v>
      </c>
      <c r="G968">
        <v>5</v>
      </c>
    </row>
    <row r="969" spans="1:7" x14ac:dyDescent="0.2">
      <c r="A969">
        <v>968</v>
      </c>
      <c r="B969">
        <v>10203</v>
      </c>
      <c r="C969" t="s">
        <v>311</v>
      </c>
      <c r="D969" t="str">
        <f>INDEX(products!C:C,MATCH(C:C,products!B:B,0))</f>
        <v>1968 Ford Mustang</v>
      </c>
      <c r="E969">
        <v>20</v>
      </c>
      <c r="F969" s="5">
        <v>161.49</v>
      </c>
      <c r="G969">
        <v>8</v>
      </c>
    </row>
    <row r="970" spans="1:7" x14ac:dyDescent="0.2">
      <c r="A970">
        <v>969</v>
      </c>
      <c r="B970">
        <v>10203</v>
      </c>
      <c r="C970" t="s">
        <v>328</v>
      </c>
      <c r="D970" t="str">
        <f>INDEX(products!C:C,MATCH(C:C,products!B:B,0))</f>
        <v>1968 Dodge Charger</v>
      </c>
      <c r="E970">
        <v>20</v>
      </c>
      <c r="F970" s="5">
        <v>111.57</v>
      </c>
      <c r="G970">
        <v>6</v>
      </c>
    </row>
    <row r="971" spans="1:7" x14ac:dyDescent="0.2">
      <c r="A971">
        <v>970</v>
      </c>
      <c r="B971">
        <v>10203</v>
      </c>
      <c r="C971" t="s">
        <v>333</v>
      </c>
      <c r="D971" t="str">
        <f>INDEX(products!C:C,MATCH(C:C,products!B:B,0))</f>
        <v>1970 Plymouth Hemi Cuda</v>
      </c>
      <c r="E971">
        <v>44</v>
      </c>
      <c r="F971" s="5">
        <v>63.84</v>
      </c>
      <c r="G971">
        <v>9</v>
      </c>
    </row>
    <row r="972" spans="1:7" x14ac:dyDescent="0.2">
      <c r="A972">
        <v>971</v>
      </c>
      <c r="B972">
        <v>10203</v>
      </c>
      <c r="C972" t="s">
        <v>341</v>
      </c>
      <c r="D972" t="str">
        <f>INDEX(products!C:C,MATCH(C:C,products!B:B,0))</f>
        <v>1969 Dodge Charger</v>
      </c>
      <c r="E972">
        <v>47</v>
      </c>
      <c r="F972" s="5">
        <v>115.16</v>
      </c>
      <c r="G972">
        <v>5</v>
      </c>
    </row>
    <row r="973" spans="1:7" x14ac:dyDescent="0.2">
      <c r="A973">
        <v>972</v>
      </c>
      <c r="B973">
        <v>10203</v>
      </c>
      <c r="C973" t="s">
        <v>365</v>
      </c>
      <c r="D973" t="str">
        <f>INDEX(products!C:C,MATCH(C:C,products!B:B,0))</f>
        <v>1948 Porsche 356-A Roadster</v>
      </c>
      <c r="E973">
        <v>45</v>
      </c>
      <c r="F973" s="5">
        <v>73.150000000000006</v>
      </c>
      <c r="G973">
        <v>4</v>
      </c>
    </row>
    <row r="974" spans="1:7" x14ac:dyDescent="0.2">
      <c r="A974">
        <v>973</v>
      </c>
      <c r="B974">
        <v>10203</v>
      </c>
      <c r="C974" t="s">
        <v>414</v>
      </c>
      <c r="D974" t="str">
        <f>INDEX(products!C:C,MATCH(C:C,products!B:B,0))</f>
        <v>1992 Ferrari 360 Spider red</v>
      </c>
      <c r="E974">
        <v>48</v>
      </c>
      <c r="F974" s="5">
        <v>157.49</v>
      </c>
      <c r="G974">
        <v>1</v>
      </c>
    </row>
    <row r="975" spans="1:7" x14ac:dyDescent="0.2">
      <c r="A975">
        <v>974</v>
      </c>
      <c r="B975">
        <v>10203</v>
      </c>
      <c r="C975" t="s">
        <v>423</v>
      </c>
      <c r="D975" t="str">
        <f>INDEX(products!C:C,MATCH(C:C,products!B:B,0))</f>
        <v>1969 Dodge Super Bee</v>
      </c>
      <c r="E975">
        <v>33</v>
      </c>
      <c r="F975" s="5">
        <v>66.739999999999995</v>
      </c>
      <c r="G975">
        <v>11</v>
      </c>
    </row>
    <row r="976" spans="1:7" x14ac:dyDescent="0.2">
      <c r="A976">
        <v>975</v>
      </c>
      <c r="B976">
        <v>10203</v>
      </c>
      <c r="C976" t="s">
        <v>429</v>
      </c>
      <c r="D976" t="str">
        <f>INDEX(products!C:C,MATCH(C:C,products!B:B,0))</f>
        <v>1976 Ford Gran Torino</v>
      </c>
      <c r="E976">
        <v>32</v>
      </c>
      <c r="F976" s="5">
        <v>127.88</v>
      </c>
      <c r="G976">
        <v>10</v>
      </c>
    </row>
    <row r="977" spans="1:7" x14ac:dyDescent="0.2">
      <c r="A977">
        <v>976</v>
      </c>
      <c r="B977">
        <v>10203</v>
      </c>
      <c r="C977" t="s">
        <v>505</v>
      </c>
      <c r="D977" t="str">
        <f>INDEX(products!C:C,MATCH(C:C,products!B:B,0))</f>
        <v>1982 Lamborghini Diablo</v>
      </c>
      <c r="E977">
        <v>21</v>
      </c>
      <c r="F977" s="5">
        <v>33.229999999999997</v>
      </c>
      <c r="G977">
        <v>2</v>
      </c>
    </row>
    <row r="978" spans="1:7" x14ac:dyDescent="0.2">
      <c r="A978">
        <v>977</v>
      </c>
      <c r="B978">
        <v>10203</v>
      </c>
      <c r="C978" t="s">
        <v>513</v>
      </c>
      <c r="D978" t="str">
        <f>INDEX(products!C:C,MATCH(C:C,products!B:B,0))</f>
        <v>1971 Alpine Renault 1600s</v>
      </c>
      <c r="E978">
        <v>34</v>
      </c>
      <c r="F978" s="5">
        <v>56.94</v>
      </c>
      <c r="G978">
        <v>7</v>
      </c>
    </row>
    <row r="979" spans="1:7" x14ac:dyDescent="0.2">
      <c r="A979">
        <v>978</v>
      </c>
      <c r="B979">
        <v>10203</v>
      </c>
      <c r="C979" t="s">
        <v>525</v>
      </c>
      <c r="D979" t="str">
        <f>INDEX(products!C:C,MATCH(C:C,products!B:B,0))</f>
        <v>1956 Porsche 356A Coupe</v>
      </c>
      <c r="E979">
        <v>47</v>
      </c>
      <c r="F979" s="5">
        <v>140.43</v>
      </c>
      <c r="G979">
        <v>3</v>
      </c>
    </row>
    <row r="980" spans="1:7" x14ac:dyDescent="0.2">
      <c r="A980">
        <v>979</v>
      </c>
      <c r="B980">
        <v>10204</v>
      </c>
      <c r="C980" t="s">
        <v>347</v>
      </c>
      <c r="D980" t="str">
        <f>INDEX(products!C:C,MATCH(C:C,products!B:B,0))</f>
        <v>1993 Mazda RX-7</v>
      </c>
      <c r="E980">
        <v>42</v>
      </c>
      <c r="F980" s="5">
        <v>114.65</v>
      </c>
      <c r="G980">
        <v>17</v>
      </c>
    </row>
    <row r="981" spans="1:7" x14ac:dyDescent="0.2">
      <c r="A981">
        <v>980</v>
      </c>
      <c r="B981">
        <v>10204</v>
      </c>
      <c r="C981" t="s">
        <v>356</v>
      </c>
      <c r="D981" t="str">
        <f>INDEX(products!C:C,MATCH(C:C,products!B:B,0))</f>
        <v>1965 Aston Martin DB5</v>
      </c>
      <c r="E981">
        <v>40</v>
      </c>
      <c r="F981" s="5">
        <v>113.24</v>
      </c>
      <c r="G981">
        <v>13</v>
      </c>
    </row>
    <row r="982" spans="1:7" x14ac:dyDescent="0.2">
      <c r="A982">
        <v>981</v>
      </c>
      <c r="B982">
        <v>10204</v>
      </c>
      <c r="C982" t="s">
        <v>362</v>
      </c>
      <c r="D982" t="str">
        <f>INDEX(products!C:C,MATCH(C:C,products!B:B,0))</f>
        <v>1917 Grand Touring Sedan</v>
      </c>
      <c r="E982">
        <v>33</v>
      </c>
      <c r="F982" s="5">
        <v>153</v>
      </c>
      <c r="G982">
        <v>4</v>
      </c>
    </row>
    <row r="983" spans="1:7" x14ac:dyDescent="0.2">
      <c r="A983">
        <v>982</v>
      </c>
      <c r="B983">
        <v>10204</v>
      </c>
      <c r="C983" t="s">
        <v>369</v>
      </c>
      <c r="D983" t="str">
        <f>INDEX(products!C:C,MATCH(C:C,products!B:B,0))</f>
        <v>1995 Honda Civic</v>
      </c>
      <c r="E983">
        <v>38</v>
      </c>
      <c r="F983" s="5">
        <v>133.72</v>
      </c>
      <c r="G983">
        <v>16</v>
      </c>
    </row>
    <row r="984" spans="1:7" x14ac:dyDescent="0.2">
      <c r="A984">
        <v>983</v>
      </c>
      <c r="B984">
        <v>10204</v>
      </c>
      <c r="C984" t="s">
        <v>374</v>
      </c>
      <c r="D984" t="str">
        <f>INDEX(products!C:C,MATCH(C:C,products!B:B,0))</f>
        <v>1911 Ford Town Car</v>
      </c>
      <c r="E984">
        <v>23</v>
      </c>
      <c r="F984" s="5">
        <v>59.33</v>
      </c>
      <c r="G984">
        <v>3</v>
      </c>
    </row>
    <row r="985" spans="1:7" x14ac:dyDescent="0.2">
      <c r="A985">
        <v>984</v>
      </c>
      <c r="B985">
        <v>10204</v>
      </c>
      <c r="C985" t="s">
        <v>380</v>
      </c>
      <c r="D985" t="str">
        <f>INDEX(products!C:C,MATCH(C:C,products!B:B,0))</f>
        <v>1932 Model A Ford J-Coupe</v>
      </c>
      <c r="E985">
        <v>26</v>
      </c>
      <c r="F985" s="5">
        <v>119.5</v>
      </c>
      <c r="G985">
        <v>1</v>
      </c>
    </row>
    <row r="986" spans="1:7" x14ac:dyDescent="0.2">
      <c r="A986">
        <v>985</v>
      </c>
      <c r="B986">
        <v>10204</v>
      </c>
      <c r="C986" t="s">
        <v>396</v>
      </c>
      <c r="D986" t="str">
        <f>INDEX(products!C:C,MATCH(C:C,products!B:B,0))</f>
        <v>1999 Indy 500 Monte Carlo SS</v>
      </c>
      <c r="E986">
        <v>27</v>
      </c>
      <c r="F986" s="5">
        <v>106.92</v>
      </c>
      <c r="G986">
        <v>14</v>
      </c>
    </row>
    <row r="987" spans="1:7" x14ac:dyDescent="0.2">
      <c r="A987">
        <v>986</v>
      </c>
      <c r="B987">
        <v>10204</v>
      </c>
      <c r="C987" t="s">
        <v>432</v>
      </c>
      <c r="D987" t="str">
        <f>INDEX(products!C:C,MATCH(C:C,products!B:B,0))</f>
        <v>1948 Porsche Type 356 Roadster</v>
      </c>
      <c r="E987">
        <v>35</v>
      </c>
      <c r="F987" s="5">
        <v>132.80000000000001</v>
      </c>
      <c r="G987">
        <v>15</v>
      </c>
    </row>
    <row r="988" spans="1:7" x14ac:dyDescent="0.2">
      <c r="A988">
        <v>987</v>
      </c>
      <c r="B988">
        <v>10204</v>
      </c>
      <c r="C988" t="s">
        <v>444</v>
      </c>
      <c r="D988" t="str">
        <f>INDEX(products!C:C,MATCH(C:C,products!B:B,0))</f>
        <v>1932 Alfa Romeo 8C2300 Spider Sport</v>
      </c>
      <c r="E988">
        <v>29</v>
      </c>
      <c r="F988" s="5">
        <v>83.75</v>
      </c>
      <c r="G988">
        <v>5</v>
      </c>
    </row>
    <row r="989" spans="1:7" x14ac:dyDescent="0.2">
      <c r="A989">
        <v>988</v>
      </c>
      <c r="B989">
        <v>10204</v>
      </c>
      <c r="C989" t="s">
        <v>458</v>
      </c>
      <c r="D989" t="str">
        <f>INDEX(products!C:C,MATCH(C:C,products!B:B,0))</f>
        <v>1957 Ford Thunderbird</v>
      </c>
      <c r="E989">
        <v>45</v>
      </c>
      <c r="F989" s="5">
        <v>69.84</v>
      </c>
      <c r="G989">
        <v>6</v>
      </c>
    </row>
    <row r="990" spans="1:7" x14ac:dyDescent="0.2">
      <c r="A990">
        <v>989</v>
      </c>
      <c r="B990">
        <v>10204</v>
      </c>
      <c r="C990" t="s">
        <v>461</v>
      </c>
      <c r="D990" t="str">
        <f>INDEX(products!C:C,MATCH(C:C,products!B:B,0))</f>
        <v>1970 Chevy Chevelle SS 454</v>
      </c>
      <c r="E990">
        <v>20</v>
      </c>
      <c r="F990" s="5">
        <v>69.819999999999993</v>
      </c>
      <c r="G990">
        <v>10</v>
      </c>
    </row>
    <row r="991" spans="1:7" x14ac:dyDescent="0.2">
      <c r="A991">
        <v>990</v>
      </c>
      <c r="B991">
        <v>10204</v>
      </c>
      <c r="C991" t="s">
        <v>470</v>
      </c>
      <c r="D991" t="str">
        <f>INDEX(products!C:C,MATCH(C:C,products!B:B,0))</f>
        <v>1966 Shelby Cobra 427 S/C</v>
      </c>
      <c r="E991">
        <v>45</v>
      </c>
      <c r="F991" s="5">
        <v>46.79</v>
      </c>
      <c r="G991">
        <v>12</v>
      </c>
    </row>
    <row r="992" spans="1:7" x14ac:dyDescent="0.2">
      <c r="A992">
        <v>991</v>
      </c>
      <c r="B992">
        <v>10204</v>
      </c>
      <c r="C992" t="s">
        <v>493</v>
      </c>
      <c r="D992" t="str">
        <f>INDEX(products!C:C,MATCH(C:C,products!B:B,0))</f>
        <v>1949 Jaguar XK 120</v>
      </c>
      <c r="E992">
        <v>47</v>
      </c>
      <c r="F992" s="5">
        <v>79.06</v>
      </c>
      <c r="G992">
        <v>8</v>
      </c>
    </row>
    <row r="993" spans="1:7" x14ac:dyDescent="0.2">
      <c r="A993">
        <v>992</v>
      </c>
      <c r="B993">
        <v>10204</v>
      </c>
      <c r="C993" t="s">
        <v>502</v>
      </c>
      <c r="D993" t="str">
        <f>INDEX(products!C:C,MATCH(C:C,products!B:B,0))</f>
        <v>1952 Citroen-15CV</v>
      </c>
      <c r="E993">
        <v>42</v>
      </c>
      <c r="F993" s="5">
        <v>112.74</v>
      </c>
      <c r="G993">
        <v>7</v>
      </c>
    </row>
    <row r="994" spans="1:7" x14ac:dyDescent="0.2">
      <c r="A994">
        <v>993</v>
      </c>
      <c r="B994">
        <v>10204</v>
      </c>
      <c r="C994" t="s">
        <v>510</v>
      </c>
      <c r="D994" t="str">
        <f>INDEX(products!C:C,MATCH(C:C,products!B:B,0))</f>
        <v>1969 Chevrolet Camaro Z28</v>
      </c>
      <c r="E994">
        <v>40</v>
      </c>
      <c r="F994" s="5">
        <v>84.75</v>
      </c>
      <c r="G994">
        <v>9</v>
      </c>
    </row>
    <row r="995" spans="1:7" x14ac:dyDescent="0.2">
      <c r="A995">
        <v>994</v>
      </c>
      <c r="B995">
        <v>10204</v>
      </c>
      <c r="C995" t="s">
        <v>519</v>
      </c>
      <c r="D995" t="str">
        <f>INDEX(products!C:C,MATCH(C:C,products!B:B,0))</f>
        <v>2002 Chevy Corvette</v>
      </c>
      <c r="E995">
        <v>48</v>
      </c>
      <c r="F995" s="5">
        <v>104.94</v>
      </c>
      <c r="G995">
        <v>11</v>
      </c>
    </row>
    <row r="996" spans="1:7" x14ac:dyDescent="0.2">
      <c r="A996">
        <v>995</v>
      </c>
      <c r="B996">
        <v>10204</v>
      </c>
      <c r="C996" t="s">
        <v>530</v>
      </c>
      <c r="D996" t="str">
        <f>INDEX(products!C:C,MATCH(C:C,products!B:B,0))</f>
        <v>1936 Mercedes Benz 500k Roadster</v>
      </c>
      <c r="E996">
        <v>39</v>
      </c>
      <c r="F996" s="5">
        <v>34.880000000000003</v>
      </c>
      <c r="G996">
        <v>2</v>
      </c>
    </row>
    <row r="997" spans="1:7" x14ac:dyDescent="0.2">
      <c r="A997">
        <v>996</v>
      </c>
      <c r="B997">
        <v>10205</v>
      </c>
      <c r="C997" t="s">
        <v>350</v>
      </c>
      <c r="D997" t="str">
        <f>INDEX(products!C:C,MATCH(C:C,products!B:B,0))</f>
        <v>1937 Lincoln Berline</v>
      </c>
      <c r="E997">
        <v>36</v>
      </c>
      <c r="F997" s="5">
        <v>98.63</v>
      </c>
      <c r="G997">
        <v>2</v>
      </c>
    </row>
    <row r="998" spans="1:7" x14ac:dyDescent="0.2">
      <c r="A998">
        <v>997</v>
      </c>
      <c r="B998">
        <v>10205</v>
      </c>
      <c r="C998" t="s">
        <v>353</v>
      </c>
      <c r="D998" t="str">
        <f>INDEX(products!C:C,MATCH(C:C,products!B:B,0))</f>
        <v>1936 Mercedes-Benz 500K Special Roadster</v>
      </c>
      <c r="E998">
        <v>48</v>
      </c>
      <c r="F998" s="5">
        <v>45.82</v>
      </c>
      <c r="G998">
        <v>1</v>
      </c>
    </row>
    <row r="999" spans="1:7" x14ac:dyDescent="0.2">
      <c r="A999">
        <v>998</v>
      </c>
      <c r="B999">
        <v>10205</v>
      </c>
      <c r="C999" t="s">
        <v>393</v>
      </c>
      <c r="D999" t="str">
        <f>INDEX(products!C:C,MATCH(C:C,products!B:B,0))</f>
        <v>1928 Mercedes-Benz SSK</v>
      </c>
      <c r="E999">
        <v>40</v>
      </c>
      <c r="F999" s="5">
        <v>138.38</v>
      </c>
      <c r="G999">
        <v>3</v>
      </c>
    </row>
    <row r="1000" spans="1:7" x14ac:dyDescent="0.2">
      <c r="A1000">
        <v>999</v>
      </c>
      <c r="B1000">
        <v>10205</v>
      </c>
      <c r="C1000" t="s">
        <v>476</v>
      </c>
      <c r="D1000" t="str">
        <f>INDEX(products!C:C,MATCH(C:C,products!B:B,0))</f>
        <v>1939 Chevrolet Deluxe Coupe</v>
      </c>
      <c r="E1000">
        <v>32</v>
      </c>
      <c r="F1000" s="5">
        <v>27.88</v>
      </c>
      <c r="G1000">
        <v>5</v>
      </c>
    </row>
    <row r="1001" spans="1:7" x14ac:dyDescent="0.2">
      <c r="A1001">
        <v>1000</v>
      </c>
      <c r="B1001">
        <v>10205</v>
      </c>
      <c r="C1001" t="s">
        <v>484</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317</v>
      </c>
      <c r="D1003" t="str">
        <f>INDEX(products!C:C,MATCH(C:C,products!B:B,0))</f>
        <v>1958 Setra Bus</v>
      </c>
      <c r="E1003">
        <v>28</v>
      </c>
      <c r="F1003" s="5">
        <v>109.34</v>
      </c>
      <c r="G1003">
        <v>3</v>
      </c>
    </row>
    <row r="1004" spans="1:7" x14ac:dyDescent="0.2">
      <c r="A1004">
        <v>1003</v>
      </c>
      <c r="B1004">
        <v>10206</v>
      </c>
      <c r="C1004" t="s">
        <v>344</v>
      </c>
      <c r="D1004" t="str">
        <f>INDEX(products!C:C,MATCH(C:C,products!B:B,0))</f>
        <v>1940 Ford Pickup Truck</v>
      </c>
      <c r="E1004">
        <v>34</v>
      </c>
      <c r="F1004" s="5">
        <v>115.5</v>
      </c>
      <c r="G1004">
        <v>5</v>
      </c>
    </row>
    <row r="1005" spans="1:7" x14ac:dyDescent="0.2">
      <c r="A1005">
        <v>1004</v>
      </c>
      <c r="B1005">
        <v>10206</v>
      </c>
      <c r="C1005" t="s">
        <v>399</v>
      </c>
      <c r="D1005" t="str">
        <f>INDEX(products!C:C,MATCH(C:C,products!B:B,0))</f>
        <v>1913 Ford Model T Speedster</v>
      </c>
      <c r="E1005">
        <v>37</v>
      </c>
      <c r="F1005" s="5">
        <v>98.27</v>
      </c>
      <c r="G1005">
        <v>7</v>
      </c>
    </row>
    <row r="1006" spans="1:7" x14ac:dyDescent="0.2">
      <c r="A1006">
        <v>1005</v>
      </c>
      <c r="B1006">
        <v>10206</v>
      </c>
      <c r="C1006" t="s">
        <v>402</v>
      </c>
      <c r="D1006" t="str">
        <f>INDEX(products!C:C,MATCH(C:C,products!B:B,0))</f>
        <v>1934 Ford V8 Coupe</v>
      </c>
      <c r="E1006">
        <v>28</v>
      </c>
      <c r="F1006" s="5">
        <v>51.84</v>
      </c>
      <c r="G1006">
        <v>9</v>
      </c>
    </row>
    <row r="1007" spans="1:7" x14ac:dyDescent="0.2">
      <c r="A1007">
        <v>1006</v>
      </c>
      <c r="B1007">
        <v>10206</v>
      </c>
      <c r="C1007" t="s">
        <v>408</v>
      </c>
      <c r="D1007" t="str">
        <f>INDEX(products!C:C,MATCH(C:C,products!B:B,0))</f>
        <v>18th Century Vintage Horse Carriage</v>
      </c>
      <c r="E1007">
        <v>30</v>
      </c>
      <c r="F1007" s="5">
        <v>102.63</v>
      </c>
      <c r="G1007">
        <v>8</v>
      </c>
    </row>
    <row r="1008" spans="1:7" x14ac:dyDescent="0.2">
      <c r="A1008">
        <v>1007</v>
      </c>
      <c r="B1008">
        <v>10206</v>
      </c>
      <c r="C1008" t="s">
        <v>426</v>
      </c>
      <c r="D1008" t="str">
        <f>INDEX(products!C:C,MATCH(C:C,products!B:B,0))</f>
        <v>1917 Maxwell Touring Car</v>
      </c>
      <c r="E1008">
        <v>28</v>
      </c>
      <c r="F1008" s="5">
        <v>99.21</v>
      </c>
      <c r="G1008">
        <v>11</v>
      </c>
    </row>
    <row r="1009" spans="1:7" x14ac:dyDescent="0.2">
      <c r="A1009">
        <v>1008</v>
      </c>
      <c r="B1009">
        <v>10206</v>
      </c>
      <c r="C1009" t="s">
        <v>452</v>
      </c>
      <c r="D1009" t="str">
        <f>INDEX(products!C:C,MATCH(C:C,products!B:B,0))</f>
        <v>1939 Cadillac Limousine</v>
      </c>
      <c r="E1009">
        <v>21</v>
      </c>
      <c r="F1009" s="5">
        <v>45.78</v>
      </c>
      <c r="G1009">
        <v>4</v>
      </c>
    </row>
    <row r="1010" spans="1:7" x14ac:dyDescent="0.2">
      <c r="A1010">
        <v>1009</v>
      </c>
      <c r="B1010">
        <v>10206</v>
      </c>
      <c r="C1010" t="s">
        <v>535</v>
      </c>
      <c r="D1010" t="str">
        <f>INDEX(products!C:C,MATCH(C:C,products!B:B,0))</f>
        <v>1936 Chrysler Airflow</v>
      </c>
      <c r="E1010">
        <v>33</v>
      </c>
      <c r="F1010" s="5">
        <v>95.44</v>
      </c>
      <c r="G1010">
        <v>10</v>
      </c>
    </row>
    <row r="1011" spans="1:7" x14ac:dyDescent="0.2">
      <c r="A1011">
        <v>1010</v>
      </c>
      <c r="B1011">
        <v>10206</v>
      </c>
      <c r="C1011" t="s">
        <v>557</v>
      </c>
      <c r="D1011" t="str">
        <f>INDEX(products!C:C,MATCH(C:C,products!B:B,0))</f>
        <v>1996 Peterbilt 379 Stake Bed with Outrigger</v>
      </c>
      <c r="E1011">
        <v>36</v>
      </c>
      <c r="F1011" s="5">
        <v>54.94</v>
      </c>
      <c r="G1011">
        <v>2</v>
      </c>
    </row>
    <row r="1012" spans="1:7" x14ac:dyDescent="0.2">
      <c r="A1012">
        <v>1011</v>
      </c>
      <c r="B1012">
        <v>10206</v>
      </c>
      <c r="C1012" t="s">
        <v>594</v>
      </c>
      <c r="D1012" t="str">
        <f>INDEX(products!C:C,MATCH(C:C,products!B:B,0))</f>
        <v>1982 Camaro Z28</v>
      </c>
      <c r="E1012">
        <v>33</v>
      </c>
      <c r="F1012" s="5">
        <v>89.01</v>
      </c>
      <c r="G1012">
        <v>1</v>
      </c>
    </row>
    <row r="1013" spans="1:7" x14ac:dyDescent="0.2">
      <c r="A1013">
        <v>1012</v>
      </c>
      <c r="B1013">
        <v>10207</v>
      </c>
      <c r="C1013" t="s">
        <v>308</v>
      </c>
      <c r="D1013" t="str">
        <f>INDEX(products!C:C,MATCH(C:C,products!B:B,0))</f>
        <v>1962 LanciaA Delta 16V</v>
      </c>
      <c r="E1013">
        <v>31</v>
      </c>
      <c r="F1013" s="5">
        <v>125.58</v>
      </c>
      <c r="G1013">
        <v>15</v>
      </c>
    </row>
    <row r="1014" spans="1:7" x14ac:dyDescent="0.2">
      <c r="A1014">
        <v>1013</v>
      </c>
      <c r="B1014">
        <v>10207</v>
      </c>
      <c r="C1014" t="s">
        <v>337</v>
      </c>
      <c r="D1014" t="str">
        <f>INDEX(products!C:C,MATCH(C:C,products!B:B,0))</f>
        <v>1957 Chevy Pickup</v>
      </c>
      <c r="E1014">
        <v>34</v>
      </c>
      <c r="F1014" s="5">
        <v>95.99</v>
      </c>
      <c r="G1014">
        <v>7</v>
      </c>
    </row>
    <row r="1015" spans="1:7" x14ac:dyDescent="0.2">
      <c r="A1015">
        <v>1014</v>
      </c>
      <c r="B1015">
        <v>10207</v>
      </c>
      <c r="C1015" t="s">
        <v>372</v>
      </c>
      <c r="D1015" t="str">
        <f>INDEX(products!C:C,MATCH(C:C,products!B:B,0))</f>
        <v>1998 Chrysler Plymouth Prowler</v>
      </c>
      <c r="E1015">
        <v>44</v>
      </c>
      <c r="F1015" s="5">
        <v>140.81</v>
      </c>
      <c r="G1015">
        <v>6</v>
      </c>
    </row>
    <row r="1016" spans="1:7" x14ac:dyDescent="0.2">
      <c r="A1016">
        <v>1015</v>
      </c>
      <c r="B1016">
        <v>10207</v>
      </c>
      <c r="C1016" t="s">
        <v>377</v>
      </c>
      <c r="D1016" t="str">
        <f>INDEX(products!C:C,MATCH(C:C,products!B:B,0))</f>
        <v>1964 Mercedes Tour Bus</v>
      </c>
      <c r="E1016">
        <v>43</v>
      </c>
      <c r="F1016" s="5">
        <v>109.23</v>
      </c>
      <c r="G1016">
        <v>10</v>
      </c>
    </row>
    <row r="1017" spans="1:7" x14ac:dyDescent="0.2">
      <c r="A1017">
        <v>1016</v>
      </c>
      <c r="B1017">
        <v>10207</v>
      </c>
      <c r="C1017" t="s">
        <v>383</v>
      </c>
      <c r="D1017" t="str">
        <f>INDEX(products!C:C,MATCH(C:C,products!B:B,0))</f>
        <v>1926 Ford Fire Engine</v>
      </c>
      <c r="E1017">
        <v>37</v>
      </c>
      <c r="F1017" s="5">
        <v>60.77</v>
      </c>
      <c r="G1017">
        <v>13</v>
      </c>
    </row>
    <row r="1018" spans="1:7" x14ac:dyDescent="0.2">
      <c r="A1018">
        <v>1017</v>
      </c>
      <c r="B1018">
        <v>10207</v>
      </c>
      <c r="C1018" t="s">
        <v>414</v>
      </c>
      <c r="D1018" t="str">
        <f>INDEX(products!C:C,MATCH(C:C,products!B:B,0))</f>
        <v>1992 Ferrari 360 Spider red</v>
      </c>
      <c r="E1018">
        <v>25</v>
      </c>
      <c r="F1018" s="5">
        <v>140.55000000000001</v>
      </c>
      <c r="G1018">
        <v>11</v>
      </c>
    </row>
    <row r="1019" spans="1:7" x14ac:dyDescent="0.2">
      <c r="A1019">
        <v>1018</v>
      </c>
      <c r="B1019">
        <v>10207</v>
      </c>
      <c r="C1019" t="s">
        <v>441</v>
      </c>
      <c r="D1019" t="str">
        <f>INDEX(products!C:C,MATCH(C:C,products!B:B,0))</f>
        <v>1970 Triumph Spitfire</v>
      </c>
      <c r="E1019">
        <v>40</v>
      </c>
      <c r="F1019" s="5">
        <v>143.62</v>
      </c>
      <c r="G1019">
        <v>1</v>
      </c>
    </row>
    <row r="1020" spans="1:7" x14ac:dyDescent="0.2">
      <c r="A1020">
        <v>1019</v>
      </c>
      <c r="B1020">
        <v>10207</v>
      </c>
      <c r="C1020" t="s">
        <v>449</v>
      </c>
      <c r="D1020" t="str">
        <f>INDEX(products!C:C,MATCH(C:C,products!B:B,0))</f>
        <v>1940s Ford truck</v>
      </c>
      <c r="E1020">
        <v>47</v>
      </c>
      <c r="F1020" s="5">
        <v>119.87</v>
      </c>
      <c r="G1020">
        <v>16</v>
      </c>
    </row>
    <row r="1021" spans="1:7" x14ac:dyDescent="0.2">
      <c r="A1021">
        <v>1020</v>
      </c>
      <c r="B1021">
        <v>10207</v>
      </c>
      <c r="C1021" t="s">
        <v>464</v>
      </c>
      <c r="D1021" t="str">
        <f>INDEX(products!C:C,MATCH(C:C,products!B:B,0))</f>
        <v>1970 Dodge Coronet</v>
      </c>
      <c r="E1021">
        <v>49</v>
      </c>
      <c r="F1021" s="5">
        <v>57.8</v>
      </c>
      <c r="G1021">
        <v>4</v>
      </c>
    </row>
    <row r="1022" spans="1:7" x14ac:dyDescent="0.2">
      <c r="A1022">
        <v>1021</v>
      </c>
      <c r="B1022">
        <v>10207</v>
      </c>
      <c r="C1022" t="s">
        <v>487</v>
      </c>
      <c r="D1022" t="str">
        <f>INDEX(products!C:C,MATCH(C:C,products!B:B,0))</f>
        <v>1962 Volkswagen Microbus</v>
      </c>
      <c r="E1022">
        <v>46</v>
      </c>
      <c r="F1022" s="5">
        <v>127.79</v>
      </c>
      <c r="G1022">
        <v>12</v>
      </c>
    </row>
    <row r="1023" spans="1:7" x14ac:dyDescent="0.2">
      <c r="A1023">
        <v>1022</v>
      </c>
      <c r="B1023">
        <v>10207</v>
      </c>
      <c r="C1023" t="s">
        <v>496</v>
      </c>
      <c r="D1023" t="str">
        <f>INDEX(products!C:C,MATCH(C:C,products!B:B,0))</f>
        <v>1958 Chevy Corvette Limited Edition</v>
      </c>
      <c r="E1023">
        <v>42</v>
      </c>
      <c r="F1023" s="5">
        <v>30.76</v>
      </c>
      <c r="G1023">
        <v>8</v>
      </c>
    </row>
    <row r="1024" spans="1:7" x14ac:dyDescent="0.2">
      <c r="A1024">
        <v>1023</v>
      </c>
      <c r="B1024">
        <v>10207</v>
      </c>
      <c r="C1024" t="s">
        <v>533</v>
      </c>
      <c r="D1024" t="str">
        <f>INDEX(products!C:C,MATCH(C:C,products!B:B,0))</f>
        <v>1992 Porsche Cayenne Turbo Silver</v>
      </c>
      <c r="E1024">
        <v>28</v>
      </c>
      <c r="F1024" s="5">
        <v>108.82</v>
      </c>
      <c r="G1024">
        <v>3</v>
      </c>
    </row>
    <row r="1025" spans="1:7" x14ac:dyDescent="0.2">
      <c r="A1025">
        <v>1024</v>
      </c>
      <c r="B1025">
        <v>10207</v>
      </c>
      <c r="C1025" t="s">
        <v>544</v>
      </c>
      <c r="D1025" t="str">
        <f>INDEX(products!C:C,MATCH(C:C,products!B:B,0))</f>
        <v>1980's GM Manhattan Express</v>
      </c>
      <c r="E1025">
        <v>49</v>
      </c>
      <c r="F1025" s="5">
        <v>84.75</v>
      </c>
      <c r="G1025">
        <v>14</v>
      </c>
    </row>
    <row r="1026" spans="1:7" x14ac:dyDescent="0.2">
      <c r="A1026">
        <v>1025</v>
      </c>
      <c r="B1026">
        <v>10207</v>
      </c>
      <c r="C1026" t="s">
        <v>551</v>
      </c>
      <c r="D1026" t="str">
        <f>INDEX(products!C:C,MATCH(C:C,products!B:B,0))</f>
        <v>1954 Greyhound Scenicruiser</v>
      </c>
      <c r="E1026">
        <v>27</v>
      </c>
      <c r="F1026" s="5">
        <v>51.95</v>
      </c>
      <c r="G1026">
        <v>9</v>
      </c>
    </row>
    <row r="1027" spans="1:7" x14ac:dyDescent="0.2">
      <c r="A1027">
        <v>1026</v>
      </c>
      <c r="B1027">
        <v>10207</v>
      </c>
      <c r="C1027" t="s">
        <v>554</v>
      </c>
      <c r="D1027" t="str">
        <f>INDEX(products!C:C,MATCH(C:C,products!B:B,0))</f>
        <v>1950's Chicago Surface Lines Streetcar</v>
      </c>
      <c r="E1027">
        <v>45</v>
      </c>
      <c r="F1027" s="5">
        <v>55.3</v>
      </c>
      <c r="G1027">
        <v>2</v>
      </c>
    </row>
    <row r="1028" spans="1:7" x14ac:dyDescent="0.2">
      <c r="A1028">
        <v>1027</v>
      </c>
      <c r="B1028">
        <v>10207</v>
      </c>
      <c r="C1028" t="s">
        <v>568</v>
      </c>
      <c r="D1028" t="str">
        <f>INDEX(products!C:C,MATCH(C:C,products!B:B,0))</f>
        <v>Diamond T620 Semi-Skirted Tanker</v>
      </c>
      <c r="E1028">
        <v>28</v>
      </c>
      <c r="F1028" s="5">
        <v>106.49</v>
      </c>
      <c r="G1028">
        <v>5</v>
      </c>
    </row>
    <row r="1029" spans="1:7" x14ac:dyDescent="0.2">
      <c r="A1029">
        <v>1028</v>
      </c>
      <c r="B1029">
        <v>10208</v>
      </c>
      <c r="C1029" t="s">
        <v>315</v>
      </c>
      <c r="D1029" t="str">
        <f>INDEX(products!C:C,MATCH(C:C,products!B:B,0))</f>
        <v>2001 Ferrari Enzo</v>
      </c>
      <c r="E1029">
        <v>46</v>
      </c>
      <c r="F1029" s="5">
        <v>176.63</v>
      </c>
      <c r="G1029">
        <v>13</v>
      </c>
    </row>
    <row r="1030" spans="1:7" x14ac:dyDescent="0.2">
      <c r="A1030">
        <v>1029</v>
      </c>
      <c r="B1030">
        <v>10208</v>
      </c>
      <c r="C1030" t="s">
        <v>325</v>
      </c>
      <c r="D1030" t="str">
        <f>INDEX(products!C:C,MATCH(C:C,products!B:B,0))</f>
        <v>1969 Corvair Monza</v>
      </c>
      <c r="E1030">
        <v>26</v>
      </c>
      <c r="F1030" s="5">
        <v>128.41999999999999</v>
      </c>
      <c r="G1030">
        <v>14</v>
      </c>
    </row>
    <row r="1031" spans="1:7" x14ac:dyDescent="0.2">
      <c r="A1031">
        <v>1030</v>
      </c>
      <c r="B1031">
        <v>10208</v>
      </c>
      <c r="C1031" t="s">
        <v>331</v>
      </c>
      <c r="D1031" t="str">
        <f>INDEX(products!C:C,MATCH(C:C,products!B:B,0))</f>
        <v>1969 Ford Falcon</v>
      </c>
      <c r="E1031">
        <v>20</v>
      </c>
      <c r="F1031" s="5">
        <v>152.26</v>
      </c>
      <c r="G1031">
        <v>12</v>
      </c>
    </row>
    <row r="1032" spans="1:7" x14ac:dyDescent="0.2">
      <c r="A1032">
        <v>1031</v>
      </c>
      <c r="B1032">
        <v>10208</v>
      </c>
      <c r="C1032" t="s">
        <v>411</v>
      </c>
      <c r="D1032" t="str">
        <f>INDEX(products!C:C,MATCH(C:C,products!B:B,0))</f>
        <v>1903 Ford Model A</v>
      </c>
      <c r="E1032">
        <v>24</v>
      </c>
      <c r="F1032" s="5">
        <v>117.47</v>
      </c>
      <c r="G1032">
        <v>9</v>
      </c>
    </row>
    <row r="1033" spans="1:7" x14ac:dyDescent="0.2">
      <c r="A1033">
        <v>1032</v>
      </c>
      <c r="B1033">
        <v>10208</v>
      </c>
      <c r="C1033" t="s">
        <v>420</v>
      </c>
      <c r="D1033" t="str">
        <f>INDEX(products!C:C,MATCH(C:C,products!B:B,0))</f>
        <v>Collectable Wooden Train</v>
      </c>
      <c r="E1033">
        <v>48</v>
      </c>
      <c r="F1033" s="5">
        <v>96.81</v>
      </c>
      <c r="G1033">
        <v>11</v>
      </c>
    </row>
    <row r="1034" spans="1:7" x14ac:dyDescent="0.2">
      <c r="A1034">
        <v>1033</v>
      </c>
      <c r="B1034">
        <v>10208</v>
      </c>
      <c r="C1034" t="s">
        <v>447</v>
      </c>
      <c r="D1034" t="str">
        <f>INDEX(products!C:C,MATCH(C:C,products!B:B,0))</f>
        <v>1904 Buick Runabout</v>
      </c>
      <c r="E1034">
        <v>45</v>
      </c>
      <c r="F1034" s="5">
        <v>72.849999999999994</v>
      </c>
      <c r="G1034">
        <v>8</v>
      </c>
    </row>
    <row r="1035" spans="1:7" x14ac:dyDescent="0.2">
      <c r="A1035">
        <v>1034</v>
      </c>
      <c r="B1035">
        <v>10208</v>
      </c>
      <c r="C1035" t="s">
        <v>481</v>
      </c>
      <c r="D1035" t="str">
        <f>INDEX(products!C:C,MATCH(C:C,products!B:B,0))</f>
        <v>18th century schooner</v>
      </c>
      <c r="E1035">
        <v>35</v>
      </c>
      <c r="F1035" s="5">
        <v>122.89</v>
      </c>
      <c r="G1035">
        <v>7</v>
      </c>
    </row>
    <row r="1036" spans="1:7" x14ac:dyDescent="0.2">
      <c r="A1036">
        <v>1035</v>
      </c>
      <c r="B1036">
        <v>10208</v>
      </c>
      <c r="C1036" t="s">
        <v>507</v>
      </c>
      <c r="D1036" t="str">
        <f>INDEX(products!C:C,MATCH(C:C,products!B:B,0))</f>
        <v>1912 Ford Model T Delivery Wagon</v>
      </c>
      <c r="E1036">
        <v>20</v>
      </c>
      <c r="F1036" s="5">
        <v>80.540000000000006</v>
      </c>
      <c r="G1036">
        <v>2</v>
      </c>
    </row>
    <row r="1037" spans="1:7" x14ac:dyDescent="0.2">
      <c r="A1037">
        <v>1036</v>
      </c>
      <c r="B1037">
        <v>10208</v>
      </c>
      <c r="C1037" t="s">
        <v>571</v>
      </c>
      <c r="D1037" t="str">
        <f>INDEX(products!C:C,MATCH(C:C,products!B:B,0))</f>
        <v>1962 City of Detroit Streetcar</v>
      </c>
      <c r="E1037">
        <v>30</v>
      </c>
      <c r="F1037" s="5">
        <v>57.99</v>
      </c>
      <c r="G1037">
        <v>15</v>
      </c>
    </row>
    <row r="1038" spans="1:7" x14ac:dyDescent="0.2">
      <c r="A1038">
        <v>1037</v>
      </c>
      <c r="B1038">
        <v>10208</v>
      </c>
      <c r="C1038" t="s">
        <v>576</v>
      </c>
      <c r="D1038" t="str">
        <f>INDEX(products!C:C,MATCH(C:C,products!B:B,0))</f>
        <v>The Schooner Bluenose</v>
      </c>
      <c r="E1038">
        <v>38</v>
      </c>
      <c r="F1038" s="5">
        <v>56.67</v>
      </c>
      <c r="G1038">
        <v>3</v>
      </c>
    </row>
    <row r="1039" spans="1:7" x14ac:dyDescent="0.2">
      <c r="A1039">
        <v>1038</v>
      </c>
      <c r="B1039">
        <v>10208</v>
      </c>
      <c r="C1039" t="s">
        <v>582</v>
      </c>
      <c r="D1039" t="str">
        <f>INDEX(products!C:C,MATCH(C:C,products!B:B,0))</f>
        <v>The Mayflower</v>
      </c>
      <c r="E1039">
        <v>40</v>
      </c>
      <c r="F1039" s="5">
        <v>73.62</v>
      </c>
      <c r="G1039">
        <v>10</v>
      </c>
    </row>
    <row r="1040" spans="1:7" x14ac:dyDescent="0.2">
      <c r="A1040">
        <v>1039</v>
      </c>
      <c r="B1040">
        <v>10208</v>
      </c>
      <c r="C1040" t="s">
        <v>591</v>
      </c>
      <c r="D1040" t="str">
        <f>INDEX(products!C:C,MATCH(C:C,products!B:B,0))</f>
        <v>The USS Constitution Ship</v>
      </c>
      <c r="E1040">
        <v>46</v>
      </c>
      <c r="F1040" s="5">
        <v>63.61</v>
      </c>
      <c r="G1040">
        <v>1</v>
      </c>
    </row>
    <row r="1041" spans="1:7" x14ac:dyDescent="0.2">
      <c r="A1041">
        <v>1040</v>
      </c>
      <c r="B1041">
        <v>10208</v>
      </c>
      <c r="C1041" t="s">
        <v>602</v>
      </c>
      <c r="D1041" t="str">
        <f>INDEX(products!C:C,MATCH(C:C,products!B:B,0))</f>
        <v>The Titanic</v>
      </c>
      <c r="E1041">
        <v>37</v>
      </c>
      <c r="F1041" s="5">
        <v>95.16</v>
      </c>
      <c r="G1041">
        <v>4</v>
      </c>
    </row>
    <row r="1042" spans="1:7" x14ac:dyDescent="0.2">
      <c r="A1042">
        <v>1041</v>
      </c>
      <c r="B1042">
        <v>10208</v>
      </c>
      <c r="C1042" t="s">
        <v>605</v>
      </c>
      <c r="D1042" t="str">
        <f>INDEX(products!C:C,MATCH(C:C,products!B:B,0))</f>
        <v>The Queen Mary</v>
      </c>
      <c r="E1042">
        <v>33</v>
      </c>
      <c r="F1042" s="5">
        <v>95.34</v>
      </c>
      <c r="G1042">
        <v>5</v>
      </c>
    </row>
    <row r="1043" spans="1:7" x14ac:dyDescent="0.2">
      <c r="A1043">
        <v>1042</v>
      </c>
      <c r="B1043">
        <v>10208</v>
      </c>
      <c r="C1043" t="s">
        <v>612</v>
      </c>
      <c r="D1043" t="str">
        <f>INDEX(products!C:C,MATCH(C:C,products!B:B,0))</f>
        <v>Pont Yacht</v>
      </c>
      <c r="E1043">
        <v>42</v>
      </c>
      <c r="F1043" s="5">
        <v>48.05</v>
      </c>
      <c r="G1043">
        <v>6</v>
      </c>
    </row>
    <row r="1044" spans="1:7" x14ac:dyDescent="0.2">
      <c r="A1044">
        <v>1043</v>
      </c>
      <c r="B1044">
        <v>10209</v>
      </c>
      <c r="C1044" t="s">
        <v>304</v>
      </c>
      <c r="D1044" t="str">
        <f>INDEX(products!C:C,MATCH(C:C,products!B:B,0))</f>
        <v>1972 Alfa Romeo GTA</v>
      </c>
      <c r="E1044">
        <v>39</v>
      </c>
      <c r="F1044" s="5">
        <v>129.19999999999999</v>
      </c>
      <c r="G1044">
        <v>8</v>
      </c>
    </row>
    <row r="1045" spans="1:7" x14ac:dyDescent="0.2">
      <c r="A1045">
        <v>1044</v>
      </c>
      <c r="B1045">
        <v>10209</v>
      </c>
      <c r="C1045" t="s">
        <v>405</v>
      </c>
      <c r="D1045" t="str">
        <f>INDEX(products!C:C,MATCH(C:C,products!B:B,0))</f>
        <v>1999 Yamaha Speed Boat</v>
      </c>
      <c r="E1045">
        <v>28</v>
      </c>
      <c r="F1045" s="5">
        <v>82.58</v>
      </c>
      <c r="G1045">
        <v>6</v>
      </c>
    </row>
    <row r="1046" spans="1:7" x14ac:dyDescent="0.2">
      <c r="A1046">
        <v>1045</v>
      </c>
      <c r="B1046">
        <v>10209</v>
      </c>
      <c r="C1046" t="s">
        <v>438</v>
      </c>
      <c r="D1046" t="str">
        <f>INDEX(products!C:C,MATCH(C:C,products!B:B,0))</f>
        <v>1941 Chevrolet Special Deluxe Cabriolet</v>
      </c>
      <c r="E1046">
        <v>20</v>
      </c>
      <c r="F1046" s="5">
        <v>97.4</v>
      </c>
      <c r="G1046">
        <v>5</v>
      </c>
    </row>
    <row r="1047" spans="1:7" x14ac:dyDescent="0.2">
      <c r="A1047">
        <v>1046</v>
      </c>
      <c r="B1047">
        <v>10209</v>
      </c>
      <c r="C1047" t="s">
        <v>499</v>
      </c>
      <c r="D1047" t="str">
        <f>INDEX(products!C:C,MATCH(C:C,products!B:B,0))</f>
        <v>1900s Vintage Bi-Plane</v>
      </c>
      <c r="E1047">
        <v>43</v>
      </c>
      <c r="F1047" s="5">
        <v>66.45</v>
      </c>
      <c r="G1047">
        <v>1</v>
      </c>
    </row>
    <row r="1048" spans="1:7" x14ac:dyDescent="0.2">
      <c r="A1048">
        <v>1047</v>
      </c>
      <c r="B1048">
        <v>10209</v>
      </c>
      <c r="C1048" t="s">
        <v>516</v>
      </c>
      <c r="D1048" t="str">
        <f>INDEX(products!C:C,MATCH(C:C,products!B:B,0))</f>
        <v>1937 Horch 930V Limousine</v>
      </c>
      <c r="E1048">
        <v>36</v>
      </c>
      <c r="F1048" s="5">
        <v>56.55</v>
      </c>
      <c r="G1048">
        <v>2</v>
      </c>
    </row>
    <row r="1049" spans="1:7" x14ac:dyDescent="0.2">
      <c r="A1049">
        <v>1048</v>
      </c>
      <c r="B1049">
        <v>10209</v>
      </c>
      <c r="C1049" t="s">
        <v>522</v>
      </c>
      <c r="D1049" t="str">
        <f>INDEX(products!C:C,MATCH(C:C,products!B:B,0))</f>
        <v>1940 Ford Delivery Sedan</v>
      </c>
      <c r="E1049">
        <v>22</v>
      </c>
      <c r="F1049" s="5">
        <v>79.67</v>
      </c>
      <c r="G1049">
        <v>7</v>
      </c>
    </row>
    <row r="1050" spans="1:7" x14ac:dyDescent="0.2">
      <c r="A1050">
        <v>1049</v>
      </c>
      <c r="B1050">
        <v>10209</v>
      </c>
      <c r="C1050" t="s">
        <v>585</v>
      </c>
      <c r="D1050" t="str">
        <f>INDEX(products!C:C,MATCH(C:C,products!B:B,0))</f>
        <v>HMS Bounty</v>
      </c>
      <c r="E1050">
        <v>33</v>
      </c>
      <c r="F1050" s="5">
        <v>90.52</v>
      </c>
      <c r="G1050">
        <v>4</v>
      </c>
    </row>
    <row r="1051" spans="1:7" x14ac:dyDescent="0.2">
      <c r="A1051">
        <v>1050</v>
      </c>
      <c r="B1051">
        <v>10209</v>
      </c>
      <c r="C1051" t="s">
        <v>610</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359</v>
      </c>
      <c r="D1054" t="str">
        <f>INDEX(products!C:C,MATCH(C:C,products!B:B,0))</f>
        <v>1980s Black Hawk Helicopter</v>
      </c>
      <c r="E1054">
        <v>31</v>
      </c>
      <c r="F1054" s="5">
        <v>141.91999999999999</v>
      </c>
      <c r="G1054">
        <v>17</v>
      </c>
    </row>
    <row r="1055" spans="1:7" x14ac:dyDescent="0.2">
      <c r="A1055">
        <v>1054</v>
      </c>
      <c r="B1055">
        <v>10210</v>
      </c>
      <c r="C1055" t="s">
        <v>387</v>
      </c>
      <c r="D1055" t="str">
        <f>INDEX(products!C:C,MATCH(C:C,products!B:B,0))</f>
        <v>P-51-D Mustang</v>
      </c>
      <c r="E1055">
        <v>50</v>
      </c>
      <c r="F1055" s="5">
        <v>68.430000000000007</v>
      </c>
      <c r="G1055">
        <v>7</v>
      </c>
    </row>
    <row r="1056" spans="1:7" x14ac:dyDescent="0.2">
      <c r="A1056">
        <v>1055</v>
      </c>
      <c r="B1056">
        <v>10210</v>
      </c>
      <c r="C1056" t="s">
        <v>390</v>
      </c>
      <c r="D1056" t="str">
        <f>INDEX(products!C:C,MATCH(C:C,products!B:B,0))</f>
        <v>1936 Harley Davidson El Knucklehead</v>
      </c>
      <c r="E1056">
        <v>40</v>
      </c>
      <c r="F1056" s="5">
        <v>51.48</v>
      </c>
      <c r="G1056">
        <v>3</v>
      </c>
    </row>
    <row r="1057" spans="1:7" x14ac:dyDescent="0.2">
      <c r="A1057">
        <v>1056</v>
      </c>
      <c r="B1057">
        <v>10210</v>
      </c>
      <c r="C1057" t="s">
        <v>473</v>
      </c>
      <c r="D1057" t="str">
        <f>INDEX(products!C:C,MATCH(C:C,products!B:B,0))</f>
        <v>1928 British Royal Navy Airplane</v>
      </c>
      <c r="E1057">
        <v>27</v>
      </c>
      <c r="F1057" s="5">
        <v>100.67</v>
      </c>
      <c r="G1057">
        <v>9</v>
      </c>
    </row>
    <row r="1058" spans="1:7" x14ac:dyDescent="0.2">
      <c r="A1058">
        <v>1057</v>
      </c>
      <c r="B1058">
        <v>10210</v>
      </c>
      <c r="C1058" t="s">
        <v>479</v>
      </c>
      <c r="D1058" t="str">
        <f>INDEX(products!C:C,MATCH(C:C,products!B:B,0))</f>
        <v>1960 BSA Gold Star DBD34</v>
      </c>
      <c r="E1058">
        <v>30</v>
      </c>
      <c r="F1058" s="5">
        <v>63.22</v>
      </c>
      <c r="G1058">
        <v>4</v>
      </c>
    </row>
    <row r="1059" spans="1:7" x14ac:dyDescent="0.2">
      <c r="A1059">
        <v>1058</v>
      </c>
      <c r="B1059">
        <v>10210</v>
      </c>
      <c r="C1059" t="s">
        <v>527</v>
      </c>
      <c r="D1059" t="str">
        <f>INDEX(products!C:C,MATCH(C:C,products!B:B,0))</f>
        <v>Corsair F4U ( Bird Cage)</v>
      </c>
      <c r="E1059">
        <v>29</v>
      </c>
      <c r="F1059" s="5">
        <v>56.64</v>
      </c>
      <c r="G1059">
        <v>16</v>
      </c>
    </row>
    <row r="1060" spans="1:7" x14ac:dyDescent="0.2">
      <c r="A1060">
        <v>1059</v>
      </c>
      <c r="B1060">
        <v>10210</v>
      </c>
      <c r="C1060" t="s">
        <v>538</v>
      </c>
      <c r="D1060" t="str">
        <f>INDEX(products!C:C,MATCH(C:C,products!B:B,0))</f>
        <v>1900s Vintage Tri-Plane</v>
      </c>
      <c r="E1060">
        <v>40</v>
      </c>
      <c r="F1060" s="5">
        <v>68.099999999999994</v>
      </c>
      <c r="G1060">
        <v>8</v>
      </c>
    </row>
    <row r="1061" spans="1:7" x14ac:dyDescent="0.2">
      <c r="A1061">
        <v>1060</v>
      </c>
      <c r="B1061">
        <v>10210</v>
      </c>
      <c r="C1061" t="s">
        <v>546</v>
      </c>
      <c r="D1061" t="str">
        <f>INDEX(products!C:C,MATCH(C:C,products!B:B,0))</f>
        <v>1997 BMW F650 ST</v>
      </c>
      <c r="E1061">
        <v>46</v>
      </c>
      <c r="F1061" s="5">
        <v>84.91</v>
      </c>
      <c r="G1061">
        <v>5</v>
      </c>
    </row>
    <row r="1062" spans="1:7" x14ac:dyDescent="0.2">
      <c r="A1062">
        <v>1061</v>
      </c>
      <c r="B1062">
        <v>10210</v>
      </c>
      <c r="C1062" t="s">
        <v>560</v>
      </c>
      <c r="D1062" t="str">
        <f>INDEX(products!C:C,MATCH(C:C,products!B:B,0))</f>
        <v>1928 Ford Phaeton Deluxe</v>
      </c>
      <c r="E1062">
        <v>39</v>
      </c>
      <c r="F1062" s="5">
        <v>57.1</v>
      </c>
      <c r="G1062">
        <v>10</v>
      </c>
    </row>
    <row r="1063" spans="1:7" x14ac:dyDescent="0.2">
      <c r="A1063">
        <v>1062</v>
      </c>
      <c r="B1063">
        <v>10210</v>
      </c>
      <c r="C1063" t="s">
        <v>566</v>
      </c>
      <c r="D1063" t="str">
        <f>INDEX(products!C:C,MATCH(C:C,products!B:B,0))</f>
        <v>1930 Buick Marquette Phaeton</v>
      </c>
      <c r="E1063">
        <v>43</v>
      </c>
      <c r="F1063" s="5">
        <v>43.2</v>
      </c>
      <c r="G1063">
        <v>11</v>
      </c>
    </row>
    <row r="1064" spans="1:7" x14ac:dyDescent="0.2">
      <c r="A1064">
        <v>1063</v>
      </c>
      <c r="B1064">
        <v>10210</v>
      </c>
      <c r="C1064" t="s">
        <v>579</v>
      </c>
      <c r="D1064" t="str">
        <f>INDEX(products!C:C,MATCH(C:C,products!B:B,0))</f>
        <v>American Airlines: B767-300</v>
      </c>
      <c r="E1064">
        <v>21</v>
      </c>
      <c r="F1064" s="5">
        <v>87.69</v>
      </c>
      <c r="G1064">
        <v>12</v>
      </c>
    </row>
    <row r="1065" spans="1:7" x14ac:dyDescent="0.2">
      <c r="A1065">
        <v>1064</v>
      </c>
      <c r="B1065">
        <v>10210</v>
      </c>
      <c r="C1065" t="s">
        <v>588</v>
      </c>
      <c r="D1065" t="str">
        <f>INDEX(products!C:C,MATCH(C:C,products!B:B,0))</f>
        <v>America West Airlines B757-200</v>
      </c>
      <c r="E1065">
        <v>26</v>
      </c>
      <c r="F1065" s="5">
        <v>93.74</v>
      </c>
      <c r="G1065">
        <v>14</v>
      </c>
    </row>
    <row r="1066" spans="1:7" x14ac:dyDescent="0.2">
      <c r="A1066">
        <v>1065</v>
      </c>
      <c r="B1066">
        <v>10210</v>
      </c>
      <c r="C1066" t="s">
        <v>597</v>
      </c>
      <c r="D1066" t="str">
        <f>INDEX(products!C:C,MATCH(C:C,products!B:B,0))</f>
        <v>ATA: B757-300</v>
      </c>
      <c r="E1066">
        <v>25</v>
      </c>
      <c r="F1066" s="5">
        <v>98.48</v>
      </c>
      <c r="G1066">
        <v>6</v>
      </c>
    </row>
    <row r="1067" spans="1:7" x14ac:dyDescent="0.2">
      <c r="A1067">
        <v>1066</v>
      </c>
      <c r="B1067">
        <v>10210</v>
      </c>
      <c r="C1067" t="s">
        <v>599</v>
      </c>
      <c r="D1067" t="str">
        <f>INDEX(products!C:C,MATCH(C:C,products!B:B,0))</f>
        <v>F/A 18 Hornet 1/72</v>
      </c>
      <c r="E1067">
        <v>31</v>
      </c>
      <c r="F1067" s="5">
        <v>64</v>
      </c>
      <c r="G1067">
        <v>13</v>
      </c>
    </row>
    <row r="1068" spans="1:7" x14ac:dyDescent="0.2">
      <c r="A1068">
        <v>1067</v>
      </c>
      <c r="B1068">
        <v>10210</v>
      </c>
      <c r="C1068" t="s">
        <v>607</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311</v>
      </c>
      <c r="D1070" t="str">
        <f>INDEX(products!C:C,MATCH(C:C,products!B:B,0))</f>
        <v>1968 Ford Mustang</v>
      </c>
      <c r="E1070">
        <v>41</v>
      </c>
      <c r="F1070" s="5">
        <v>171.22</v>
      </c>
      <c r="G1070">
        <v>2</v>
      </c>
    </row>
    <row r="1071" spans="1:7" x14ac:dyDescent="0.2">
      <c r="A1071">
        <v>1070</v>
      </c>
      <c r="B1071">
        <v>10211</v>
      </c>
      <c r="C1071" t="s">
        <v>321</v>
      </c>
      <c r="D1071" t="str">
        <f>INDEX(products!C:C,MATCH(C:C,products!B:B,0))</f>
        <v>2002 Suzuki XREO</v>
      </c>
      <c r="E1071">
        <v>36</v>
      </c>
      <c r="F1071" s="5">
        <v>126.52</v>
      </c>
      <c r="G1071">
        <v>13</v>
      </c>
    </row>
    <row r="1072" spans="1:7" x14ac:dyDescent="0.2">
      <c r="A1072">
        <v>1071</v>
      </c>
      <c r="B1072">
        <v>10211</v>
      </c>
      <c r="C1072" t="s">
        <v>333</v>
      </c>
      <c r="D1072" t="str">
        <f>INDEX(products!C:C,MATCH(C:C,products!B:B,0))</f>
        <v>1970 Plymouth Hemi Cuda</v>
      </c>
      <c r="E1072">
        <v>28</v>
      </c>
      <c r="F1072" s="5">
        <v>79.8</v>
      </c>
      <c r="G1072">
        <v>3</v>
      </c>
    </row>
    <row r="1073" spans="1:7" x14ac:dyDescent="0.2">
      <c r="A1073">
        <v>1072</v>
      </c>
      <c r="B1073">
        <v>10211</v>
      </c>
      <c r="C1073" t="s">
        <v>423</v>
      </c>
      <c r="D1073" t="str">
        <f>INDEX(products!C:C,MATCH(C:C,products!B:B,0))</f>
        <v>1969 Dodge Super Bee</v>
      </c>
      <c r="E1073">
        <v>35</v>
      </c>
      <c r="F1073" s="5">
        <v>73.17</v>
      </c>
      <c r="G1073">
        <v>5</v>
      </c>
    </row>
    <row r="1074" spans="1:7" x14ac:dyDescent="0.2">
      <c r="A1074">
        <v>1073</v>
      </c>
      <c r="B1074">
        <v>10211</v>
      </c>
      <c r="C1074" t="s">
        <v>429</v>
      </c>
      <c r="D1074" t="str">
        <f>INDEX(products!C:C,MATCH(C:C,products!B:B,0))</f>
        <v>1976 Ford Gran Torino</v>
      </c>
      <c r="E1074">
        <v>28</v>
      </c>
      <c r="F1074" s="5">
        <v>138.16999999999999</v>
      </c>
      <c r="G1074">
        <v>4</v>
      </c>
    </row>
    <row r="1075" spans="1:7" x14ac:dyDescent="0.2">
      <c r="A1075">
        <v>1074</v>
      </c>
      <c r="B1075">
        <v>10211</v>
      </c>
      <c r="C1075" t="s">
        <v>435</v>
      </c>
      <c r="D1075" t="str">
        <f>INDEX(products!C:C,MATCH(C:C,products!B:B,0))</f>
        <v>1957 Vespa GS150</v>
      </c>
      <c r="E1075">
        <v>46</v>
      </c>
      <c r="F1075" s="5">
        <v>60.3</v>
      </c>
      <c r="G1075">
        <v>8</v>
      </c>
    </row>
    <row r="1076" spans="1:7" x14ac:dyDescent="0.2">
      <c r="A1076">
        <v>1075</v>
      </c>
      <c r="B1076">
        <v>10211</v>
      </c>
      <c r="C1076" t="s">
        <v>455</v>
      </c>
      <c r="D1076" t="str">
        <f>INDEX(products!C:C,MATCH(C:C,products!B:B,0))</f>
        <v>1957 Corvette Convertible</v>
      </c>
      <c r="E1076">
        <v>41</v>
      </c>
      <c r="F1076" s="5">
        <v>148.80000000000001</v>
      </c>
      <c r="G1076">
        <v>7</v>
      </c>
    </row>
    <row r="1077" spans="1:7" x14ac:dyDescent="0.2">
      <c r="A1077">
        <v>1076</v>
      </c>
      <c r="B1077">
        <v>10211</v>
      </c>
      <c r="C1077" t="s">
        <v>467</v>
      </c>
      <c r="D1077" t="str">
        <f>INDEX(products!C:C,MATCH(C:C,products!B:B,0))</f>
        <v>1997 BMW R 1100 S</v>
      </c>
      <c r="E1077">
        <v>25</v>
      </c>
      <c r="F1077" s="5">
        <v>109.32</v>
      </c>
      <c r="G1077">
        <v>15</v>
      </c>
    </row>
    <row r="1078" spans="1:7" x14ac:dyDescent="0.2">
      <c r="A1078">
        <v>1077</v>
      </c>
      <c r="B1078">
        <v>10211</v>
      </c>
      <c r="C1078" t="s">
        <v>490</v>
      </c>
      <c r="D1078" t="str">
        <f>INDEX(products!C:C,MATCH(C:C,products!B:B,0))</f>
        <v>1982 Ducati 900 Monster</v>
      </c>
      <c r="E1078">
        <v>21</v>
      </c>
      <c r="F1078" s="5">
        <v>62.33</v>
      </c>
      <c r="G1078">
        <v>11</v>
      </c>
    </row>
    <row r="1079" spans="1:7" x14ac:dyDescent="0.2">
      <c r="A1079">
        <v>1078</v>
      </c>
      <c r="B1079">
        <v>10211</v>
      </c>
      <c r="C1079" t="s">
        <v>513</v>
      </c>
      <c r="D1079" t="str">
        <f>INDEX(products!C:C,MATCH(C:C,products!B:B,0))</f>
        <v>1971 Alpine Renault 1600s</v>
      </c>
      <c r="E1079">
        <v>48</v>
      </c>
      <c r="F1079" s="5">
        <v>52.66</v>
      </c>
      <c r="G1079">
        <v>1</v>
      </c>
    </row>
    <row r="1080" spans="1:7" x14ac:dyDescent="0.2">
      <c r="A1080">
        <v>1079</v>
      </c>
      <c r="B1080">
        <v>10211</v>
      </c>
      <c r="C1080" t="s">
        <v>541</v>
      </c>
      <c r="D1080" t="str">
        <f>INDEX(products!C:C,MATCH(C:C,products!B:B,0))</f>
        <v>1961 Chevrolet Impala</v>
      </c>
      <c r="E1080">
        <v>22</v>
      </c>
      <c r="F1080" s="5">
        <v>80.84</v>
      </c>
      <c r="G1080">
        <v>6</v>
      </c>
    </row>
    <row r="1081" spans="1:7" x14ac:dyDescent="0.2">
      <c r="A1081">
        <v>1080</v>
      </c>
      <c r="B1081">
        <v>10211</v>
      </c>
      <c r="C1081" t="s">
        <v>549</v>
      </c>
      <c r="D1081" t="str">
        <f>INDEX(products!C:C,MATCH(C:C,products!B:B,0))</f>
        <v>1982 Ducati 996 R</v>
      </c>
      <c r="E1081">
        <v>41</v>
      </c>
      <c r="F1081" s="5">
        <v>39.83</v>
      </c>
      <c r="G1081">
        <v>9</v>
      </c>
    </row>
    <row r="1082" spans="1:7" x14ac:dyDescent="0.2">
      <c r="A1082">
        <v>1081</v>
      </c>
      <c r="B1082">
        <v>10211</v>
      </c>
      <c r="C1082" t="s">
        <v>563</v>
      </c>
      <c r="D1082" t="str">
        <f>INDEX(products!C:C,MATCH(C:C,products!B:B,0))</f>
        <v>1974 Ducati 350 Mk3 Desmo</v>
      </c>
      <c r="E1082">
        <v>37</v>
      </c>
      <c r="F1082" s="5">
        <v>94.91</v>
      </c>
      <c r="G1082">
        <v>12</v>
      </c>
    </row>
    <row r="1083" spans="1:7" x14ac:dyDescent="0.2">
      <c r="A1083">
        <v>1082</v>
      </c>
      <c r="B1083">
        <v>10211</v>
      </c>
      <c r="C1083" t="s">
        <v>574</v>
      </c>
      <c r="D1083" t="str">
        <f>INDEX(products!C:C,MATCH(C:C,products!B:B,0))</f>
        <v>2002 Yamaha YZR M1</v>
      </c>
      <c r="E1083">
        <v>40</v>
      </c>
      <c r="F1083" s="5">
        <v>70.78</v>
      </c>
      <c r="G1083">
        <v>10</v>
      </c>
    </row>
    <row r="1084" spans="1:7" x14ac:dyDescent="0.2">
      <c r="A1084">
        <v>1083</v>
      </c>
      <c r="B1084">
        <v>10212</v>
      </c>
      <c r="C1084" t="s">
        <v>328</v>
      </c>
      <c r="D1084" t="str">
        <f>INDEX(products!C:C,MATCH(C:C,products!B:B,0))</f>
        <v>1968 Dodge Charger</v>
      </c>
      <c r="E1084">
        <v>39</v>
      </c>
      <c r="F1084" s="5">
        <v>99.82</v>
      </c>
      <c r="G1084">
        <v>16</v>
      </c>
    </row>
    <row r="1085" spans="1:7" x14ac:dyDescent="0.2">
      <c r="A1085">
        <v>1084</v>
      </c>
      <c r="B1085">
        <v>10212</v>
      </c>
      <c r="C1085" t="s">
        <v>341</v>
      </c>
      <c r="D1085" t="str">
        <f>INDEX(products!C:C,MATCH(C:C,products!B:B,0))</f>
        <v>1969 Dodge Charger</v>
      </c>
      <c r="E1085">
        <v>33</v>
      </c>
      <c r="F1085" s="5">
        <v>110.55</v>
      </c>
      <c r="G1085">
        <v>15</v>
      </c>
    </row>
    <row r="1086" spans="1:7" x14ac:dyDescent="0.2">
      <c r="A1086">
        <v>1085</v>
      </c>
      <c r="B1086">
        <v>10212</v>
      </c>
      <c r="C1086" t="s">
        <v>347</v>
      </c>
      <c r="D1086" t="str">
        <f>INDEX(products!C:C,MATCH(C:C,products!B:B,0))</f>
        <v>1993 Mazda RX-7</v>
      </c>
      <c r="E1086">
        <v>29</v>
      </c>
      <c r="F1086" s="5">
        <v>117.48</v>
      </c>
      <c r="G1086">
        <v>10</v>
      </c>
    </row>
    <row r="1087" spans="1:7" x14ac:dyDescent="0.2">
      <c r="A1087">
        <v>1086</v>
      </c>
      <c r="B1087">
        <v>10212</v>
      </c>
      <c r="C1087" t="s">
        <v>356</v>
      </c>
      <c r="D1087" t="str">
        <f>INDEX(products!C:C,MATCH(C:C,products!B:B,0))</f>
        <v>1965 Aston Martin DB5</v>
      </c>
      <c r="E1087">
        <v>38</v>
      </c>
      <c r="F1087" s="5">
        <v>105.77</v>
      </c>
      <c r="G1087">
        <v>6</v>
      </c>
    </row>
    <row r="1088" spans="1:7" x14ac:dyDescent="0.2">
      <c r="A1088">
        <v>1087</v>
      </c>
      <c r="B1088">
        <v>10212</v>
      </c>
      <c r="C1088" t="s">
        <v>365</v>
      </c>
      <c r="D1088" t="str">
        <f>INDEX(products!C:C,MATCH(C:C,products!B:B,0))</f>
        <v>1948 Porsche 356-A Roadster</v>
      </c>
      <c r="E1088">
        <v>20</v>
      </c>
      <c r="F1088" s="5">
        <v>64.680000000000007</v>
      </c>
      <c r="G1088">
        <v>14</v>
      </c>
    </row>
    <row r="1089" spans="1:7" x14ac:dyDescent="0.2">
      <c r="A1089">
        <v>1088</v>
      </c>
      <c r="B1089">
        <v>10212</v>
      </c>
      <c r="C1089" t="s">
        <v>369</v>
      </c>
      <c r="D1089" t="str">
        <f>INDEX(products!C:C,MATCH(C:C,products!B:B,0))</f>
        <v>1995 Honda Civic</v>
      </c>
      <c r="E1089">
        <v>41</v>
      </c>
      <c r="F1089" s="5">
        <v>133.72</v>
      </c>
      <c r="G1089">
        <v>9</v>
      </c>
    </row>
    <row r="1090" spans="1:7" x14ac:dyDescent="0.2">
      <c r="A1090">
        <v>1089</v>
      </c>
      <c r="B1090">
        <v>10212</v>
      </c>
      <c r="C1090" t="s">
        <v>396</v>
      </c>
      <c r="D1090" t="str">
        <f>INDEX(products!C:C,MATCH(C:C,products!B:B,0))</f>
        <v>1999 Indy 500 Monte Carlo SS</v>
      </c>
      <c r="E1090">
        <v>40</v>
      </c>
      <c r="F1090" s="5">
        <v>117.48</v>
      </c>
      <c r="G1090">
        <v>7</v>
      </c>
    </row>
    <row r="1091" spans="1:7" x14ac:dyDescent="0.2">
      <c r="A1091">
        <v>1090</v>
      </c>
      <c r="B1091">
        <v>10212</v>
      </c>
      <c r="C1091" t="s">
        <v>414</v>
      </c>
      <c r="D1091" t="str">
        <f>INDEX(products!C:C,MATCH(C:C,products!B:B,0))</f>
        <v>1992 Ferrari 360 Spider red</v>
      </c>
      <c r="E1091">
        <v>40</v>
      </c>
      <c r="F1091" s="5">
        <v>155.79</v>
      </c>
      <c r="G1091">
        <v>11</v>
      </c>
    </row>
    <row r="1092" spans="1:7" x14ac:dyDescent="0.2">
      <c r="A1092">
        <v>1091</v>
      </c>
      <c r="B1092">
        <v>10212</v>
      </c>
      <c r="C1092" t="s">
        <v>432</v>
      </c>
      <c r="D1092" t="str">
        <f>INDEX(products!C:C,MATCH(C:C,products!B:B,0))</f>
        <v>1948 Porsche Type 356 Roadster</v>
      </c>
      <c r="E1092">
        <v>45</v>
      </c>
      <c r="F1092" s="5">
        <v>115.85</v>
      </c>
      <c r="G1092">
        <v>8</v>
      </c>
    </row>
    <row r="1093" spans="1:7" x14ac:dyDescent="0.2">
      <c r="A1093">
        <v>1092</v>
      </c>
      <c r="B1093">
        <v>10212</v>
      </c>
      <c r="C1093" t="s">
        <v>461</v>
      </c>
      <c r="D1093" t="str">
        <f>INDEX(products!C:C,MATCH(C:C,products!B:B,0))</f>
        <v>1970 Chevy Chevelle SS 454</v>
      </c>
      <c r="E1093">
        <v>41</v>
      </c>
      <c r="F1093" s="5">
        <v>61.73</v>
      </c>
      <c r="G1093">
        <v>3</v>
      </c>
    </row>
    <row r="1094" spans="1:7" x14ac:dyDescent="0.2">
      <c r="A1094">
        <v>1093</v>
      </c>
      <c r="B1094">
        <v>10212</v>
      </c>
      <c r="C1094" t="s">
        <v>470</v>
      </c>
      <c r="D1094" t="str">
        <f>INDEX(products!C:C,MATCH(C:C,products!B:B,0))</f>
        <v>1966 Shelby Cobra 427 S/C</v>
      </c>
      <c r="E1094">
        <v>45</v>
      </c>
      <c r="F1094" s="5">
        <v>43.27</v>
      </c>
      <c r="G1094">
        <v>5</v>
      </c>
    </row>
    <row r="1095" spans="1:7" x14ac:dyDescent="0.2">
      <c r="A1095">
        <v>1094</v>
      </c>
      <c r="B1095">
        <v>10212</v>
      </c>
      <c r="C1095" t="s">
        <v>493</v>
      </c>
      <c r="D1095" t="str">
        <f>INDEX(products!C:C,MATCH(C:C,products!B:B,0))</f>
        <v>1949 Jaguar XK 120</v>
      </c>
      <c r="E1095">
        <v>45</v>
      </c>
      <c r="F1095" s="5">
        <v>81.78</v>
      </c>
      <c r="G1095">
        <v>1</v>
      </c>
    </row>
    <row r="1096" spans="1:7" x14ac:dyDescent="0.2">
      <c r="A1096">
        <v>1095</v>
      </c>
      <c r="B1096">
        <v>10212</v>
      </c>
      <c r="C1096" t="s">
        <v>505</v>
      </c>
      <c r="D1096" t="str">
        <f>INDEX(products!C:C,MATCH(C:C,products!B:B,0))</f>
        <v>1982 Lamborghini Diablo</v>
      </c>
      <c r="E1096">
        <v>34</v>
      </c>
      <c r="F1096" s="5">
        <v>37.380000000000003</v>
      </c>
      <c r="G1096">
        <v>12</v>
      </c>
    </row>
    <row r="1097" spans="1:7" x14ac:dyDescent="0.2">
      <c r="A1097">
        <v>1096</v>
      </c>
      <c r="B1097">
        <v>10212</v>
      </c>
      <c r="C1097" t="s">
        <v>510</v>
      </c>
      <c r="D1097" t="str">
        <f>INDEX(products!C:C,MATCH(C:C,products!B:B,0))</f>
        <v>1969 Chevrolet Camaro Z28</v>
      </c>
      <c r="E1097">
        <v>27</v>
      </c>
      <c r="F1097" s="5">
        <v>77.91</v>
      </c>
      <c r="G1097">
        <v>2</v>
      </c>
    </row>
    <row r="1098" spans="1:7" x14ac:dyDescent="0.2">
      <c r="A1098">
        <v>1097</v>
      </c>
      <c r="B1098">
        <v>10212</v>
      </c>
      <c r="C1098" t="s">
        <v>519</v>
      </c>
      <c r="D1098" t="str">
        <f>INDEX(products!C:C,MATCH(C:C,products!B:B,0))</f>
        <v>2002 Chevy Corvette</v>
      </c>
      <c r="E1098">
        <v>46</v>
      </c>
      <c r="F1098" s="5">
        <v>100.66</v>
      </c>
      <c r="G1098">
        <v>4</v>
      </c>
    </row>
    <row r="1099" spans="1:7" x14ac:dyDescent="0.2">
      <c r="A1099">
        <v>1098</v>
      </c>
      <c r="B1099">
        <v>10212</v>
      </c>
      <c r="C1099" t="s">
        <v>525</v>
      </c>
      <c r="D1099" t="str">
        <f>INDEX(products!C:C,MATCH(C:C,products!B:B,0))</f>
        <v>1956 Porsche 356A Coupe</v>
      </c>
      <c r="E1099">
        <v>49</v>
      </c>
      <c r="F1099" s="5">
        <v>117.96</v>
      </c>
      <c r="G1099">
        <v>13</v>
      </c>
    </row>
    <row r="1100" spans="1:7" x14ac:dyDescent="0.2">
      <c r="A1100">
        <v>1099</v>
      </c>
      <c r="B1100">
        <v>10213</v>
      </c>
      <c r="C1100" t="s">
        <v>444</v>
      </c>
      <c r="D1100" t="str">
        <f>INDEX(products!C:C,MATCH(C:C,products!B:B,0))</f>
        <v>1932 Alfa Romeo 8C2300 Spider Sport</v>
      </c>
      <c r="E1100">
        <v>38</v>
      </c>
      <c r="F1100" s="5">
        <v>84.67</v>
      </c>
      <c r="G1100">
        <v>1</v>
      </c>
    </row>
    <row r="1101" spans="1:7" x14ac:dyDescent="0.2">
      <c r="A1101">
        <v>1100</v>
      </c>
      <c r="B1101">
        <v>10213</v>
      </c>
      <c r="C1101" t="s">
        <v>458</v>
      </c>
      <c r="D1101" t="str">
        <f>INDEX(products!C:C,MATCH(C:C,products!B:B,0))</f>
        <v>1957 Ford Thunderbird</v>
      </c>
      <c r="E1101">
        <v>25</v>
      </c>
      <c r="F1101" s="5">
        <v>58.44</v>
      </c>
      <c r="G1101">
        <v>2</v>
      </c>
    </row>
    <row r="1102" spans="1:7" x14ac:dyDescent="0.2">
      <c r="A1102">
        <v>1101</v>
      </c>
      <c r="B1102">
        <v>10213</v>
      </c>
      <c r="C1102" t="s">
        <v>502</v>
      </c>
      <c r="D1102" t="str">
        <f>INDEX(products!C:C,MATCH(C:C,products!B:B,0))</f>
        <v>1952 Citroen-15CV</v>
      </c>
      <c r="E1102">
        <v>27</v>
      </c>
      <c r="F1102" s="5">
        <v>97.48</v>
      </c>
      <c r="G1102">
        <v>3</v>
      </c>
    </row>
    <row r="1103" spans="1:7" x14ac:dyDescent="0.2">
      <c r="A1103">
        <v>1102</v>
      </c>
      <c r="B1103">
        <v>10214</v>
      </c>
      <c r="C1103" t="s">
        <v>362</v>
      </c>
      <c r="D1103" t="str">
        <f>INDEX(products!C:C,MATCH(C:C,products!B:B,0))</f>
        <v>1917 Grand Touring Sedan</v>
      </c>
      <c r="E1103">
        <v>30</v>
      </c>
      <c r="F1103" s="5">
        <v>166.6</v>
      </c>
      <c r="G1103">
        <v>7</v>
      </c>
    </row>
    <row r="1104" spans="1:7" x14ac:dyDescent="0.2">
      <c r="A1104">
        <v>1103</v>
      </c>
      <c r="B1104">
        <v>10214</v>
      </c>
      <c r="C1104" t="s">
        <v>374</v>
      </c>
      <c r="D1104" t="str">
        <f>INDEX(products!C:C,MATCH(C:C,products!B:B,0))</f>
        <v>1911 Ford Town Car</v>
      </c>
      <c r="E1104">
        <v>21</v>
      </c>
      <c r="F1104" s="5">
        <v>53.28</v>
      </c>
      <c r="G1104">
        <v>6</v>
      </c>
    </row>
    <row r="1105" spans="1:7" x14ac:dyDescent="0.2">
      <c r="A1105">
        <v>1104</v>
      </c>
      <c r="B1105">
        <v>10214</v>
      </c>
      <c r="C1105" t="s">
        <v>380</v>
      </c>
      <c r="D1105" t="str">
        <f>INDEX(products!C:C,MATCH(C:C,products!B:B,0))</f>
        <v>1932 Model A Ford J-Coupe</v>
      </c>
      <c r="E1105">
        <v>27</v>
      </c>
      <c r="F1105" s="5">
        <v>125.86</v>
      </c>
      <c r="G1105">
        <v>4</v>
      </c>
    </row>
    <row r="1106" spans="1:7" x14ac:dyDescent="0.2">
      <c r="A1106">
        <v>1105</v>
      </c>
      <c r="B1106">
        <v>10214</v>
      </c>
      <c r="C1106" t="s">
        <v>393</v>
      </c>
      <c r="D1106" t="str">
        <f>INDEX(products!C:C,MATCH(C:C,products!B:B,0))</f>
        <v>1928 Mercedes-Benz SSK</v>
      </c>
      <c r="E1106">
        <v>50</v>
      </c>
      <c r="F1106" s="5">
        <v>167.06</v>
      </c>
      <c r="G1106">
        <v>1</v>
      </c>
    </row>
    <row r="1107" spans="1:7" x14ac:dyDescent="0.2">
      <c r="A1107">
        <v>1106</v>
      </c>
      <c r="B1107">
        <v>10214</v>
      </c>
      <c r="C1107" t="s">
        <v>476</v>
      </c>
      <c r="D1107" t="str">
        <f>INDEX(products!C:C,MATCH(C:C,products!B:B,0))</f>
        <v>1939 Chevrolet Deluxe Coupe</v>
      </c>
      <c r="E1107">
        <v>20</v>
      </c>
      <c r="F1107" s="5">
        <v>32.19</v>
      </c>
      <c r="G1107">
        <v>3</v>
      </c>
    </row>
    <row r="1108" spans="1:7" x14ac:dyDescent="0.2">
      <c r="A1108">
        <v>1107</v>
      </c>
      <c r="B1108">
        <v>10214</v>
      </c>
      <c r="C1108" t="s">
        <v>484</v>
      </c>
      <c r="D1108" t="str">
        <f>INDEX(products!C:C,MATCH(C:C,products!B:B,0))</f>
        <v>1938 Cadillac V-16 Presidential Limousine</v>
      </c>
      <c r="E1108">
        <v>49</v>
      </c>
      <c r="F1108" s="5">
        <v>39.869999999999997</v>
      </c>
      <c r="G1108">
        <v>2</v>
      </c>
    </row>
    <row r="1109" spans="1:7" x14ac:dyDescent="0.2">
      <c r="A1109">
        <v>1108</v>
      </c>
      <c r="B1109">
        <v>10214</v>
      </c>
      <c r="C1109" t="s">
        <v>530</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344</v>
      </c>
      <c r="D1111" t="str">
        <f>INDEX(products!C:C,MATCH(C:C,products!B:B,0))</f>
        <v>1940 Ford Pickup Truck</v>
      </c>
      <c r="E1111">
        <v>46</v>
      </c>
      <c r="F1111" s="5">
        <v>100.34</v>
      </c>
      <c r="G1111">
        <v>2</v>
      </c>
    </row>
    <row r="1112" spans="1:7" x14ac:dyDescent="0.2">
      <c r="A1112">
        <v>1111</v>
      </c>
      <c r="B1112">
        <v>10215</v>
      </c>
      <c r="C1112" t="s">
        <v>350</v>
      </c>
      <c r="D1112" t="str">
        <f>INDEX(products!C:C,MATCH(C:C,products!B:B,0))</f>
        <v>1937 Lincoln Berline</v>
      </c>
      <c r="E1112">
        <v>27</v>
      </c>
      <c r="F1112" s="5">
        <v>92.47</v>
      </c>
      <c r="G1112">
        <v>10</v>
      </c>
    </row>
    <row r="1113" spans="1:7" x14ac:dyDescent="0.2">
      <c r="A1113">
        <v>1112</v>
      </c>
      <c r="B1113">
        <v>10215</v>
      </c>
      <c r="C1113" t="s">
        <v>353</v>
      </c>
      <c r="D1113" t="str">
        <f>INDEX(products!C:C,MATCH(C:C,products!B:B,0))</f>
        <v>1936 Mercedes-Benz 500K Special Roadster</v>
      </c>
      <c r="E1113">
        <v>33</v>
      </c>
      <c r="F1113" s="5">
        <v>53.91</v>
      </c>
      <c r="G1113">
        <v>9</v>
      </c>
    </row>
    <row r="1114" spans="1:7" x14ac:dyDescent="0.2">
      <c r="A1114">
        <v>1113</v>
      </c>
      <c r="B1114">
        <v>10215</v>
      </c>
      <c r="C1114" t="s">
        <v>399</v>
      </c>
      <c r="D1114" t="str">
        <f>INDEX(products!C:C,MATCH(C:C,products!B:B,0))</f>
        <v>1913 Ford Model T Speedster</v>
      </c>
      <c r="E1114">
        <v>49</v>
      </c>
      <c r="F1114" s="5">
        <v>97.26</v>
      </c>
      <c r="G1114">
        <v>4</v>
      </c>
    </row>
    <row r="1115" spans="1:7" x14ac:dyDescent="0.2">
      <c r="A1115">
        <v>1114</v>
      </c>
      <c r="B1115">
        <v>10215</v>
      </c>
      <c r="C1115" t="s">
        <v>402</v>
      </c>
      <c r="D1115" t="str">
        <f>INDEX(products!C:C,MATCH(C:C,products!B:B,0))</f>
        <v>1934 Ford V8 Coupe</v>
      </c>
      <c r="E1115">
        <v>31</v>
      </c>
      <c r="F1115" s="5">
        <v>56.21</v>
      </c>
      <c r="G1115">
        <v>6</v>
      </c>
    </row>
    <row r="1116" spans="1:7" x14ac:dyDescent="0.2">
      <c r="A1116">
        <v>1115</v>
      </c>
      <c r="B1116">
        <v>10215</v>
      </c>
      <c r="C1116" t="s">
        <v>408</v>
      </c>
      <c r="D1116" t="str">
        <f>INDEX(products!C:C,MATCH(C:C,products!B:B,0))</f>
        <v>18th Century Vintage Horse Carriage</v>
      </c>
      <c r="E1116">
        <v>49</v>
      </c>
      <c r="F1116" s="5">
        <v>89.01</v>
      </c>
      <c r="G1116">
        <v>5</v>
      </c>
    </row>
    <row r="1117" spans="1:7" x14ac:dyDescent="0.2">
      <c r="A1117">
        <v>1116</v>
      </c>
      <c r="B1117">
        <v>10215</v>
      </c>
      <c r="C1117" t="s">
        <v>426</v>
      </c>
      <c r="D1117" t="str">
        <f>INDEX(products!C:C,MATCH(C:C,products!B:B,0))</f>
        <v>1917 Maxwell Touring Car</v>
      </c>
      <c r="E1117">
        <v>41</v>
      </c>
      <c r="F1117" s="5">
        <v>84.33</v>
      </c>
      <c r="G1117">
        <v>8</v>
      </c>
    </row>
    <row r="1118" spans="1:7" x14ac:dyDescent="0.2">
      <c r="A1118">
        <v>1117</v>
      </c>
      <c r="B1118">
        <v>10215</v>
      </c>
      <c r="C1118" t="s">
        <v>452</v>
      </c>
      <c r="D1118" t="str">
        <f>INDEX(products!C:C,MATCH(C:C,products!B:B,0))</f>
        <v>1939 Cadillac Limousine</v>
      </c>
      <c r="E1118">
        <v>46</v>
      </c>
      <c r="F1118" s="5">
        <v>42.76</v>
      </c>
      <c r="G1118">
        <v>1</v>
      </c>
    </row>
    <row r="1119" spans="1:7" x14ac:dyDescent="0.2">
      <c r="A1119">
        <v>1118</v>
      </c>
      <c r="B1119">
        <v>10215</v>
      </c>
      <c r="C1119" t="s">
        <v>535</v>
      </c>
      <c r="D1119" t="str">
        <f>INDEX(products!C:C,MATCH(C:C,products!B:B,0))</f>
        <v>1936 Chrysler Airflow</v>
      </c>
      <c r="E1119">
        <v>39</v>
      </c>
      <c r="F1119" s="5">
        <v>94.47</v>
      </c>
      <c r="G1119">
        <v>7</v>
      </c>
    </row>
    <row r="1120" spans="1:7" x14ac:dyDescent="0.2">
      <c r="A1120">
        <v>1119</v>
      </c>
      <c r="B1120">
        <v>10216</v>
      </c>
      <c r="C1120" t="s">
        <v>317</v>
      </c>
      <c r="D1120" t="str">
        <f>INDEX(products!C:C,MATCH(C:C,products!B:B,0))</f>
        <v>1958 Setra Bus</v>
      </c>
      <c r="E1120">
        <v>43</v>
      </c>
      <c r="F1120" s="5">
        <v>133.94</v>
      </c>
      <c r="G1120">
        <v>1</v>
      </c>
    </row>
    <row r="1121" spans="1:7" x14ac:dyDescent="0.2">
      <c r="A1121">
        <v>1120</v>
      </c>
      <c r="B1121">
        <v>10217</v>
      </c>
      <c r="C1121" t="s">
        <v>308</v>
      </c>
      <c r="D1121" t="str">
        <f>INDEX(products!C:C,MATCH(C:C,products!B:B,0))</f>
        <v>1962 LanciaA Delta 16V</v>
      </c>
      <c r="E1121">
        <v>48</v>
      </c>
      <c r="F1121" s="5">
        <v>132.97</v>
      </c>
      <c r="G1121">
        <v>4</v>
      </c>
    </row>
    <row r="1122" spans="1:7" x14ac:dyDescent="0.2">
      <c r="A1122">
        <v>1121</v>
      </c>
      <c r="B1122">
        <v>10217</v>
      </c>
      <c r="C1122" t="s">
        <v>383</v>
      </c>
      <c r="D1122" t="str">
        <f>INDEX(products!C:C,MATCH(C:C,products!B:B,0))</f>
        <v>1926 Ford Fire Engine</v>
      </c>
      <c r="E1122">
        <v>35</v>
      </c>
      <c r="F1122" s="5">
        <v>58.34</v>
      </c>
      <c r="G1122">
        <v>2</v>
      </c>
    </row>
    <row r="1123" spans="1:7" x14ac:dyDescent="0.2">
      <c r="A1123">
        <v>1122</v>
      </c>
      <c r="B1123">
        <v>10217</v>
      </c>
      <c r="C1123" t="s">
        <v>449</v>
      </c>
      <c r="D1123" t="str">
        <f>INDEX(products!C:C,MATCH(C:C,products!B:B,0))</f>
        <v>1940s Ford truck</v>
      </c>
      <c r="E1123">
        <v>38</v>
      </c>
      <c r="F1123" s="5">
        <v>118.66</v>
      </c>
      <c r="G1123">
        <v>5</v>
      </c>
    </row>
    <row r="1124" spans="1:7" x14ac:dyDescent="0.2">
      <c r="A1124">
        <v>1123</v>
      </c>
      <c r="B1124">
        <v>10217</v>
      </c>
      <c r="C1124" t="s">
        <v>487</v>
      </c>
      <c r="D1124" t="str">
        <f>INDEX(products!C:C,MATCH(C:C,products!B:B,0))</f>
        <v>1962 Volkswagen Microbus</v>
      </c>
      <c r="E1124">
        <v>28</v>
      </c>
      <c r="F1124" s="5">
        <v>103.51</v>
      </c>
      <c r="G1124">
        <v>1</v>
      </c>
    </row>
    <row r="1125" spans="1:7" x14ac:dyDescent="0.2">
      <c r="A1125">
        <v>1124</v>
      </c>
      <c r="B1125">
        <v>10217</v>
      </c>
      <c r="C1125" t="s">
        <v>544</v>
      </c>
      <c r="D1125" t="str">
        <f>INDEX(products!C:C,MATCH(C:C,products!B:B,0))</f>
        <v>1980's GM Manhattan Express</v>
      </c>
      <c r="E1125">
        <v>21</v>
      </c>
      <c r="F1125" s="5">
        <v>78.97</v>
      </c>
      <c r="G1125">
        <v>3</v>
      </c>
    </row>
    <row r="1126" spans="1:7" x14ac:dyDescent="0.2">
      <c r="A1126">
        <v>1125</v>
      </c>
      <c r="B1126">
        <v>10217</v>
      </c>
      <c r="C1126" t="s">
        <v>557</v>
      </c>
      <c r="D1126" t="str">
        <f>INDEX(products!C:C,MATCH(C:C,products!B:B,0))</f>
        <v>1996 Peterbilt 379 Stake Bed with Outrigger</v>
      </c>
      <c r="E1126">
        <v>39</v>
      </c>
      <c r="F1126" s="5">
        <v>56.24</v>
      </c>
      <c r="G1126">
        <v>7</v>
      </c>
    </row>
    <row r="1127" spans="1:7" x14ac:dyDescent="0.2">
      <c r="A1127">
        <v>1126</v>
      </c>
      <c r="B1127">
        <v>10217</v>
      </c>
      <c r="C1127" t="s">
        <v>594</v>
      </c>
      <c r="D1127" t="str">
        <f>INDEX(products!C:C,MATCH(C:C,products!B:B,0))</f>
        <v>1982 Camaro Z28</v>
      </c>
      <c r="E1127">
        <v>31</v>
      </c>
      <c r="F1127" s="5">
        <v>90.02</v>
      </c>
      <c r="G1127">
        <v>6</v>
      </c>
    </row>
    <row r="1128" spans="1:7" x14ac:dyDescent="0.2">
      <c r="A1128">
        <v>1127</v>
      </c>
      <c r="B1128">
        <v>10218</v>
      </c>
      <c r="C1128" t="s">
        <v>377</v>
      </c>
      <c r="D1128" t="str">
        <f>INDEX(products!C:C,MATCH(C:C,products!B:B,0))</f>
        <v>1964 Mercedes Tour Bus</v>
      </c>
      <c r="E1128">
        <v>22</v>
      </c>
      <c r="F1128" s="5">
        <v>110.46</v>
      </c>
      <c r="G1128">
        <v>1</v>
      </c>
    </row>
    <row r="1129" spans="1:7" x14ac:dyDescent="0.2">
      <c r="A1129">
        <v>1128</v>
      </c>
      <c r="B1129">
        <v>10218</v>
      </c>
      <c r="C1129" t="s">
        <v>414</v>
      </c>
      <c r="D1129" t="str">
        <f>INDEX(products!C:C,MATCH(C:C,products!B:B,0))</f>
        <v>1992 Ferrari 360 Spider red</v>
      </c>
      <c r="E1129">
        <v>34</v>
      </c>
      <c r="F1129" s="5">
        <v>152.41</v>
      </c>
      <c r="G1129">
        <v>2</v>
      </c>
    </row>
    <row r="1130" spans="1:7" x14ac:dyDescent="0.2">
      <c r="A1130">
        <v>1129</v>
      </c>
      <c r="B1130">
        <v>10219</v>
      </c>
      <c r="C1130" t="s">
        <v>337</v>
      </c>
      <c r="D1130" t="str">
        <f>INDEX(products!C:C,MATCH(C:C,products!B:B,0))</f>
        <v>1957 Chevy Pickup</v>
      </c>
      <c r="E1130">
        <v>48</v>
      </c>
      <c r="F1130" s="5">
        <v>94.8</v>
      </c>
      <c r="G1130">
        <v>2</v>
      </c>
    </row>
    <row r="1131" spans="1:7" x14ac:dyDescent="0.2">
      <c r="A1131">
        <v>1130</v>
      </c>
      <c r="B1131">
        <v>10219</v>
      </c>
      <c r="C1131" t="s">
        <v>372</v>
      </c>
      <c r="D1131" t="str">
        <f>INDEX(products!C:C,MATCH(C:C,products!B:B,0))</f>
        <v>1998 Chrysler Plymouth Prowler</v>
      </c>
      <c r="E1131">
        <v>43</v>
      </c>
      <c r="F1131" s="5">
        <v>132.62</v>
      </c>
      <c r="G1131">
        <v>1</v>
      </c>
    </row>
    <row r="1132" spans="1:7" x14ac:dyDescent="0.2">
      <c r="A1132">
        <v>1131</v>
      </c>
      <c r="B1132">
        <v>10219</v>
      </c>
      <c r="C1132" t="s">
        <v>496</v>
      </c>
      <c r="D1132" t="str">
        <f>INDEX(products!C:C,MATCH(C:C,products!B:B,0))</f>
        <v>1958 Chevy Corvette Limited Edition</v>
      </c>
      <c r="E1132">
        <v>21</v>
      </c>
      <c r="F1132" s="5">
        <v>31.12</v>
      </c>
      <c r="G1132">
        <v>3</v>
      </c>
    </row>
    <row r="1133" spans="1:7" x14ac:dyDescent="0.2">
      <c r="A1133">
        <v>1132</v>
      </c>
      <c r="B1133">
        <v>10219</v>
      </c>
      <c r="C1133" t="s">
        <v>551</v>
      </c>
      <c r="D1133" t="str">
        <f>INDEX(products!C:C,MATCH(C:C,products!B:B,0))</f>
        <v>1954 Greyhound Scenicruiser</v>
      </c>
      <c r="E1133">
        <v>35</v>
      </c>
      <c r="F1133" s="5">
        <v>47.62</v>
      </c>
      <c r="G1133">
        <v>4</v>
      </c>
    </row>
    <row r="1134" spans="1:7" x14ac:dyDescent="0.2">
      <c r="A1134">
        <v>1133</v>
      </c>
      <c r="B1134">
        <v>10220</v>
      </c>
      <c r="C1134" t="s">
        <v>315</v>
      </c>
      <c r="D1134" t="str">
        <f>INDEX(products!C:C,MATCH(C:C,products!B:B,0))</f>
        <v>2001 Ferrari Enzo</v>
      </c>
      <c r="E1134">
        <v>32</v>
      </c>
      <c r="F1134" s="5">
        <v>189.1</v>
      </c>
      <c r="G1134">
        <v>2</v>
      </c>
    </row>
    <row r="1135" spans="1:7" x14ac:dyDescent="0.2">
      <c r="A1135">
        <v>1134</v>
      </c>
      <c r="B1135">
        <v>10220</v>
      </c>
      <c r="C1135" t="s">
        <v>325</v>
      </c>
      <c r="D1135" t="str">
        <f>INDEX(products!C:C,MATCH(C:C,products!B:B,0))</f>
        <v>1969 Corvair Monza</v>
      </c>
      <c r="E1135">
        <v>30</v>
      </c>
      <c r="F1135" s="5">
        <v>151.08000000000001</v>
      </c>
      <c r="G1135">
        <v>3</v>
      </c>
    </row>
    <row r="1136" spans="1:7" x14ac:dyDescent="0.2">
      <c r="A1136">
        <v>1135</v>
      </c>
      <c r="B1136">
        <v>10220</v>
      </c>
      <c r="C1136" t="s">
        <v>331</v>
      </c>
      <c r="D1136" t="str">
        <f>INDEX(products!C:C,MATCH(C:C,products!B:B,0))</f>
        <v>1969 Ford Falcon</v>
      </c>
      <c r="E1136">
        <v>27</v>
      </c>
      <c r="F1136" s="5">
        <v>166.1</v>
      </c>
      <c r="G1136">
        <v>1</v>
      </c>
    </row>
    <row r="1137" spans="1:7" x14ac:dyDescent="0.2">
      <c r="A1137">
        <v>1136</v>
      </c>
      <c r="B1137">
        <v>10220</v>
      </c>
      <c r="C1137" t="s">
        <v>441</v>
      </c>
      <c r="D1137" t="str">
        <f>INDEX(products!C:C,MATCH(C:C,products!B:B,0))</f>
        <v>1970 Triumph Spitfire</v>
      </c>
      <c r="E1137">
        <v>50</v>
      </c>
      <c r="F1137" s="5">
        <v>126.39</v>
      </c>
      <c r="G1137">
        <v>5</v>
      </c>
    </row>
    <row r="1138" spans="1:7" x14ac:dyDescent="0.2">
      <c r="A1138">
        <v>1137</v>
      </c>
      <c r="B1138">
        <v>10220</v>
      </c>
      <c r="C1138" t="s">
        <v>464</v>
      </c>
      <c r="D1138" t="str">
        <f>INDEX(products!C:C,MATCH(C:C,products!B:B,0))</f>
        <v>1970 Dodge Coronet</v>
      </c>
      <c r="E1138">
        <v>26</v>
      </c>
      <c r="F1138" s="5">
        <v>48.55</v>
      </c>
      <c r="G1138">
        <v>8</v>
      </c>
    </row>
    <row r="1139" spans="1:7" x14ac:dyDescent="0.2">
      <c r="A1139">
        <v>1138</v>
      </c>
      <c r="B1139">
        <v>10220</v>
      </c>
      <c r="C1139" t="s">
        <v>533</v>
      </c>
      <c r="D1139" t="str">
        <f>INDEX(products!C:C,MATCH(C:C,products!B:B,0))</f>
        <v>1992 Porsche Cayenne Turbo Silver</v>
      </c>
      <c r="E1139">
        <v>37</v>
      </c>
      <c r="F1139" s="5">
        <v>101.72</v>
      </c>
      <c r="G1139">
        <v>7</v>
      </c>
    </row>
    <row r="1140" spans="1:7" x14ac:dyDescent="0.2">
      <c r="A1140">
        <v>1139</v>
      </c>
      <c r="B1140">
        <v>10220</v>
      </c>
      <c r="C1140" t="s">
        <v>554</v>
      </c>
      <c r="D1140" t="str">
        <f>INDEX(products!C:C,MATCH(C:C,products!B:B,0))</f>
        <v>1950's Chicago Surface Lines Streetcar</v>
      </c>
      <c r="E1140">
        <v>20</v>
      </c>
      <c r="F1140" s="5">
        <v>49.71</v>
      </c>
      <c r="G1140">
        <v>6</v>
      </c>
    </row>
    <row r="1141" spans="1:7" x14ac:dyDescent="0.2">
      <c r="A1141">
        <v>1140</v>
      </c>
      <c r="B1141">
        <v>10220</v>
      </c>
      <c r="C1141" t="s">
        <v>568</v>
      </c>
      <c r="D1141" t="str">
        <f>INDEX(products!C:C,MATCH(C:C,products!B:B,0))</f>
        <v>Diamond T620 Semi-Skirted Tanker</v>
      </c>
      <c r="E1141">
        <v>37</v>
      </c>
      <c r="F1141" s="5">
        <v>92.6</v>
      </c>
      <c r="G1141">
        <v>9</v>
      </c>
    </row>
    <row r="1142" spans="1:7" x14ac:dyDescent="0.2">
      <c r="A1142">
        <v>1141</v>
      </c>
      <c r="B1142">
        <v>10220</v>
      </c>
      <c r="C1142" t="s">
        <v>571</v>
      </c>
      <c r="D1142" t="str">
        <f>INDEX(products!C:C,MATCH(C:C,products!B:B,0))</f>
        <v>1962 City of Detroit Streetcar</v>
      </c>
      <c r="E1142">
        <v>30</v>
      </c>
      <c r="F1142" s="5">
        <v>56.82</v>
      </c>
      <c r="G1142">
        <v>4</v>
      </c>
    </row>
    <row r="1143" spans="1:7" x14ac:dyDescent="0.2">
      <c r="A1143">
        <v>1142</v>
      </c>
      <c r="B1143">
        <v>10221</v>
      </c>
      <c r="C1143" t="s">
        <v>411</v>
      </c>
      <c r="D1143" t="str">
        <f>INDEX(products!C:C,MATCH(C:C,products!B:B,0))</f>
        <v>1903 Ford Model A</v>
      </c>
      <c r="E1143">
        <v>33</v>
      </c>
      <c r="F1143" s="5">
        <v>133.86000000000001</v>
      </c>
      <c r="G1143">
        <v>3</v>
      </c>
    </row>
    <row r="1144" spans="1:7" x14ac:dyDescent="0.2">
      <c r="A1144">
        <v>1143</v>
      </c>
      <c r="B1144">
        <v>10221</v>
      </c>
      <c r="C1144" t="s">
        <v>420</v>
      </c>
      <c r="D1144" t="str">
        <f>INDEX(products!C:C,MATCH(C:C,products!B:B,0))</f>
        <v>Collectable Wooden Train</v>
      </c>
      <c r="E1144">
        <v>23</v>
      </c>
      <c r="F1144" s="5">
        <v>89.75</v>
      </c>
      <c r="G1144">
        <v>5</v>
      </c>
    </row>
    <row r="1145" spans="1:7" x14ac:dyDescent="0.2">
      <c r="A1145">
        <v>1144</v>
      </c>
      <c r="B1145">
        <v>10221</v>
      </c>
      <c r="C1145" t="s">
        <v>447</v>
      </c>
      <c r="D1145" t="str">
        <f>INDEX(products!C:C,MATCH(C:C,products!B:B,0))</f>
        <v>1904 Buick Runabout</v>
      </c>
      <c r="E1145">
        <v>39</v>
      </c>
      <c r="F1145" s="5">
        <v>84.26</v>
      </c>
      <c r="G1145">
        <v>2</v>
      </c>
    </row>
    <row r="1146" spans="1:7" x14ac:dyDescent="0.2">
      <c r="A1146">
        <v>1145</v>
      </c>
      <c r="B1146">
        <v>10221</v>
      </c>
      <c r="C1146" t="s">
        <v>481</v>
      </c>
      <c r="D1146" t="str">
        <f>INDEX(products!C:C,MATCH(C:C,products!B:B,0))</f>
        <v>18th century schooner</v>
      </c>
      <c r="E1146">
        <v>49</v>
      </c>
      <c r="F1146" s="5">
        <v>113.06</v>
      </c>
      <c r="G1146">
        <v>1</v>
      </c>
    </row>
    <row r="1147" spans="1:7" x14ac:dyDescent="0.2">
      <c r="A1147">
        <v>1146</v>
      </c>
      <c r="B1147">
        <v>10221</v>
      </c>
      <c r="C1147" t="s">
        <v>582</v>
      </c>
      <c r="D1147" t="str">
        <f>INDEX(products!C:C,MATCH(C:C,products!B:B,0))</f>
        <v>The Mayflower</v>
      </c>
      <c r="E1147">
        <v>23</v>
      </c>
      <c r="F1147" s="5">
        <v>69.290000000000006</v>
      </c>
      <c r="G1147">
        <v>4</v>
      </c>
    </row>
    <row r="1148" spans="1:7" x14ac:dyDescent="0.2">
      <c r="A1148">
        <v>1147</v>
      </c>
      <c r="B1148">
        <v>10222</v>
      </c>
      <c r="C1148" t="s">
        <v>304</v>
      </c>
      <c r="D1148" t="str">
        <f>INDEX(products!C:C,MATCH(C:C,products!B:B,0))</f>
        <v>1972 Alfa Romeo GTA</v>
      </c>
      <c r="E1148">
        <v>49</v>
      </c>
      <c r="F1148" s="5">
        <v>133.28</v>
      </c>
      <c r="G1148">
        <v>12</v>
      </c>
    </row>
    <row r="1149" spans="1:7" x14ac:dyDescent="0.2">
      <c r="A1149">
        <v>1148</v>
      </c>
      <c r="B1149">
        <v>10222</v>
      </c>
      <c r="C1149" t="s">
        <v>359</v>
      </c>
      <c r="D1149" t="str">
        <f>INDEX(products!C:C,MATCH(C:C,products!B:B,0))</f>
        <v>1980s Black Hawk Helicopter</v>
      </c>
      <c r="E1149">
        <v>49</v>
      </c>
      <c r="F1149" s="5">
        <v>137.19</v>
      </c>
      <c r="G1149">
        <v>4</v>
      </c>
    </row>
    <row r="1150" spans="1:7" x14ac:dyDescent="0.2">
      <c r="A1150">
        <v>1149</v>
      </c>
      <c r="B1150">
        <v>10222</v>
      </c>
      <c r="C1150" t="s">
        <v>405</v>
      </c>
      <c r="D1150" t="str">
        <f>INDEX(products!C:C,MATCH(C:C,products!B:B,0))</f>
        <v>1999 Yamaha Speed Boat</v>
      </c>
      <c r="E1150">
        <v>49</v>
      </c>
      <c r="F1150" s="5">
        <v>79.14</v>
      </c>
      <c r="G1150">
        <v>10</v>
      </c>
    </row>
    <row r="1151" spans="1:7" x14ac:dyDescent="0.2">
      <c r="A1151">
        <v>1150</v>
      </c>
      <c r="B1151">
        <v>10222</v>
      </c>
      <c r="C1151" t="s">
        <v>438</v>
      </c>
      <c r="D1151" t="str">
        <f>INDEX(products!C:C,MATCH(C:C,products!B:B,0))</f>
        <v>1941 Chevrolet Special Deluxe Cabriolet</v>
      </c>
      <c r="E1151">
        <v>45</v>
      </c>
      <c r="F1151" s="5">
        <v>88.93</v>
      </c>
      <c r="G1151">
        <v>9</v>
      </c>
    </row>
    <row r="1152" spans="1:7" x14ac:dyDescent="0.2">
      <c r="A1152">
        <v>1151</v>
      </c>
      <c r="B1152">
        <v>10222</v>
      </c>
      <c r="C1152" t="s">
        <v>499</v>
      </c>
      <c r="D1152" t="str">
        <f>INDEX(products!C:C,MATCH(C:C,products!B:B,0))</f>
        <v>1900s Vintage Bi-Plane</v>
      </c>
      <c r="E1152">
        <v>32</v>
      </c>
      <c r="F1152" s="5">
        <v>56.86</v>
      </c>
      <c r="G1152">
        <v>5</v>
      </c>
    </row>
    <row r="1153" spans="1:7" x14ac:dyDescent="0.2">
      <c r="A1153">
        <v>1152</v>
      </c>
      <c r="B1153">
        <v>10222</v>
      </c>
      <c r="C1153" t="s">
        <v>507</v>
      </c>
      <c r="D1153" t="str">
        <f>INDEX(products!C:C,MATCH(C:C,products!B:B,0))</f>
        <v>1912 Ford Model T Delivery Wagon</v>
      </c>
      <c r="E1153">
        <v>47</v>
      </c>
      <c r="F1153" s="5">
        <v>74.349999999999994</v>
      </c>
      <c r="G1153">
        <v>14</v>
      </c>
    </row>
    <row r="1154" spans="1:7" x14ac:dyDescent="0.2">
      <c r="A1154">
        <v>1153</v>
      </c>
      <c r="B1154">
        <v>10222</v>
      </c>
      <c r="C1154" t="s">
        <v>516</v>
      </c>
      <c r="D1154" t="str">
        <f>INDEX(products!C:C,MATCH(C:C,products!B:B,0))</f>
        <v>1937 Horch 930V Limousine</v>
      </c>
      <c r="E1154">
        <v>43</v>
      </c>
      <c r="F1154" s="5">
        <v>61.15</v>
      </c>
      <c r="G1154">
        <v>6</v>
      </c>
    </row>
    <row r="1155" spans="1:7" x14ac:dyDescent="0.2">
      <c r="A1155">
        <v>1154</v>
      </c>
      <c r="B1155">
        <v>10222</v>
      </c>
      <c r="C1155" t="s">
        <v>522</v>
      </c>
      <c r="D1155" t="str">
        <f>INDEX(products!C:C,MATCH(C:C,products!B:B,0))</f>
        <v>1940 Ford Delivery Sedan</v>
      </c>
      <c r="E1155">
        <v>46</v>
      </c>
      <c r="F1155" s="5">
        <v>77.989999999999995</v>
      </c>
      <c r="G1155">
        <v>11</v>
      </c>
    </row>
    <row r="1156" spans="1:7" x14ac:dyDescent="0.2">
      <c r="A1156">
        <v>1155</v>
      </c>
      <c r="B1156">
        <v>10222</v>
      </c>
      <c r="C1156" t="s">
        <v>527</v>
      </c>
      <c r="D1156" t="str">
        <f>INDEX(products!C:C,MATCH(C:C,products!B:B,0))</f>
        <v>Corsair F4U ( Bird Cage)</v>
      </c>
      <c r="E1156">
        <v>48</v>
      </c>
      <c r="F1156" s="5">
        <v>55.27</v>
      </c>
      <c r="G1156">
        <v>3</v>
      </c>
    </row>
    <row r="1157" spans="1:7" x14ac:dyDescent="0.2">
      <c r="A1157">
        <v>1156</v>
      </c>
      <c r="B1157">
        <v>10222</v>
      </c>
      <c r="C1157" t="s">
        <v>576</v>
      </c>
      <c r="D1157" t="str">
        <f>INDEX(products!C:C,MATCH(C:C,products!B:B,0))</f>
        <v>The Schooner Bluenose</v>
      </c>
      <c r="E1157">
        <v>31</v>
      </c>
      <c r="F1157" s="5">
        <v>58.67</v>
      </c>
      <c r="G1157">
        <v>15</v>
      </c>
    </row>
    <row r="1158" spans="1:7" x14ac:dyDescent="0.2">
      <c r="A1158">
        <v>1157</v>
      </c>
      <c r="B1158">
        <v>10222</v>
      </c>
      <c r="C1158" t="s">
        <v>585</v>
      </c>
      <c r="D1158" t="str">
        <f>INDEX(products!C:C,MATCH(C:C,products!B:B,0))</f>
        <v>HMS Bounty</v>
      </c>
      <c r="E1158">
        <v>26</v>
      </c>
      <c r="F1158" s="5">
        <v>80.56</v>
      </c>
      <c r="G1158">
        <v>8</v>
      </c>
    </row>
    <row r="1159" spans="1:7" x14ac:dyDescent="0.2">
      <c r="A1159">
        <v>1158</v>
      </c>
      <c r="B1159">
        <v>10222</v>
      </c>
      <c r="C1159" t="s">
        <v>588</v>
      </c>
      <c r="D1159" t="str">
        <f>INDEX(products!C:C,MATCH(C:C,products!B:B,0))</f>
        <v>America West Airlines B757-200</v>
      </c>
      <c r="E1159">
        <v>37</v>
      </c>
      <c r="F1159" s="5">
        <v>90.75</v>
      </c>
      <c r="G1159">
        <v>1</v>
      </c>
    </row>
    <row r="1160" spans="1:7" x14ac:dyDescent="0.2">
      <c r="A1160">
        <v>1159</v>
      </c>
      <c r="B1160">
        <v>10222</v>
      </c>
      <c r="C1160" t="s">
        <v>591</v>
      </c>
      <c r="D1160" t="str">
        <f>INDEX(products!C:C,MATCH(C:C,products!B:B,0))</f>
        <v>The USS Constitution Ship</v>
      </c>
      <c r="E1160">
        <v>36</v>
      </c>
      <c r="F1160" s="5">
        <v>69.39</v>
      </c>
      <c r="G1160">
        <v>13</v>
      </c>
    </row>
    <row r="1161" spans="1:7" x14ac:dyDescent="0.2">
      <c r="A1161">
        <v>1160</v>
      </c>
      <c r="B1161">
        <v>10222</v>
      </c>
      <c r="C1161" t="s">
        <v>602</v>
      </c>
      <c r="D1161" t="str">
        <f>INDEX(products!C:C,MATCH(C:C,products!B:B,0))</f>
        <v>The Titanic</v>
      </c>
      <c r="E1161">
        <v>38</v>
      </c>
      <c r="F1161" s="5">
        <v>84.14</v>
      </c>
      <c r="G1161">
        <v>16</v>
      </c>
    </row>
    <row r="1162" spans="1:7" x14ac:dyDescent="0.2">
      <c r="A1162">
        <v>1161</v>
      </c>
      <c r="B1162">
        <v>10222</v>
      </c>
      <c r="C1162" t="s">
        <v>605</v>
      </c>
      <c r="D1162" t="str">
        <f>INDEX(products!C:C,MATCH(C:C,products!B:B,0))</f>
        <v>The Queen Mary</v>
      </c>
      <c r="E1162">
        <v>31</v>
      </c>
      <c r="F1162" s="5">
        <v>81.430000000000007</v>
      </c>
      <c r="G1162">
        <v>17</v>
      </c>
    </row>
    <row r="1163" spans="1:7" x14ac:dyDescent="0.2">
      <c r="A1163">
        <v>1162</v>
      </c>
      <c r="B1163">
        <v>10222</v>
      </c>
      <c r="C1163" t="s">
        <v>607</v>
      </c>
      <c r="D1163" t="str">
        <f>INDEX(products!C:C,MATCH(C:C,products!B:B,0))</f>
        <v>American Airlines: MD-11S</v>
      </c>
      <c r="E1163">
        <v>43</v>
      </c>
      <c r="F1163" s="5">
        <v>66.63</v>
      </c>
      <c r="G1163">
        <v>2</v>
      </c>
    </row>
    <row r="1164" spans="1:7" x14ac:dyDescent="0.2">
      <c r="A1164">
        <v>1163</v>
      </c>
      <c r="B1164">
        <v>10222</v>
      </c>
      <c r="C1164" t="s">
        <v>610</v>
      </c>
      <c r="D1164" t="str">
        <f>INDEX(products!C:C,MATCH(C:C,products!B:B,0))</f>
        <v>Boeing X-32A JSF</v>
      </c>
      <c r="E1164">
        <v>31</v>
      </c>
      <c r="F1164" s="5">
        <v>45.19</v>
      </c>
      <c r="G1164">
        <v>7</v>
      </c>
    </row>
    <row r="1165" spans="1:7" x14ac:dyDescent="0.2">
      <c r="A1165">
        <v>1164</v>
      </c>
      <c r="B1165">
        <v>10222</v>
      </c>
      <c r="C1165" t="s">
        <v>612</v>
      </c>
      <c r="D1165" t="str">
        <f>INDEX(products!C:C,MATCH(C:C,products!B:B,0))</f>
        <v>Pont Yacht</v>
      </c>
      <c r="E1165">
        <v>36</v>
      </c>
      <c r="F1165" s="5">
        <v>48.59</v>
      </c>
      <c r="G1165">
        <v>18</v>
      </c>
    </row>
    <row r="1166" spans="1:7" x14ac:dyDescent="0.2">
      <c r="A1166">
        <v>1165</v>
      </c>
      <c r="B1166">
        <v>10223</v>
      </c>
      <c r="C1166" t="s">
        <v>288</v>
      </c>
      <c r="D1166" t="str">
        <f>INDEX(products!C:C,MATCH(C:C,products!B:B,0))</f>
        <v>1969 Harley Davidson Ultimate Chopper</v>
      </c>
      <c r="E1166">
        <v>37</v>
      </c>
      <c r="F1166" s="5">
        <v>80.39</v>
      </c>
      <c r="G1166">
        <v>1</v>
      </c>
    </row>
    <row r="1167" spans="1:7" x14ac:dyDescent="0.2">
      <c r="A1167">
        <v>1166</v>
      </c>
      <c r="B1167">
        <v>10223</v>
      </c>
      <c r="C1167" t="s">
        <v>296</v>
      </c>
      <c r="D1167" t="str">
        <f>INDEX(products!C:C,MATCH(C:C,products!B:B,0))</f>
        <v>1996 Moto Guzzi 1100i</v>
      </c>
      <c r="E1167">
        <v>47</v>
      </c>
      <c r="F1167" s="5">
        <v>110.61</v>
      </c>
      <c r="G1167">
        <v>4</v>
      </c>
    </row>
    <row r="1168" spans="1:7"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387</v>
      </c>
      <c r="D1169" t="str">
        <f>INDEX(products!C:C,MATCH(C:C,products!B:B,0))</f>
        <v>P-51-D Mustang</v>
      </c>
      <c r="E1169">
        <v>47</v>
      </c>
      <c r="F1169" s="5">
        <v>67.58</v>
      </c>
      <c r="G1169">
        <v>9</v>
      </c>
    </row>
    <row r="1170" spans="1:7" x14ac:dyDescent="0.2">
      <c r="A1170">
        <v>1169</v>
      </c>
      <c r="B1170">
        <v>10223</v>
      </c>
      <c r="C1170" t="s">
        <v>390</v>
      </c>
      <c r="D1170" t="str">
        <f>INDEX(products!C:C,MATCH(C:C,products!B:B,0))</f>
        <v>1936 Harley Davidson El Knucklehead</v>
      </c>
      <c r="E1170">
        <v>28</v>
      </c>
      <c r="F1170" s="5">
        <v>58.75</v>
      </c>
      <c r="G1170">
        <v>5</v>
      </c>
    </row>
    <row r="1171" spans="1:7" x14ac:dyDescent="0.2">
      <c r="A1171">
        <v>1170</v>
      </c>
      <c r="B1171">
        <v>10223</v>
      </c>
      <c r="C1171" t="s">
        <v>467</v>
      </c>
      <c r="D1171" t="str">
        <f>INDEX(products!C:C,MATCH(C:C,products!B:B,0))</f>
        <v>1997 BMW R 1100 S</v>
      </c>
      <c r="E1171">
        <v>32</v>
      </c>
      <c r="F1171" s="5">
        <v>104.81</v>
      </c>
      <c r="G1171">
        <v>2</v>
      </c>
    </row>
    <row r="1172" spans="1:7" x14ac:dyDescent="0.2">
      <c r="A1172">
        <v>1171</v>
      </c>
      <c r="B1172">
        <v>10223</v>
      </c>
      <c r="C1172" t="s">
        <v>473</v>
      </c>
      <c r="D1172" t="str">
        <f>INDEX(products!C:C,MATCH(C:C,products!B:B,0))</f>
        <v>1928 British Royal Navy Airplane</v>
      </c>
      <c r="E1172">
        <v>34</v>
      </c>
      <c r="F1172" s="5">
        <v>87.54</v>
      </c>
      <c r="G1172">
        <v>11</v>
      </c>
    </row>
    <row r="1173" spans="1:7" x14ac:dyDescent="0.2">
      <c r="A1173">
        <v>1172</v>
      </c>
      <c r="B1173">
        <v>10223</v>
      </c>
      <c r="C1173" t="s">
        <v>479</v>
      </c>
      <c r="D1173" t="str">
        <f>INDEX(products!C:C,MATCH(C:C,products!B:B,0))</f>
        <v>1960 BSA Gold Star DBD34</v>
      </c>
      <c r="E1173">
        <v>38</v>
      </c>
      <c r="F1173" s="5">
        <v>60.94</v>
      </c>
      <c r="G1173">
        <v>6</v>
      </c>
    </row>
    <row r="1174" spans="1:7" x14ac:dyDescent="0.2">
      <c r="A1174">
        <v>1173</v>
      </c>
      <c r="B1174">
        <v>10223</v>
      </c>
      <c r="C1174" t="s">
        <v>538</v>
      </c>
      <c r="D1174" t="str">
        <f>INDEX(products!C:C,MATCH(C:C,products!B:B,0))</f>
        <v>1900s Vintage Tri-Plane</v>
      </c>
      <c r="E1174">
        <v>23</v>
      </c>
      <c r="F1174" s="5">
        <v>68.099999999999994</v>
      </c>
      <c r="G1174">
        <v>10</v>
      </c>
    </row>
    <row r="1175" spans="1:7" x14ac:dyDescent="0.2">
      <c r="A1175">
        <v>1174</v>
      </c>
      <c r="B1175">
        <v>10223</v>
      </c>
      <c r="C1175" t="s">
        <v>546</v>
      </c>
      <c r="D1175" t="str">
        <f>INDEX(products!C:C,MATCH(C:C,products!B:B,0))</f>
        <v>1997 BMW F650 ST</v>
      </c>
      <c r="E1175">
        <v>21</v>
      </c>
      <c r="F1175" s="5">
        <v>90.9</v>
      </c>
      <c r="G1175">
        <v>7</v>
      </c>
    </row>
    <row r="1176" spans="1:7" x14ac:dyDescent="0.2">
      <c r="A1176">
        <v>1175</v>
      </c>
      <c r="B1176">
        <v>10223</v>
      </c>
      <c r="C1176" t="s">
        <v>560</v>
      </c>
      <c r="D1176" t="str">
        <f>INDEX(products!C:C,MATCH(C:C,products!B:B,0))</f>
        <v>1928 Ford Phaeton Deluxe</v>
      </c>
      <c r="E1176">
        <v>20</v>
      </c>
      <c r="F1176" s="5">
        <v>66.73</v>
      </c>
      <c r="G1176">
        <v>12</v>
      </c>
    </row>
    <row r="1177" spans="1:7" x14ac:dyDescent="0.2">
      <c r="A1177">
        <v>1176</v>
      </c>
      <c r="B1177">
        <v>10223</v>
      </c>
      <c r="C1177" t="s">
        <v>566</v>
      </c>
      <c r="D1177" t="str">
        <f>INDEX(products!C:C,MATCH(C:C,products!B:B,0))</f>
        <v>1930 Buick Marquette Phaeton</v>
      </c>
      <c r="E1177">
        <v>41</v>
      </c>
      <c r="F1177" s="5">
        <v>41.02</v>
      </c>
      <c r="G1177">
        <v>13</v>
      </c>
    </row>
    <row r="1178" spans="1:7" x14ac:dyDescent="0.2">
      <c r="A1178">
        <v>1177</v>
      </c>
      <c r="B1178">
        <v>10223</v>
      </c>
      <c r="C1178" t="s">
        <v>579</v>
      </c>
      <c r="D1178" t="str">
        <f>INDEX(products!C:C,MATCH(C:C,products!B:B,0))</f>
        <v>American Airlines: B767-300</v>
      </c>
      <c r="E1178">
        <v>25</v>
      </c>
      <c r="F1178" s="5">
        <v>84.03</v>
      </c>
      <c r="G1178">
        <v>14</v>
      </c>
    </row>
    <row r="1179" spans="1:7" x14ac:dyDescent="0.2">
      <c r="A1179">
        <v>1178</v>
      </c>
      <c r="B1179">
        <v>10223</v>
      </c>
      <c r="C1179" t="s">
        <v>597</v>
      </c>
      <c r="D1179" t="str">
        <f>INDEX(products!C:C,MATCH(C:C,products!B:B,0))</f>
        <v>ATA: B757-300</v>
      </c>
      <c r="E1179">
        <v>29</v>
      </c>
      <c r="F1179" s="5">
        <v>113.9</v>
      </c>
      <c r="G1179">
        <v>8</v>
      </c>
    </row>
    <row r="1180" spans="1:7" x14ac:dyDescent="0.2">
      <c r="A1180">
        <v>1179</v>
      </c>
      <c r="B1180">
        <v>10223</v>
      </c>
      <c r="C1180" t="s">
        <v>599</v>
      </c>
      <c r="D1180" t="str">
        <f>INDEX(products!C:C,MATCH(C:C,products!B:B,0))</f>
        <v>F/A 18 Hornet 1/72</v>
      </c>
      <c r="E1180">
        <v>26</v>
      </c>
      <c r="F1180" s="5">
        <v>79.2</v>
      </c>
      <c r="G1180">
        <v>15</v>
      </c>
    </row>
    <row r="1181" spans="1:7" x14ac:dyDescent="0.2">
      <c r="A1181">
        <v>1180</v>
      </c>
      <c r="B1181">
        <v>10224</v>
      </c>
      <c r="C1181" t="s">
        <v>321</v>
      </c>
      <c r="D1181" t="str">
        <f>INDEX(products!C:C,MATCH(C:C,products!B:B,0))</f>
        <v>2002 Suzuki XREO</v>
      </c>
      <c r="E1181">
        <v>43</v>
      </c>
      <c r="F1181" s="5">
        <v>141.58000000000001</v>
      </c>
      <c r="G1181">
        <v>6</v>
      </c>
    </row>
    <row r="1182" spans="1:7" x14ac:dyDescent="0.2">
      <c r="A1182">
        <v>1181</v>
      </c>
      <c r="B1182">
        <v>10224</v>
      </c>
      <c r="C1182" t="s">
        <v>435</v>
      </c>
      <c r="D1182" t="str">
        <f>INDEX(products!C:C,MATCH(C:C,products!B:B,0))</f>
        <v>1957 Vespa GS150</v>
      </c>
      <c r="E1182">
        <v>38</v>
      </c>
      <c r="F1182" s="5">
        <v>57.2</v>
      </c>
      <c r="G1182">
        <v>1</v>
      </c>
    </row>
    <row r="1183" spans="1:7" x14ac:dyDescent="0.2">
      <c r="A1183">
        <v>1182</v>
      </c>
      <c r="B1183">
        <v>10224</v>
      </c>
      <c r="C1183" t="s">
        <v>490</v>
      </c>
      <c r="D1183" t="str">
        <f>INDEX(products!C:C,MATCH(C:C,products!B:B,0))</f>
        <v>1982 Ducati 900 Monster</v>
      </c>
      <c r="E1183">
        <v>37</v>
      </c>
      <c r="F1183" s="5">
        <v>60.26</v>
      </c>
      <c r="G1183">
        <v>4</v>
      </c>
    </row>
    <row r="1184" spans="1:7" x14ac:dyDescent="0.2">
      <c r="A1184">
        <v>1183</v>
      </c>
      <c r="B1184">
        <v>10224</v>
      </c>
      <c r="C1184" t="s">
        <v>549</v>
      </c>
      <c r="D1184" t="str">
        <f>INDEX(products!C:C,MATCH(C:C,products!B:B,0))</f>
        <v>1982 Ducati 996 R</v>
      </c>
      <c r="E1184">
        <v>43</v>
      </c>
      <c r="F1184" s="5">
        <v>37.01</v>
      </c>
      <c r="G1184">
        <v>2</v>
      </c>
    </row>
    <row r="1185" spans="1:7" x14ac:dyDescent="0.2">
      <c r="A1185">
        <v>1184</v>
      </c>
      <c r="B1185">
        <v>10224</v>
      </c>
      <c r="C1185" t="s">
        <v>563</v>
      </c>
      <c r="D1185" t="str">
        <f>INDEX(products!C:C,MATCH(C:C,products!B:B,0))</f>
        <v>1974 Ducati 350 Mk3 Desmo</v>
      </c>
      <c r="E1185">
        <v>30</v>
      </c>
      <c r="F1185" s="5">
        <v>94.91</v>
      </c>
      <c r="G1185">
        <v>5</v>
      </c>
    </row>
    <row r="1186" spans="1:7" x14ac:dyDescent="0.2">
      <c r="A1186">
        <v>1185</v>
      </c>
      <c r="B1186">
        <v>10224</v>
      </c>
      <c r="C1186" t="s">
        <v>574</v>
      </c>
      <c r="D1186" t="str">
        <f>INDEX(products!C:C,MATCH(C:C,products!B:B,0))</f>
        <v>2002 Yamaha YZR M1</v>
      </c>
      <c r="E1186">
        <v>50</v>
      </c>
      <c r="F1186" s="5">
        <v>81.36</v>
      </c>
      <c r="G1186">
        <v>3</v>
      </c>
    </row>
    <row r="1187" spans="1:7" x14ac:dyDescent="0.2">
      <c r="A1187">
        <v>1186</v>
      </c>
      <c r="B1187">
        <v>10225</v>
      </c>
      <c r="C1187" t="s">
        <v>311</v>
      </c>
      <c r="D1187" t="str">
        <f>INDEX(products!C:C,MATCH(C:C,products!B:B,0))</f>
        <v>1968 Ford Mustang</v>
      </c>
      <c r="E1187">
        <v>27</v>
      </c>
      <c r="F1187" s="5">
        <v>157.6</v>
      </c>
      <c r="G1187">
        <v>9</v>
      </c>
    </row>
    <row r="1188" spans="1:7" x14ac:dyDescent="0.2">
      <c r="A1188">
        <v>1187</v>
      </c>
      <c r="B1188">
        <v>10225</v>
      </c>
      <c r="C1188" t="s">
        <v>328</v>
      </c>
      <c r="D1188" t="str">
        <f>INDEX(products!C:C,MATCH(C:C,products!B:B,0))</f>
        <v>1968 Dodge Charger</v>
      </c>
      <c r="E1188">
        <v>25</v>
      </c>
      <c r="F1188" s="5">
        <v>101</v>
      </c>
      <c r="G1188">
        <v>7</v>
      </c>
    </row>
    <row r="1189" spans="1:7" x14ac:dyDescent="0.2">
      <c r="A1189">
        <v>1188</v>
      </c>
      <c r="B1189">
        <v>10225</v>
      </c>
      <c r="C1189" t="s">
        <v>333</v>
      </c>
      <c r="D1189" t="str">
        <f>INDEX(products!C:C,MATCH(C:C,products!B:B,0))</f>
        <v>1970 Plymouth Hemi Cuda</v>
      </c>
      <c r="E1189">
        <v>37</v>
      </c>
      <c r="F1189" s="5">
        <v>64.64</v>
      </c>
      <c r="G1189">
        <v>10</v>
      </c>
    </row>
    <row r="1190" spans="1:7" x14ac:dyDescent="0.2">
      <c r="A1190">
        <v>1189</v>
      </c>
      <c r="B1190">
        <v>10225</v>
      </c>
      <c r="C1190" t="s">
        <v>341</v>
      </c>
      <c r="D1190" t="str">
        <f>INDEX(products!C:C,MATCH(C:C,products!B:B,0))</f>
        <v>1969 Dodge Charger</v>
      </c>
      <c r="E1190">
        <v>21</v>
      </c>
      <c r="F1190" s="5">
        <v>100.19</v>
      </c>
      <c r="G1190">
        <v>6</v>
      </c>
    </row>
    <row r="1191" spans="1:7" x14ac:dyDescent="0.2">
      <c r="A1191">
        <v>1190</v>
      </c>
      <c r="B1191">
        <v>10225</v>
      </c>
      <c r="C1191" t="s">
        <v>347</v>
      </c>
      <c r="D1191" t="str">
        <f>INDEX(products!C:C,MATCH(C:C,products!B:B,0))</f>
        <v>1993 Mazda RX-7</v>
      </c>
      <c r="E1191">
        <v>32</v>
      </c>
      <c r="F1191" s="5">
        <v>116.06</v>
      </c>
      <c r="G1191">
        <v>1</v>
      </c>
    </row>
    <row r="1192" spans="1:7" x14ac:dyDescent="0.2">
      <c r="A1192">
        <v>1191</v>
      </c>
      <c r="B1192">
        <v>10225</v>
      </c>
      <c r="C1192" t="s">
        <v>365</v>
      </c>
      <c r="D1192" t="str">
        <f>INDEX(products!C:C,MATCH(C:C,products!B:B,0))</f>
        <v>1948 Porsche 356-A Roadster</v>
      </c>
      <c r="E1192">
        <v>47</v>
      </c>
      <c r="F1192" s="5">
        <v>71.61</v>
      </c>
      <c r="G1192">
        <v>5</v>
      </c>
    </row>
    <row r="1193" spans="1:7" x14ac:dyDescent="0.2">
      <c r="A1193">
        <v>1192</v>
      </c>
      <c r="B1193">
        <v>10225</v>
      </c>
      <c r="C1193" t="s">
        <v>414</v>
      </c>
      <c r="D1193" t="str">
        <f>INDEX(products!C:C,MATCH(C:C,products!B:B,0))</f>
        <v>1992 Ferrari 360 Spider red</v>
      </c>
      <c r="E1193">
        <v>43</v>
      </c>
      <c r="F1193" s="5">
        <v>162.57</v>
      </c>
      <c r="G1193">
        <v>2</v>
      </c>
    </row>
    <row r="1194" spans="1:7" x14ac:dyDescent="0.2">
      <c r="A1194">
        <v>1193</v>
      </c>
      <c r="B1194">
        <v>10225</v>
      </c>
      <c r="C1194" t="s">
        <v>423</v>
      </c>
      <c r="D1194" t="str">
        <f>INDEX(products!C:C,MATCH(C:C,products!B:B,0))</f>
        <v>1969 Dodge Super Bee</v>
      </c>
      <c r="E1194">
        <v>37</v>
      </c>
      <c r="F1194" s="5">
        <v>69.959999999999994</v>
      </c>
      <c r="G1194">
        <v>12</v>
      </c>
    </row>
    <row r="1195" spans="1:7" x14ac:dyDescent="0.2">
      <c r="A1195">
        <v>1194</v>
      </c>
      <c r="B1195">
        <v>10225</v>
      </c>
      <c r="C1195" t="s">
        <v>429</v>
      </c>
      <c r="D1195" t="str">
        <f>INDEX(products!C:C,MATCH(C:C,products!B:B,0))</f>
        <v>1976 Ford Gran Torino</v>
      </c>
      <c r="E1195">
        <v>27</v>
      </c>
      <c r="F1195" s="5">
        <v>119.06</v>
      </c>
      <c r="G1195">
        <v>11</v>
      </c>
    </row>
    <row r="1196" spans="1:7" x14ac:dyDescent="0.2">
      <c r="A1196">
        <v>1195</v>
      </c>
      <c r="B1196">
        <v>10225</v>
      </c>
      <c r="C1196" t="s">
        <v>455</v>
      </c>
      <c r="D1196" t="str">
        <f>INDEX(products!C:C,MATCH(C:C,products!B:B,0))</f>
        <v>1957 Corvette Convertible</v>
      </c>
      <c r="E1196">
        <v>35</v>
      </c>
      <c r="F1196" s="5">
        <v>135.41</v>
      </c>
      <c r="G1196">
        <v>14</v>
      </c>
    </row>
    <row r="1197" spans="1:7" x14ac:dyDescent="0.2">
      <c r="A1197">
        <v>1196</v>
      </c>
      <c r="B1197">
        <v>10225</v>
      </c>
      <c r="C1197" t="s">
        <v>505</v>
      </c>
      <c r="D1197" t="str">
        <f>INDEX(products!C:C,MATCH(C:C,products!B:B,0))</f>
        <v>1982 Lamborghini Diablo</v>
      </c>
      <c r="E1197">
        <v>42</v>
      </c>
      <c r="F1197" s="5">
        <v>34.74</v>
      </c>
      <c r="G1197">
        <v>3</v>
      </c>
    </row>
    <row r="1198" spans="1:7" x14ac:dyDescent="0.2">
      <c r="A1198">
        <v>1197</v>
      </c>
      <c r="B1198">
        <v>10225</v>
      </c>
      <c r="C1198" t="s">
        <v>513</v>
      </c>
      <c r="D1198" t="str">
        <f>INDEX(products!C:C,MATCH(C:C,products!B:B,0))</f>
        <v>1971 Alpine Renault 1600s</v>
      </c>
      <c r="E1198">
        <v>24</v>
      </c>
      <c r="F1198" s="5">
        <v>51.43</v>
      </c>
      <c r="G1198">
        <v>8</v>
      </c>
    </row>
    <row r="1199" spans="1:7" x14ac:dyDescent="0.2">
      <c r="A1199">
        <v>1198</v>
      </c>
      <c r="B1199">
        <v>10225</v>
      </c>
      <c r="C1199" t="s">
        <v>525</v>
      </c>
      <c r="D1199" t="str">
        <f>INDEX(products!C:C,MATCH(C:C,products!B:B,0))</f>
        <v>1956 Porsche 356A Coupe</v>
      </c>
      <c r="E1199">
        <v>40</v>
      </c>
      <c r="F1199" s="5">
        <v>130.6</v>
      </c>
      <c r="G1199">
        <v>4</v>
      </c>
    </row>
    <row r="1200" spans="1:7" x14ac:dyDescent="0.2">
      <c r="A1200">
        <v>1199</v>
      </c>
      <c r="B1200">
        <v>10225</v>
      </c>
      <c r="C1200" t="s">
        <v>541</v>
      </c>
      <c r="D1200" t="str">
        <f>INDEX(products!C:C,MATCH(C:C,products!B:B,0))</f>
        <v>1961 Chevrolet Impala</v>
      </c>
      <c r="E1200">
        <v>46</v>
      </c>
      <c r="F1200" s="5">
        <v>77.61</v>
      </c>
      <c r="G1200">
        <v>13</v>
      </c>
    </row>
    <row r="1201" spans="1:7" x14ac:dyDescent="0.2">
      <c r="A1201">
        <v>1200</v>
      </c>
      <c r="B1201">
        <v>10226</v>
      </c>
      <c r="C1201" t="s">
        <v>356</v>
      </c>
      <c r="D1201" t="str">
        <f>INDEX(products!C:C,MATCH(C:C,products!B:B,0))</f>
        <v>1965 Aston Martin DB5</v>
      </c>
      <c r="E1201">
        <v>38</v>
      </c>
      <c r="F1201" s="5">
        <v>108.26</v>
      </c>
      <c r="G1201">
        <v>4</v>
      </c>
    </row>
    <row r="1202" spans="1:7" x14ac:dyDescent="0.2">
      <c r="A1202">
        <v>1201</v>
      </c>
      <c r="B1202">
        <v>10226</v>
      </c>
      <c r="C1202" t="s">
        <v>369</v>
      </c>
      <c r="D1202" t="str">
        <f>INDEX(products!C:C,MATCH(C:C,products!B:B,0))</f>
        <v>1995 Honda Civic</v>
      </c>
      <c r="E1202">
        <v>24</v>
      </c>
      <c r="F1202" s="5">
        <v>129.44999999999999</v>
      </c>
      <c r="G1202">
        <v>7</v>
      </c>
    </row>
    <row r="1203" spans="1:7" x14ac:dyDescent="0.2">
      <c r="A1203">
        <v>1202</v>
      </c>
      <c r="B1203">
        <v>10226</v>
      </c>
      <c r="C1203" t="s">
        <v>396</v>
      </c>
      <c r="D1203" t="str">
        <f>INDEX(products!C:C,MATCH(C:C,products!B:B,0))</f>
        <v>1999 Indy 500 Monte Carlo SS</v>
      </c>
      <c r="E1203">
        <v>24</v>
      </c>
      <c r="F1203" s="5">
        <v>125.4</v>
      </c>
      <c r="G1203">
        <v>5</v>
      </c>
    </row>
    <row r="1204" spans="1:7" x14ac:dyDescent="0.2">
      <c r="A1204">
        <v>1203</v>
      </c>
      <c r="B1204">
        <v>10226</v>
      </c>
      <c r="C1204" t="s">
        <v>432</v>
      </c>
      <c r="D1204" t="str">
        <f>INDEX(products!C:C,MATCH(C:C,products!B:B,0))</f>
        <v>1948 Porsche Type 356 Roadster</v>
      </c>
      <c r="E1204">
        <v>46</v>
      </c>
      <c r="F1204" s="5">
        <v>122.91</v>
      </c>
      <c r="G1204">
        <v>6</v>
      </c>
    </row>
    <row r="1205" spans="1:7" x14ac:dyDescent="0.2">
      <c r="A1205">
        <v>1204</v>
      </c>
      <c r="B1205">
        <v>10226</v>
      </c>
      <c r="C1205" t="s">
        <v>461</v>
      </c>
      <c r="D1205" t="str">
        <f>INDEX(products!C:C,MATCH(C:C,products!B:B,0))</f>
        <v>1970 Chevy Chevelle SS 454</v>
      </c>
      <c r="E1205">
        <v>21</v>
      </c>
      <c r="F1205" s="5">
        <v>65.41</v>
      </c>
      <c r="G1205">
        <v>1</v>
      </c>
    </row>
    <row r="1206" spans="1:7" x14ac:dyDescent="0.2">
      <c r="A1206">
        <v>1205</v>
      </c>
      <c r="B1206">
        <v>10226</v>
      </c>
      <c r="C1206" t="s">
        <v>470</v>
      </c>
      <c r="D1206" t="str">
        <f>INDEX(products!C:C,MATCH(C:C,products!B:B,0))</f>
        <v>1966 Shelby Cobra 427 S/C</v>
      </c>
      <c r="E1206">
        <v>36</v>
      </c>
      <c r="F1206" s="5">
        <v>47.79</v>
      </c>
      <c r="G1206">
        <v>3</v>
      </c>
    </row>
    <row r="1207" spans="1:7" x14ac:dyDescent="0.2">
      <c r="A1207">
        <v>1206</v>
      </c>
      <c r="B1207">
        <v>10226</v>
      </c>
      <c r="C1207" t="s">
        <v>519</v>
      </c>
      <c r="D1207" t="str">
        <f>INDEX(products!C:C,MATCH(C:C,products!B:B,0))</f>
        <v>2002 Chevy Corvette</v>
      </c>
      <c r="E1207">
        <v>48</v>
      </c>
      <c r="F1207" s="5">
        <v>95.3</v>
      </c>
      <c r="G1207">
        <v>2</v>
      </c>
    </row>
    <row r="1208" spans="1:7" x14ac:dyDescent="0.2">
      <c r="A1208">
        <v>1207</v>
      </c>
      <c r="B1208">
        <v>10227</v>
      </c>
      <c r="C1208" t="s">
        <v>350</v>
      </c>
      <c r="D1208" t="str">
        <f>INDEX(products!C:C,MATCH(C:C,products!B:B,0))</f>
        <v>1937 Lincoln Berline</v>
      </c>
      <c r="E1208">
        <v>25</v>
      </c>
      <c r="F1208" s="5">
        <v>85.27</v>
      </c>
      <c r="G1208">
        <v>3</v>
      </c>
    </row>
    <row r="1209" spans="1:7" x14ac:dyDescent="0.2">
      <c r="A1209">
        <v>1208</v>
      </c>
      <c r="B1209">
        <v>10227</v>
      </c>
      <c r="C1209" t="s">
        <v>353</v>
      </c>
      <c r="D1209" t="str">
        <f>INDEX(products!C:C,MATCH(C:C,products!B:B,0))</f>
        <v>1936 Mercedes-Benz 500K Special Roadster</v>
      </c>
      <c r="E1209">
        <v>31</v>
      </c>
      <c r="F1209" s="5">
        <v>50.14</v>
      </c>
      <c r="G1209">
        <v>2</v>
      </c>
    </row>
    <row r="1210" spans="1:7" x14ac:dyDescent="0.2">
      <c r="A1210">
        <v>1209</v>
      </c>
      <c r="B1210">
        <v>10227</v>
      </c>
      <c r="C1210" t="s">
        <v>362</v>
      </c>
      <c r="D1210" t="str">
        <f>INDEX(products!C:C,MATCH(C:C,products!B:B,0))</f>
        <v>1917 Grand Touring Sedan</v>
      </c>
      <c r="E1210">
        <v>26</v>
      </c>
      <c r="F1210" s="5">
        <v>136</v>
      </c>
      <c r="G1210">
        <v>10</v>
      </c>
    </row>
    <row r="1211" spans="1:7" x14ac:dyDescent="0.2">
      <c r="A1211">
        <v>1210</v>
      </c>
      <c r="B1211">
        <v>10227</v>
      </c>
      <c r="C1211" t="s">
        <v>374</v>
      </c>
      <c r="D1211" t="str">
        <f>INDEX(products!C:C,MATCH(C:C,products!B:B,0))</f>
        <v>1911 Ford Town Car</v>
      </c>
      <c r="E1211">
        <v>28</v>
      </c>
      <c r="F1211" s="5">
        <v>59.93</v>
      </c>
      <c r="G1211">
        <v>9</v>
      </c>
    </row>
    <row r="1212" spans="1:7" x14ac:dyDescent="0.2">
      <c r="A1212">
        <v>1211</v>
      </c>
      <c r="B1212">
        <v>10227</v>
      </c>
      <c r="C1212" t="s">
        <v>380</v>
      </c>
      <c r="D1212" t="str">
        <f>INDEX(products!C:C,MATCH(C:C,products!B:B,0))</f>
        <v>1932 Model A Ford J-Coupe</v>
      </c>
      <c r="E1212">
        <v>46</v>
      </c>
      <c r="F1212" s="5">
        <v>118.23</v>
      </c>
      <c r="G1212">
        <v>7</v>
      </c>
    </row>
    <row r="1213" spans="1:7" x14ac:dyDescent="0.2">
      <c r="A1213">
        <v>1212</v>
      </c>
      <c r="B1213">
        <v>10227</v>
      </c>
      <c r="C1213" t="s">
        <v>393</v>
      </c>
      <c r="D1213" t="str">
        <f>INDEX(products!C:C,MATCH(C:C,products!B:B,0))</f>
        <v>1928 Mercedes-Benz SSK</v>
      </c>
      <c r="E1213">
        <v>29</v>
      </c>
      <c r="F1213" s="5">
        <v>146.81</v>
      </c>
      <c r="G1213">
        <v>4</v>
      </c>
    </row>
    <row r="1214" spans="1:7" x14ac:dyDescent="0.2">
      <c r="A1214">
        <v>1213</v>
      </c>
      <c r="B1214">
        <v>10227</v>
      </c>
      <c r="C1214" t="s">
        <v>426</v>
      </c>
      <c r="D1214" t="str">
        <f>INDEX(products!C:C,MATCH(C:C,products!B:B,0))</f>
        <v>1917 Maxwell Touring Car</v>
      </c>
      <c r="E1214">
        <v>33</v>
      </c>
      <c r="F1214" s="5">
        <v>99.21</v>
      </c>
      <c r="G1214">
        <v>1</v>
      </c>
    </row>
    <row r="1215" spans="1:7" x14ac:dyDescent="0.2">
      <c r="A1215">
        <v>1214</v>
      </c>
      <c r="B1215">
        <v>10227</v>
      </c>
      <c r="C1215" t="s">
        <v>444</v>
      </c>
      <c r="D1215" t="str">
        <f>INDEX(products!C:C,MATCH(C:C,products!B:B,0))</f>
        <v>1932 Alfa Romeo 8C2300 Spider Sport</v>
      </c>
      <c r="E1215">
        <v>34</v>
      </c>
      <c r="F1215" s="5">
        <v>87.43</v>
      </c>
      <c r="G1215">
        <v>11</v>
      </c>
    </row>
    <row r="1216" spans="1:7" x14ac:dyDescent="0.2">
      <c r="A1216">
        <v>1215</v>
      </c>
      <c r="B1216">
        <v>10227</v>
      </c>
      <c r="C1216" t="s">
        <v>458</v>
      </c>
      <c r="D1216" t="str">
        <f>INDEX(products!C:C,MATCH(C:C,products!B:B,0))</f>
        <v>1957 Ford Thunderbird</v>
      </c>
      <c r="E1216">
        <v>37</v>
      </c>
      <c r="F1216" s="5">
        <v>70.56</v>
      </c>
      <c r="G1216">
        <v>12</v>
      </c>
    </row>
    <row r="1217" spans="1:7" x14ac:dyDescent="0.2">
      <c r="A1217">
        <v>1216</v>
      </c>
      <c r="B1217">
        <v>10227</v>
      </c>
      <c r="C1217" t="s">
        <v>476</v>
      </c>
      <c r="D1217" t="str">
        <f>INDEX(products!C:C,MATCH(C:C,products!B:B,0))</f>
        <v>1939 Chevrolet Deluxe Coupe</v>
      </c>
      <c r="E1217">
        <v>42</v>
      </c>
      <c r="F1217" s="5">
        <v>27.22</v>
      </c>
      <c r="G1217">
        <v>6</v>
      </c>
    </row>
    <row r="1218" spans="1:7" x14ac:dyDescent="0.2">
      <c r="A1218">
        <v>1217</v>
      </c>
      <c r="B1218">
        <v>10227</v>
      </c>
      <c r="C1218" t="s">
        <v>484</v>
      </c>
      <c r="D1218" t="str">
        <f>INDEX(products!C:C,MATCH(C:C,products!B:B,0))</f>
        <v>1938 Cadillac V-16 Presidential Limousine</v>
      </c>
      <c r="E1218">
        <v>24</v>
      </c>
      <c r="F1218" s="5">
        <v>39.42</v>
      </c>
      <c r="G1218">
        <v>5</v>
      </c>
    </row>
    <row r="1219" spans="1:7" x14ac:dyDescent="0.2">
      <c r="A1219">
        <v>1218</v>
      </c>
      <c r="B1219">
        <v>10227</v>
      </c>
      <c r="C1219" t="s">
        <v>493</v>
      </c>
      <c r="D1219" t="str">
        <f>INDEX(products!C:C,MATCH(C:C,products!B:B,0))</f>
        <v>1949 Jaguar XK 120</v>
      </c>
      <c r="E1219">
        <v>47</v>
      </c>
      <c r="F1219" s="5">
        <v>84.51</v>
      </c>
      <c r="G1219">
        <v>14</v>
      </c>
    </row>
    <row r="1220" spans="1:7" x14ac:dyDescent="0.2">
      <c r="A1220">
        <v>1219</v>
      </c>
      <c r="B1220">
        <v>10227</v>
      </c>
      <c r="C1220" t="s">
        <v>502</v>
      </c>
      <c r="D1220" t="str">
        <f>INDEX(products!C:C,MATCH(C:C,products!B:B,0))</f>
        <v>1952 Citroen-15CV</v>
      </c>
      <c r="E1220">
        <v>33</v>
      </c>
      <c r="F1220" s="5">
        <v>102.17</v>
      </c>
      <c r="G1220">
        <v>13</v>
      </c>
    </row>
    <row r="1221" spans="1:7" x14ac:dyDescent="0.2">
      <c r="A1221">
        <v>1220</v>
      </c>
      <c r="B1221">
        <v>10227</v>
      </c>
      <c r="C1221" t="s">
        <v>510</v>
      </c>
      <c r="D1221" t="str">
        <f>INDEX(products!C:C,MATCH(C:C,products!B:B,0))</f>
        <v>1969 Chevrolet Camaro Z28</v>
      </c>
      <c r="E1221">
        <v>40</v>
      </c>
      <c r="F1221" s="5">
        <v>78.760000000000005</v>
      </c>
      <c r="G1221">
        <v>15</v>
      </c>
    </row>
    <row r="1222" spans="1:7" x14ac:dyDescent="0.2">
      <c r="A1222">
        <v>1221</v>
      </c>
      <c r="B1222">
        <v>10227</v>
      </c>
      <c r="C1222" t="s">
        <v>530</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344</v>
      </c>
      <c r="D1224" t="str">
        <f>INDEX(products!C:C,MATCH(C:C,products!B:B,0))</f>
        <v>1940 Ford Pickup Truck</v>
      </c>
      <c r="E1224">
        <v>32</v>
      </c>
      <c r="F1224" s="5">
        <v>100.34</v>
      </c>
      <c r="G1224">
        <v>1</v>
      </c>
    </row>
    <row r="1225" spans="1:7" x14ac:dyDescent="0.2">
      <c r="A1225">
        <v>1224</v>
      </c>
      <c r="B1225">
        <v>10228</v>
      </c>
      <c r="C1225" t="s">
        <v>399</v>
      </c>
      <c r="D1225" t="str">
        <f>INDEX(products!C:C,MATCH(C:C,products!B:B,0))</f>
        <v>1913 Ford Model T Speedster</v>
      </c>
      <c r="E1225">
        <v>24</v>
      </c>
      <c r="F1225" s="5">
        <v>101.31</v>
      </c>
      <c r="G1225">
        <v>3</v>
      </c>
    </row>
    <row r="1226" spans="1:7" x14ac:dyDescent="0.2">
      <c r="A1226">
        <v>1225</v>
      </c>
      <c r="B1226">
        <v>10228</v>
      </c>
      <c r="C1226" t="s">
        <v>402</v>
      </c>
      <c r="D1226" t="str">
        <f>INDEX(products!C:C,MATCH(C:C,products!B:B,0))</f>
        <v>1934 Ford V8 Coupe</v>
      </c>
      <c r="E1226">
        <v>45</v>
      </c>
      <c r="F1226" s="5">
        <v>57.46</v>
      </c>
      <c r="G1226">
        <v>5</v>
      </c>
    </row>
    <row r="1227" spans="1:7" x14ac:dyDescent="0.2">
      <c r="A1227">
        <v>1226</v>
      </c>
      <c r="B1227">
        <v>10228</v>
      </c>
      <c r="C1227" t="s">
        <v>408</v>
      </c>
      <c r="D1227" t="str">
        <f>INDEX(products!C:C,MATCH(C:C,products!B:B,0))</f>
        <v>18th Century Vintage Horse Carriage</v>
      </c>
      <c r="E1227">
        <v>31</v>
      </c>
      <c r="F1227" s="5">
        <v>100.53</v>
      </c>
      <c r="G1227">
        <v>4</v>
      </c>
    </row>
    <row r="1228" spans="1:7" x14ac:dyDescent="0.2">
      <c r="A1228">
        <v>1227</v>
      </c>
      <c r="B1228">
        <v>10228</v>
      </c>
      <c r="C1228" t="s">
        <v>535</v>
      </c>
      <c r="D1228" t="str">
        <f>INDEX(products!C:C,MATCH(C:C,products!B:B,0))</f>
        <v>1936 Chrysler Airflow</v>
      </c>
      <c r="E1228">
        <v>33</v>
      </c>
      <c r="F1228" s="5">
        <v>84.73</v>
      </c>
      <c r="G1228">
        <v>6</v>
      </c>
    </row>
    <row r="1229" spans="1:7" x14ac:dyDescent="0.2">
      <c r="A1229">
        <v>1228</v>
      </c>
      <c r="B1229">
        <v>10229</v>
      </c>
      <c r="C1229" t="s">
        <v>308</v>
      </c>
      <c r="D1229" t="str">
        <f>INDEX(products!C:C,MATCH(C:C,products!B:B,0))</f>
        <v>1962 LanciaA Delta 16V</v>
      </c>
      <c r="E1229">
        <v>50</v>
      </c>
      <c r="F1229" s="5">
        <v>138.88</v>
      </c>
      <c r="G1229">
        <v>9</v>
      </c>
    </row>
    <row r="1230" spans="1:7" x14ac:dyDescent="0.2">
      <c r="A1230">
        <v>1229</v>
      </c>
      <c r="B1230">
        <v>10229</v>
      </c>
      <c r="C1230" t="s">
        <v>317</v>
      </c>
      <c r="D1230" t="str">
        <f>INDEX(products!C:C,MATCH(C:C,products!B:B,0))</f>
        <v>1958 Setra Bus</v>
      </c>
      <c r="E1230">
        <v>25</v>
      </c>
      <c r="F1230" s="5">
        <v>110.7</v>
      </c>
      <c r="G1230">
        <v>13</v>
      </c>
    </row>
    <row r="1231" spans="1:7" x14ac:dyDescent="0.2">
      <c r="A1231">
        <v>1230</v>
      </c>
      <c r="B1231">
        <v>10229</v>
      </c>
      <c r="C1231" t="s">
        <v>337</v>
      </c>
      <c r="D1231" t="str">
        <f>INDEX(products!C:C,MATCH(C:C,products!B:B,0))</f>
        <v>1957 Chevy Pickup</v>
      </c>
      <c r="E1231">
        <v>36</v>
      </c>
      <c r="F1231" s="5">
        <v>95.99</v>
      </c>
      <c r="G1231">
        <v>1</v>
      </c>
    </row>
    <row r="1232" spans="1:7" x14ac:dyDescent="0.2">
      <c r="A1232">
        <v>1231</v>
      </c>
      <c r="B1232">
        <v>10229</v>
      </c>
      <c r="C1232" t="s">
        <v>377</v>
      </c>
      <c r="D1232" t="str">
        <f>INDEX(products!C:C,MATCH(C:C,products!B:B,0))</f>
        <v>1964 Mercedes Tour Bus</v>
      </c>
      <c r="E1232">
        <v>26</v>
      </c>
      <c r="F1232" s="5">
        <v>104.32</v>
      </c>
      <c r="G1232">
        <v>4</v>
      </c>
    </row>
    <row r="1233" spans="1:7" x14ac:dyDescent="0.2">
      <c r="A1233">
        <v>1232</v>
      </c>
      <c r="B1233">
        <v>10229</v>
      </c>
      <c r="C1233" t="s">
        <v>383</v>
      </c>
      <c r="D1233" t="str">
        <f>INDEX(products!C:C,MATCH(C:C,products!B:B,0))</f>
        <v>1926 Ford Fire Engine</v>
      </c>
      <c r="E1233">
        <v>28</v>
      </c>
      <c r="F1233" s="5">
        <v>53.48</v>
      </c>
      <c r="G1233">
        <v>7</v>
      </c>
    </row>
    <row r="1234" spans="1:7" x14ac:dyDescent="0.2">
      <c r="A1234">
        <v>1233</v>
      </c>
      <c r="B1234">
        <v>10229</v>
      </c>
      <c r="C1234" t="s">
        <v>414</v>
      </c>
      <c r="D1234" t="str">
        <f>INDEX(products!C:C,MATCH(C:C,products!B:B,0))</f>
        <v>1992 Ferrari 360 Spider red</v>
      </c>
      <c r="E1234">
        <v>22</v>
      </c>
      <c r="F1234" s="5">
        <v>157.49</v>
      </c>
      <c r="G1234">
        <v>5</v>
      </c>
    </row>
    <row r="1235" spans="1:7" x14ac:dyDescent="0.2">
      <c r="A1235">
        <v>1234</v>
      </c>
      <c r="B1235">
        <v>10229</v>
      </c>
      <c r="C1235" t="s">
        <v>449</v>
      </c>
      <c r="D1235" t="str">
        <f>INDEX(products!C:C,MATCH(C:C,products!B:B,0))</f>
        <v>1940s Ford truck</v>
      </c>
      <c r="E1235">
        <v>41</v>
      </c>
      <c r="F1235" s="5">
        <v>119.87</v>
      </c>
      <c r="G1235">
        <v>10</v>
      </c>
    </row>
    <row r="1236" spans="1:7" x14ac:dyDescent="0.2">
      <c r="A1236">
        <v>1235</v>
      </c>
      <c r="B1236">
        <v>10229</v>
      </c>
      <c r="C1236" t="s">
        <v>452</v>
      </c>
      <c r="D1236" t="str">
        <f>INDEX(products!C:C,MATCH(C:C,products!B:B,0))</f>
        <v>1939 Cadillac Limousine</v>
      </c>
      <c r="E1236">
        <v>39</v>
      </c>
      <c r="F1236" s="5">
        <v>43.77</v>
      </c>
      <c r="G1236">
        <v>14</v>
      </c>
    </row>
    <row r="1237" spans="1:7" x14ac:dyDescent="0.2">
      <c r="A1237">
        <v>1236</v>
      </c>
      <c r="B1237">
        <v>10229</v>
      </c>
      <c r="C1237" t="s">
        <v>487</v>
      </c>
      <c r="D1237" t="str">
        <f>INDEX(products!C:C,MATCH(C:C,products!B:B,0))</f>
        <v>1962 Volkswagen Microbus</v>
      </c>
      <c r="E1237">
        <v>48</v>
      </c>
      <c r="F1237" s="5">
        <v>115.01</v>
      </c>
      <c r="G1237">
        <v>6</v>
      </c>
    </row>
    <row r="1238" spans="1:7" x14ac:dyDescent="0.2">
      <c r="A1238">
        <v>1237</v>
      </c>
      <c r="B1238">
        <v>10229</v>
      </c>
      <c r="C1238" t="s">
        <v>496</v>
      </c>
      <c r="D1238" t="str">
        <f>INDEX(products!C:C,MATCH(C:C,products!B:B,0))</f>
        <v>1958 Chevy Corvette Limited Edition</v>
      </c>
      <c r="E1238">
        <v>33</v>
      </c>
      <c r="F1238" s="5">
        <v>34.65</v>
      </c>
      <c r="G1238">
        <v>2</v>
      </c>
    </row>
    <row r="1239" spans="1:7" x14ac:dyDescent="0.2">
      <c r="A1239">
        <v>1238</v>
      </c>
      <c r="B1239">
        <v>10229</v>
      </c>
      <c r="C1239" t="s">
        <v>544</v>
      </c>
      <c r="D1239" t="str">
        <f>INDEX(products!C:C,MATCH(C:C,products!B:B,0))</f>
        <v>1980's GM Manhattan Express</v>
      </c>
      <c r="E1239">
        <v>25</v>
      </c>
      <c r="F1239" s="5">
        <v>78.97</v>
      </c>
      <c r="G1239">
        <v>8</v>
      </c>
    </row>
    <row r="1240" spans="1:7" x14ac:dyDescent="0.2">
      <c r="A1240">
        <v>1239</v>
      </c>
      <c r="B1240">
        <v>10229</v>
      </c>
      <c r="C1240" t="s">
        <v>551</v>
      </c>
      <c r="D1240" t="str">
        <f>INDEX(products!C:C,MATCH(C:C,products!B:B,0))</f>
        <v>1954 Greyhound Scenicruiser</v>
      </c>
      <c r="E1240">
        <v>23</v>
      </c>
      <c r="F1240" s="5">
        <v>49.78</v>
      </c>
      <c r="G1240">
        <v>3</v>
      </c>
    </row>
    <row r="1241" spans="1:7" x14ac:dyDescent="0.2">
      <c r="A1241">
        <v>1240</v>
      </c>
      <c r="B1241">
        <v>10229</v>
      </c>
      <c r="C1241" t="s">
        <v>557</v>
      </c>
      <c r="D1241" t="str">
        <f>INDEX(products!C:C,MATCH(C:C,products!B:B,0))</f>
        <v>1996 Peterbilt 379 Stake Bed with Outrigger</v>
      </c>
      <c r="E1241">
        <v>30</v>
      </c>
      <c r="F1241" s="5">
        <v>52.36</v>
      </c>
      <c r="G1241">
        <v>12</v>
      </c>
    </row>
    <row r="1242" spans="1:7" x14ac:dyDescent="0.2">
      <c r="A1242">
        <v>1241</v>
      </c>
      <c r="B1242">
        <v>10229</v>
      </c>
      <c r="C1242" t="s">
        <v>594</v>
      </c>
      <c r="D1242" t="str">
        <f>INDEX(products!C:C,MATCH(C:C,products!B:B,0))</f>
        <v>1982 Camaro Z28</v>
      </c>
      <c r="E1242">
        <v>50</v>
      </c>
      <c r="F1242" s="5">
        <v>91.04</v>
      </c>
      <c r="G1242">
        <v>11</v>
      </c>
    </row>
    <row r="1243" spans="1:7" x14ac:dyDescent="0.2">
      <c r="A1243">
        <v>1242</v>
      </c>
      <c r="B1243">
        <v>10230</v>
      </c>
      <c r="C1243" t="s">
        <v>325</v>
      </c>
      <c r="D1243" t="str">
        <f>INDEX(products!C:C,MATCH(C:C,products!B:B,0))</f>
        <v>1969 Corvair Monza</v>
      </c>
      <c r="E1243">
        <v>43</v>
      </c>
      <c r="F1243" s="5">
        <v>128.41999999999999</v>
      </c>
      <c r="G1243">
        <v>1</v>
      </c>
    </row>
    <row r="1244" spans="1:7" x14ac:dyDescent="0.2">
      <c r="A1244">
        <v>1243</v>
      </c>
      <c r="B1244">
        <v>10230</v>
      </c>
      <c r="C1244" t="s">
        <v>372</v>
      </c>
      <c r="D1244" t="str">
        <f>INDEX(products!C:C,MATCH(C:C,products!B:B,0))</f>
        <v>1998 Chrysler Plymouth Prowler</v>
      </c>
      <c r="E1244">
        <v>49</v>
      </c>
      <c r="F1244" s="5">
        <v>153.91</v>
      </c>
      <c r="G1244">
        <v>8</v>
      </c>
    </row>
    <row r="1245" spans="1:7" x14ac:dyDescent="0.2">
      <c r="A1245">
        <v>1244</v>
      </c>
      <c r="B1245">
        <v>10230</v>
      </c>
      <c r="C1245" t="s">
        <v>441</v>
      </c>
      <c r="D1245" t="str">
        <f>INDEX(products!C:C,MATCH(C:C,products!B:B,0))</f>
        <v>1970 Triumph Spitfire</v>
      </c>
      <c r="E1245">
        <v>42</v>
      </c>
      <c r="F1245" s="5">
        <v>142.18</v>
      </c>
      <c r="G1245">
        <v>3</v>
      </c>
    </row>
    <row r="1246" spans="1:7" x14ac:dyDescent="0.2">
      <c r="A1246">
        <v>1245</v>
      </c>
      <c r="B1246">
        <v>10230</v>
      </c>
      <c r="C1246" t="s">
        <v>464</v>
      </c>
      <c r="D1246" t="str">
        <f>INDEX(products!C:C,MATCH(C:C,products!B:B,0))</f>
        <v>1970 Dodge Coronet</v>
      </c>
      <c r="E1246">
        <v>36</v>
      </c>
      <c r="F1246" s="5">
        <v>47.4</v>
      </c>
      <c r="G1246">
        <v>6</v>
      </c>
    </row>
    <row r="1247" spans="1:7" x14ac:dyDescent="0.2">
      <c r="A1247">
        <v>1246</v>
      </c>
      <c r="B1247">
        <v>10230</v>
      </c>
      <c r="C1247" t="s">
        <v>533</v>
      </c>
      <c r="D1247" t="str">
        <f>INDEX(products!C:C,MATCH(C:C,products!B:B,0))</f>
        <v>1992 Porsche Cayenne Turbo Silver</v>
      </c>
      <c r="E1247">
        <v>45</v>
      </c>
      <c r="F1247" s="5">
        <v>99.36</v>
      </c>
      <c r="G1247">
        <v>5</v>
      </c>
    </row>
    <row r="1248" spans="1:7" x14ac:dyDescent="0.2">
      <c r="A1248">
        <v>1247</v>
      </c>
      <c r="B1248">
        <v>10230</v>
      </c>
      <c r="C1248" t="s">
        <v>554</v>
      </c>
      <c r="D1248" t="str">
        <f>INDEX(products!C:C,MATCH(C:C,products!B:B,0))</f>
        <v>1950's Chicago Surface Lines Streetcar</v>
      </c>
      <c r="E1248">
        <v>46</v>
      </c>
      <c r="F1248" s="5">
        <v>59.03</v>
      </c>
      <c r="G1248">
        <v>4</v>
      </c>
    </row>
    <row r="1249" spans="1:7" x14ac:dyDescent="0.2">
      <c r="A1249">
        <v>1248</v>
      </c>
      <c r="B1249">
        <v>10230</v>
      </c>
      <c r="C1249" t="s">
        <v>568</v>
      </c>
      <c r="D1249" t="str">
        <f>INDEX(products!C:C,MATCH(C:C,products!B:B,0))</f>
        <v>Diamond T620 Semi-Skirted Tanker</v>
      </c>
      <c r="E1249">
        <v>34</v>
      </c>
      <c r="F1249" s="5">
        <v>100.7</v>
      </c>
      <c r="G1249">
        <v>7</v>
      </c>
    </row>
    <row r="1250" spans="1:7" x14ac:dyDescent="0.2">
      <c r="A1250">
        <v>1249</v>
      </c>
      <c r="B1250">
        <v>10230</v>
      </c>
      <c r="C1250" t="s">
        <v>571</v>
      </c>
      <c r="D1250" t="str">
        <f>INDEX(products!C:C,MATCH(C:C,products!B:B,0))</f>
        <v>1962 City of Detroit Streetcar</v>
      </c>
      <c r="E1250">
        <v>43</v>
      </c>
      <c r="F1250" s="5">
        <v>57.41</v>
      </c>
      <c r="G1250">
        <v>2</v>
      </c>
    </row>
    <row r="1251" spans="1:7" x14ac:dyDescent="0.2">
      <c r="A1251">
        <v>1250</v>
      </c>
      <c r="B1251">
        <v>10231</v>
      </c>
      <c r="C1251" t="s">
        <v>315</v>
      </c>
      <c r="D1251" t="str">
        <f>INDEX(products!C:C,MATCH(C:C,products!B:B,0))</f>
        <v>2001 Ferrari Enzo</v>
      </c>
      <c r="E1251">
        <v>42</v>
      </c>
      <c r="F1251" s="5">
        <v>193.25</v>
      </c>
      <c r="G1251">
        <v>2</v>
      </c>
    </row>
    <row r="1252" spans="1:7" x14ac:dyDescent="0.2">
      <c r="A1252">
        <v>1251</v>
      </c>
      <c r="B1252">
        <v>10231</v>
      </c>
      <c r="C1252" t="s">
        <v>331</v>
      </c>
      <c r="D1252" t="str">
        <f>INDEX(products!C:C,MATCH(C:C,products!B:B,0))</f>
        <v>1969 Ford Falcon</v>
      </c>
      <c r="E1252">
        <v>49</v>
      </c>
      <c r="F1252" s="5">
        <v>147.07</v>
      </c>
      <c r="G1252">
        <v>1</v>
      </c>
    </row>
    <row r="1253" spans="1:7" x14ac:dyDescent="0.2">
      <c r="A1253">
        <v>1252</v>
      </c>
      <c r="B1253">
        <v>10232</v>
      </c>
      <c r="C1253" t="s">
        <v>411</v>
      </c>
      <c r="D1253" t="str">
        <f>INDEX(products!C:C,MATCH(C:C,products!B:B,0))</f>
        <v>1903 Ford Model A</v>
      </c>
      <c r="E1253">
        <v>22</v>
      </c>
      <c r="F1253" s="5">
        <v>133.86000000000001</v>
      </c>
      <c r="G1253">
        <v>6</v>
      </c>
    </row>
    <row r="1254" spans="1:7" x14ac:dyDescent="0.2">
      <c r="A1254">
        <v>1253</v>
      </c>
      <c r="B1254">
        <v>10232</v>
      </c>
      <c r="C1254" t="s">
        <v>420</v>
      </c>
      <c r="D1254" t="str">
        <f>INDEX(products!C:C,MATCH(C:C,products!B:B,0))</f>
        <v>Collectable Wooden Train</v>
      </c>
      <c r="E1254">
        <v>48</v>
      </c>
      <c r="F1254" s="5">
        <v>97.81</v>
      </c>
      <c r="G1254">
        <v>8</v>
      </c>
    </row>
    <row r="1255" spans="1:7" x14ac:dyDescent="0.2">
      <c r="A1255">
        <v>1254</v>
      </c>
      <c r="B1255">
        <v>10232</v>
      </c>
      <c r="C1255" t="s">
        <v>447</v>
      </c>
      <c r="D1255" t="str">
        <f>INDEX(products!C:C,MATCH(C:C,products!B:B,0))</f>
        <v>1904 Buick Runabout</v>
      </c>
      <c r="E1255">
        <v>23</v>
      </c>
      <c r="F1255" s="5">
        <v>78.12</v>
      </c>
      <c r="G1255">
        <v>5</v>
      </c>
    </row>
    <row r="1256" spans="1:7" x14ac:dyDescent="0.2">
      <c r="A1256">
        <v>1255</v>
      </c>
      <c r="B1256">
        <v>10232</v>
      </c>
      <c r="C1256" t="s">
        <v>481</v>
      </c>
      <c r="D1256" t="str">
        <f>INDEX(products!C:C,MATCH(C:C,products!B:B,0))</f>
        <v>18th century schooner</v>
      </c>
      <c r="E1256">
        <v>46</v>
      </c>
      <c r="F1256" s="5">
        <v>113.06</v>
      </c>
      <c r="G1256">
        <v>4</v>
      </c>
    </row>
    <row r="1257" spans="1:7" x14ac:dyDescent="0.2">
      <c r="A1257">
        <v>1256</v>
      </c>
      <c r="B1257">
        <v>10232</v>
      </c>
      <c r="C1257" t="s">
        <v>582</v>
      </c>
      <c r="D1257" t="str">
        <f>INDEX(products!C:C,MATCH(C:C,products!B:B,0))</f>
        <v>The Mayflower</v>
      </c>
      <c r="E1257">
        <v>26</v>
      </c>
      <c r="F1257" s="5">
        <v>84.88</v>
      </c>
      <c r="G1257">
        <v>7</v>
      </c>
    </row>
    <row r="1258" spans="1:7" x14ac:dyDescent="0.2">
      <c r="A1258">
        <v>1257</v>
      </c>
      <c r="B1258">
        <v>10232</v>
      </c>
      <c r="C1258" t="s">
        <v>602</v>
      </c>
      <c r="D1258" t="str">
        <f>INDEX(products!C:C,MATCH(C:C,products!B:B,0))</f>
        <v>The Titanic</v>
      </c>
      <c r="E1258">
        <v>48</v>
      </c>
      <c r="F1258" s="5">
        <v>86.15</v>
      </c>
      <c r="G1258">
        <v>1</v>
      </c>
    </row>
    <row r="1259" spans="1:7" x14ac:dyDescent="0.2">
      <c r="A1259">
        <v>1258</v>
      </c>
      <c r="B1259">
        <v>10232</v>
      </c>
      <c r="C1259" t="s">
        <v>605</v>
      </c>
      <c r="D1259" t="str">
        <f>INDEX(products!C:C,MATCH(C:C,products!B:B,0))</f>
        <v>The Queen Mary</v>
      </c>
      <c r="E1259">
        <v>35</v>
      </c>
      <c r="F1259" s="5">
        <v>81.430000000000007</v>
      </c>
      <c r="G1259">
        <v>2</v>
      </c>
    </row>
    <row r="1260" spans="1:7" x14ac:dyDescent="0.2">
      <c r="A1260">
        <v>1259</v>
      </c>
      <c r="B1260">
        <v>10232</v>
      </c>
      <c r="C1260" t="s">
        <v>612</v>
      </c>
      <c r="D1260" t="str">
        <f>INDEX(products!C:C,MATCH(C:C,products!B:B,0))</f>
        <v>Pont Yacht</v>
      </c>
      <c r="E1260">
        <v>24</v>
      </c>
      <c r="F1260" s="5">
        <v>48.59</v>
      </c>
      <c r="G1260">
        <v>3</v>
      </c>
    </row>
    <row r="1261" spans="1:7" x14ac:dyDescent="0.2">
      <c r="A1261">
        <v>1260</v>
      </c>
      <c r="B1261">
        <v>10233</v>
      </c>
      <c r="C1261" t="s">
        <v>507</v>
      </c>
      <c r="D1261" t="str">
        <f>INDEX(products!C:C,MATCH(C:C,products!B:B,0))</f>
        <v>1912 Ford Model T Delivery Wagon</v>
      </c>
      <c r="E1261">
        <v>40</v>
      </c>
      <c r="F1261" s="5">
        <v>70.81</v>
      </c>
      <c r="G1261">
        <v>2</v>
      </c>
    </row>
    <row r="1262" spans="1:7" x14ac:dyDescent="0.2">
      <c r="A1262">
        <v>1261</v>
      </c>
      <c r="B1262">
        <v>10233</v>
      </c>
      <c r="C1262" t="s">
        <v>576</v>
      </c>
      <c r="D1262" t="str">
        <f>INDEX(products!C:C,MATCH(C:C,products!B:B,0))</f>
        <v>The Schooner Bluenose</v>
      </c>
      <c r="E1262">
        <v>36</v>
      </c>
      <c r="F1262" s="5">
        <v>66</v>
      </c>
      <c r="G1262">
        <v>3</v>
      </c>
    </row>
    <row r="1263" spans="1:7" x14ac:dyDescent="0.2">
      <c r="A1263">
        <v>1262</v>
      </c>
      <c r="B1263">
        <v>10233</v>
      </c>
      <c r="C1263" t="s">
        <v>591</v>
      </c>
      <c r="D1263" t="str">
        <f>INDEX(products!C:C,MATCH(C:C,products!B:B,0))</f>
        <v>The USS Constitution Ship</v>
      </c>
      <c r="E1263">
        <v>29</v>
      </c>
      <c r="F1263" s="5">
        <v>67.94</v>
      </c>
      <c r="G1263">
        <v>1</v>
      </c>
    </row>
    <row r="1264" spans="1:7" x14ac:dyDescent="0.2">
      <c r="A1264">
        <v>1263</v>
      </c>
      <c r="B1264">
        <v>10234</v>
      </c>
      <c r="C1264" t="s">
        <v>304</v>
      </c>
      <c r="D1264" t="str">
        <f>INDEX(products!C:C,MATCH(C:C,products!B:B,0))</f>
        <v>1972 Alfa Romeo GTA</v>
      </c>
      <c r="E1264">
        <v>48</v>
      </c>
      <c r="F1264" s="5">
        <v>118.32</v>
      </c>
      <c r="G1264">
        <v>9</v>
      </c>
    </row>
    <row r="1265" spans="1:7" x14ac:dyDescent="0.2">
      <c r="A1265">
        <v>1264</v>
      </c>
      <c r="B1265">
        <v>10234</v>
      </c>
      <c r="C1265" t="s">
        <v>359</v>
      </c>
      <c r="D1265" t="str">
        <f>INDEX(products!C:C,MATCH(C:C,products!B:B,0))</f>
        <v>1980s Black Hawk Helicopter</v>
      </c>
      <c r="E1265">
        <v>50</v>
      </c>
      <c r="F1265" s="5">
        <v>146.65</v>
      </c>
      <c r="G1265">
        <v>1</v>
      </c>
    </row>
    <row r="1266" spans="1:7" x14ac:dyDescent="0.2">
      <c r="A1266">
        <v>1265</v>
      </c>
      <c r="B1266">
        <v>10234</v>
      </c>
      <c r="C1266" t="s">
        <v>405</v>
      </c>
      <c r="D1266" t="str">
        <f>INDEX(products!C:C,MATCH(C:C,products!B:B,0))</f>
        <v>1999 Yamaha Speed Boat</v>
      </c>
      <c r="E1266">
        <v>48</v>
      </c>
      <c r="F1266" s="5">
        <v>84.3</v>
      </c>
      <c r="G1266">
        <v>7</v>
      </c>
    </row>
    <row r="1267" spans="1:7" x14ac:dyDescent="0.2">
      <c r="A1267">
        <v>1266</v>
      </c>
      <c r="B1267">
        <v>10234</v>
      </c>
      <c r="C1267" t="s">
        <v>438</v>
      </c>
      <c r="D1267" t="str">
        <f>INDEX(products!C:C,MATCH(C:C,products!B:B,0))</f>
        <v>1941 Chevrolet Special Deluxe Cabriolet</v>
      </c>
      <c r="E1267">
        <v>39</v>
      </c>
      <c r="F1267" s="5">
        <v>85.75</v>
      </c>
      <c r="G1267">
        <v>6</v>
      </c>
    </row>
    <row r="1268" spans="1:7" x14ac:dyDescent="0.2">
      <c r="A1268">
        <v>1267</v>
      </c>
      <c r="B1268">
        <v>10234</v>
      </c>
      <c r="C1268" t="s">
        <v>499</v>
      </c>
      <c r="D1268" t="str">
        <f>INDEX(products!C:C,MATCH(C:C,products!B:B,0))</f>
        <v>1900s Vintage Bi-Plane</v>
      </c>
      <c r="E1268">
        <v>44</v>
      </c>
      <c r="F1268" s="5">
        <v>67.14</v>
      </c>
      <c r="G1268">
        <v>2</v>
      </c>
    </row>
    <row r="1269" spans="1:7" x14ac:dyDescent="0.2">
      <c r="A1269">
        <v>1268</v>
      </c>
      <c r="B1269">
        <v>10234</v>
      </c>
      <c r="C1269" t="s">
        <v>516</v>
      </c>
      <c r="D1269" t="str">
        <f>INDEX(products!C:C,MATCH(C:C,products!B:B,0))</f>
        <v>1937 Horch 930V Limousine</v>
      </c>
      <c r="E1269">
        <v>25</v>
      </c>
      <c r="F1269" s="5">
        <v>65.09</v>
      </c>
      <c r="G1269">
        <v>3</v>
      </c>
    </row>
    <row r="1270" spans="1:7" x14ac:dyDescent="0.2">
      <c r="A1270">
        <v>1269</v>
      </c>
      <c r="B1270">
        <v>10234</v>
      </c>
      <c r="C1270" t="s">
        <v>522</v>
      </c>
      <c r="D1270" t="str">
        <f>INDEX(products!C:C,MATCH(C:C,products!B:B,0))</f>
        <v>1940 Ford Delivery Sedan</v>
      </c>
      <c r="E1270">
        <v>31</v>
      </c>
      <c r="F1270" s="5">
        <v>78.83</v>
      </c>
      <c r="G1270">
        <v>8</v>
      </c>
    </row>
    <row r="1271" spans="1:7" x14ac:dyDescent="0.2">
      <c r="A1271">
        <v>1270</v>
      </c>
      <c r="B1271">
        <v>10234</v>
      </c>
      <c r="C1271" t="s">
        <v>585</v>
      </c>
      <c r="D1271" t="str">
        <f>INDEX(products!C:C,MATCH(C:C,products!B:B,0))</f>
        <v>HMS Bounty</v>
      </c>
      <c r="E1271">
        <v>29</v>
      </c>
      <c r="F1271" s="5">
        <v>83.28</v>
      </c>
      <c r="G1271">
        <v>5</v>
      </c>
    </row>
    <row r="1272" spans="1:7" x14ac:dyDescent="0.2">
      <c r="A1272">
        <v>1271</v>
      </c>
      <c r="B1272">
        <v>10234</v>
      </c>
      <c r="C1272" t="s">
        <v>610</v>
      </c>
      <c r="D1272" t="str">
        <f>INDEX(products!C:C,MATCH(C:C,products!B:B,0))</f>
        <v>Boeing X-32A JSF</v>
      </c>
      <c r="E1272">
        <v>40</v>
      </c>
      <c r="F1272" s="5">
        <v>45.69</v>
      </c>
      <c r="G1272">
        <v>4</v>
      </c>
    </row>
    <row r="1273" spans="1:7" x14ac:dyDescent="0.2">
      <c r="A1273">
        <v>1272</v>
      </c>
      <c r="B1273">
        <v>10235</v>
      </c>
      <c r="C1273" t="s">
        <v>387</v>
      </c>
      <c r="D1273" t="str">
        <f>INDEX(products!C:C,MATCH(C:C,products!B:B,0))</f>
        <v>P-51-D Mustang</v>
      </c>
      <c r="E1273">
        <v>24</v>
      </c>
      <c r="F1273" s="5">
        <v>81.95</v>
      </c>
      <c r="G1273">
        <v>3</v>
      </c>
    </row>
    <row r="1274" spans="1:7" x14ac:dyDescent="0.2">
      <c r="A1274">
        <v>1273</v>
      </c>
      <c r="B1274">
        <v>10235</v>
      </c>
      <c r="C1274" t="s">
        <v>473</v>
      </c>
      <c r="D1274" t="str">
        <f>INDEX(products!C:C,MATCH(C:C,products!B:B,0))</f>
        <v>1928 British Royal Navy Airplane</v>
      </c>
      <c r="E1274">
        <v>23</v>
      </c>
      <c r="F1274" s="5">
        <v>89.72</v>
      </c>
      <c r="G1274">
        <v>5</v>
      </c>
    </row>
    <row r="1275" spans="1:7" x14ac:dyDescent="0.2">
      <c r="A1275">
        <v>1274</v>
      </c>
      <c r="B1275">
        <v>10235</v>
      </c>
      <c r="C1275" t="s">
        <v>527</v>
      </c>
      <c r="D1275" t="str">
        <f>INDEX(products!C:C,MATCH(C:C,products!B:B,0))</f>
        <v>Corsair F4U ( Bird Cage)</v>
      </c>
      <c r="E1275">
        <v>33</v>
      </c>
      <c r="F1275" s="5">
        <v>55.27</v>
      </c>
      <c r="G1275">
        <v>12</v>
      </c>
    </row>
    <row r="1276" spans="1:7" x14ac:dyDescent="0.2">
      <c r="A1276">
        <v>1275</v>
      </c>
      <c r="B1276">
        <v>10235</v>
      </c>
      <c r="C1276" t="s">
        <v>538</v>
      </c>
      <c r="D1276" t="str">
        <f>INDEX(products!C:C,MATCH(C:C,products!B:B,0))</f>
        <v>1900s Vintage Tri-Plane</v>
      </c>
      <c r="E1276">
        <v>40</v>
      </c>
      <c r="F1276" s="5">
        <v>63.03</v>
      </c>
      <c r="G1276">
        <v>4</v>
      </c>
    </row>
    <row r="1277" spans="1:7" x14ac:dyDescent="0.2">
      <c r="A1277">
        <v>1276</v>
      </c>
      <c r="B1277">
        <v>10235</v>
      </c>
      <c r="C1277" t="s">
        <v>546</v>
      </c>
      <c r="D1277" t="str">
        <f>INDEX(products!C:C,MATCH(C:C,products!B:B,0))</f>
        <v>1997 BMW F650 ST</v>
      </c>
      <c r="E1277">
        <v>41</v>
      </c>
      <c r="F1277" s="5">
        <v>90.9</v>
      </c>
      <c r="G1277">
        <v>1</v>
      </c>
    </row>
    <row r="1278" spans="1:7" x14ac:dyDescent="0.2">
      <c r="A1278">
        <v>1277</v>
      </c>
      <c r="B1278">
        <v>10235</v>
      </c>
      <c r="C1278" t="s">
        <v>560</v>
      </c>
      <c r="D1278" t="str">
        <f>INDEX(products!C:C,MATCH(C:C,products!B:B,0))</f>
        <v>1928 Ford Phaeton Deluxe</v>
      </c>
      <c r="E1278">
        <v>34</v>
      </c>
      <c r="F1278" s="5">
        <v>66.73</v>
      </c>
      <c r="G1278">
        <v>6</v>
      </c>
    </row>
    <row r="1279" spans="1:7" x14ac:dyDescent="0.2">
      <c r="A1279">
        <v>1278</v>
      </c>
      <c r="B1279">
        <v>10235</v>
      </c>
      <c r="C1279" t="s">
        <v>566</v>
      </c>
      <c r="D1279" t="str">
        <f>INDEX(products!C:C,MATCH(C:C,products!B:B,0))</f>
        <v>1930 Buick Marquette Phaeton</v>
      </c>
      <c r="E1279">
        <v>41</v>
      </c>
      <c r="F1279" s="5">
        <v>37.090000000000003</v>
      </c>
      <c r="G1279">
        <v>7</v>
      </c>
    </row>
    <row r="1280" spans="1:7" x14ac:dyDescent="0.2">
      <c r="A1280">
        <v>1279</v>
      </c>
      <c r="B1280">
        <v>10235</v>
      </c>
      <c r="C1280" t="s">
        <v>579</v>
      </c>
      <c r="D1280" t="str">
        <f>INDEX(products!C:C,MATCH(C:C,products!B:B,0))</f>
        <v>American Airlines: B767-300</v>
      </c>
      <c r="E1280">
        <v>25</v>
      </c>
      <c r="F1280" s="5">
        <v>88.6</v>
      </c>
      <c r="G1280">
        <v>8</v>
      </c>
    </row>
    <row r="1281" spans="1:7" x14ac:dyDescent="0.2">
      <c r="A1281">
        <v>1280</v>
      </c>
      <c r="B1281">
        <v>10235</v>
      </c>
      <c r="C1281" t="s">
        <v>588</v>
      </c>
      <c r="D1281" t="str">
        <f>INDEX(products!C:C,MATCH(C:C,products!B:B,0))</f>
        <v>America West Airlines B757-200</v>
      </c>
      <c r="E1281">
        <v>38</v>
      </c>
      <c r="F1281" s="5">
        <v>92.74</v>
      </c>
      <c r="G1281">
        <v>10</v>
      </c>
    </row>
    <row r="1282" spans="1:7" x14ac:dyDescent="0.2">
      <c r="A1282">
        <v>1281</v>
      </c>
      <c r="B1282">
        <v>10235</v>
      </c>
      <c r="C1282" t="s">
        <v>597</v>
      </c>
      <c r="D1282" t="str">
        <f>INDEX(products!C:C,MATCH(C:C,products!B:B,0))</f>
        <v>ATA: B757-300</v>
      </c>
      <c r="E1282">
        <v>25</v>
      </c>
      <c r="F1282" s="5">
        <v>116.28</v>
      </c>
      <c r="G1282">
        <v>2</v>
      </c>
    </row>
    <row r="1283" spans="1:7" x14ac:dyDescent="0.2">
      <c r="A1283">
        <v>1282</v>
      </c>
      <c r="B1283">
        <v>10235</v>
      </c>
      <c r="C1283" t="s">
        <v>599</v>
      </c>
      <c r="D1283" t="str">
        <f>INDEX(products!C:C,MATCH(C:C,products!B:B,0))</f>
        <v>F/A 18 Hornet 1/72</v>
      </c>
      <c r="E1283">
        <v>32</v>
      </c>
      <c r="F1283" s="5">
        <v>73.599999999999994</v>
      </c>
      <c r="G1283">
        <v>9</v>
      </c>
    </row>
    <row r="1284" spans="1:7" x14ac:dyDescent="0.2">
      <c r="A1284">
        <v>1283</v>
      </c>
      <c r="B1284">
        <v>10235</v>
      </c>
      <c r="C1284" t="s">
        <v>607</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390</v>
      </c>
      <c r="D1286" t="str">
        <f>INDEX(products!C:C,MATCH(C:C,products!B:B,0))</f>
        <v>1936 Harley Davidson El Knucklehead</v>
      </c>
      <c r="E1286">
        <v>23</v>
      </c>
      <c r="F1286" s="5">
        <v>52.7</v>
      </c>
      <c r="G1286">
        <v>2</v>
      </c>
    </row>
    <row r="1287" spans="1:7" x14ac:dyDescent="0.2">
      <c r="A1287">
        <v>1286</v>
      </c>
      <c r="B1287">
        <v>10236</v>
      </c>
      <c r="C1287" t="s">
        <v>479</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321</v>
      </c>
      <c r="D1290" t="str">
        <f>INDEX(products!C:C,MATCH(C:C,products!B:B,0))</f>
        <v>2002 Suzuki XREO</v>
      </c>
      <c r="E1290">
        <v>32</v>
      </c>
      <c r="F1290" s="5">
        <v>129.53</v>
      </c>
      <c r="G1290">
        <v>6</v>
      </c>
    </row>
    <row r="1291" spans="1:7" x14ac:dyDescent="0.2">
      <c r="A1291">
        <v>1290</v>
      </c>
      <c r="B1291">
        <v>10237</v>
      </c>
      <c r="C1291" t="s">
        <v>435</v>
      </c>
      <c r="D1291" t="str">
        <f>INDEX(products!C:C,MATCH(C:C,products!B:B,0))</f>
        <v>1957 Vespa GS150</v>
      </c>
      <c r="E1291">
        <v>26</v>
      </c>
      <c r="F1291" s="5">
        <v>49.74</v>
      </c>
      <c r="G1291">
        <v>1</v>
      </c>
    </row>
    <row r="1292" spans="1:7" x14ac:dyDescent="0.2">
      <c r="A1292">
        <v>1291</v>
      </c>
      <c r="B1292">
        <v>10237</v>
      </c>
      <c r="C1292" t="s">
        <v>467</v>
      </c>
      <c r="D1292" t="str">
        <f>INDEX(products!C:C,MATCH(C:C,products!B:B,0))</f>
        <v>1997 BMW R 1100 S</v>
      </c>
      <c r="E1292">
        <v>20</v>
      </c>
      <c r="F1292" s="5">
        <v>109.32</v>
      </c>
      <c r="G1292">
        <v>8</v>
      </c>
    </row>
    <row r="1293" spans="1:7" x14ac:dyDescent="0.2">
      <c r="A1293">
        <v>1292</v>
      </c>
      <c r="B1293">
        <v>10237</v>
      </c>
      <c r="C1293" t="s">
        <v>490</v>
      </c>
      <c r="D1293" t="str">
        <f>INDEX(products!C:C,MATCH(C:C,products!B:B,0))</f>
        <v>1982 Ducati 900 Monster</v>
      </c>
      <c r="E1293">
        <v>26</v>
      </c>
      <c r="F1293" s="5">
        <v>62.33</v>
      </c>
      <c r="G1293">
        <v>4</v>
      </c>
    </row>
    <row r="1294" spans="1:7" x14ac:dyDescent="0.2">
      <c r="A1294">
        <v>1293</v>
      </c>
      <c r="B1294">
        <v>10237</v>
      </c>
      <c r="C1294" t="s">
        <v>549</v>
      </c>
      <c r="D1294" t="str">
        <f>INDEX(products!C:C,MATCH(C:C,products!B:B,0))</f>
        <v>1982 Ducati 996 R</v>
      </c>
      <c r="E1294">
        <v>26</v>
      </c>
      <c r="F1294" s="5">
        <v>35</v>
      </c>
      <c r="G1294">
        <v>2</v>
      </c>
    </row>
    <row r="1295" spans="1:7" x14ac:dyDescent="0.2">
      <c r="A1295">
        <v>1294</v>
      </c>
      <c r="B1295">
        <v>10237</v>
      </c>
      <c r="C1295" t="s">
        <v>563</v>
      </c>
      <c r="D1295" t="str">
        <f>INDEX(products!C:C,MATCH(C:C,products!B:B,0))</f>
        <v>1974 Ducati 350 Mk3 Desmo</v>
      </c>
      <c r="E1295">
        <v>27</v>
      </c>
      <c r="F1295" s="5">
        <v>94.91</v>
      </c>
      <c r="G1295">
        <v>5</v>
      </c>
    </row>
    <row r="1296" spans="1:7" x14ac:dyDescent="0.2">
      <c r="A1296">
        <v>1295</v>
      </c>
      <c r="B1296">
        <v>10237</v>
      </c>
      <c r="C1296" t="s">
        <v>574</v>
      </c>
      <c r="D1296" t="str">
        <f>INDEX(products!C:C,MATCH(C:C,products!B:B,0))</f>
        <v>2002 Yamaha YZR M1</v>
      </c>
      <c r="E1296">
        <v>20</v>
      </c>
      <c r="F1296" s="5">
        <v>78.92</v>
      </c>
      <c r="G1296">
        <v>3</v>
      </c>
    </row>
    <row r="1297" spans="1:7" x14ac:dyDescent="0.2">
      <c r="A1297">
        <v>1296</v>
      </c>
      <c r="B1297">
        <v>10238</v>
      </c>
      <c r="C1297" t="s">
        <v>311</v>
      </c>
      <c r="D1297" t="str">
        <f>INDEX(products!C:C,MATCH(C:C,products!B:B,0))</f>
        <v>1968 Ford Mustang</v>
      </c>
      <c r="E1297">
        <v>28</v>
      </c>
      <c r="F1297" s="5">
        <v>161.49</v>
      </c>
      <c r="G1297">
        <v>3</v>
      </c>
    </row>
    <row r="1298" spans="1:7" x14ac:dyDescent="0.2">
      <c r="A1298">
        <v>1297</v>
      </c>
      <c r="B1298">
        <v>10238</v>
      </c>
      <c r="C1298" t="s">
        <v>328</v>
      </c>
      <c r="D1298" t="str">
        <f>INDEX(products!C:C,MATCH(C:C,products!B:B,0))</f>
        <v>1968 Dodge Charger</v>
      </c>
      <c r="E1298">
        <v>29</v>
      </c>
      <c r="F1298" s="5">
        <v>104.52</v>
      </c>
      <c r="G1298">
        <v>1</v>
      </c>
    </row>
    <row r="1299" spans="1:7" x14ac:dyDescent="0.2">
      <c r="A1299">
        <v>1298</v>
      </c>
      <c r="B1299">
        <v>10238</v>
      </c>
      <c r="C1299" t="s">
        <v>333</v>
      </c>
      <c r="D1299" t="str">
        <f>INDEX(products!C:C,MATCH(C:C,products!B:B,0))</f>
        <v>1970 Plymouth Hemi Cuda</v>
      </c>
      <c r="E1299">
        <v>20</v>
      </c>
      <c r="F1299" s="5">
        <v>73.42</v>
      </c>
      <c r="G1299">
        <v>4</v>
      </c>
    </row>
    <row r="1300" spans="1:7" x14ac:dyDescent="0.2">
      <c r="A1300">
        <v>1299</v>
      </c>
      <c r="B1300">
        <v>10238</v>
      </c>
      <c r="C1300" t="s">
        <v>423</v>
      </c>
      <c r="D1300" t="str">
        <f>INDEX(products!C:C,MATCH(C:C,products!B:B,0))</f>
        <v>1969 Dodge Super Bee</v>
      </c>
      <c r="E1300">
        <v>41</v>
      </c>
      <c r="F1300" s="5">
        <v>68.349999999999994</v>
      </c>
      <c r="G1300">
        <v>6</v>
      </c>
    </row>
    <row r="1301" spans="1:7" x14ac:dyDescent="0.2">
      <c r="A1301">
        <v>1300</v>
      </c>
      <c r="B1301">
        <v>10238</v>
      </c>
      <c r="C1301" t="s">
        <v>429</v>
      </c>
      <c r="D1301" t="str">
        <f>INDEX(products!C:C,MATCH(C:C,products!B:B,0))</f>
        <v>1976 Ford Gran Torino</v>
      </c>
      <c r="E1301">
        <v>49</v>
      </c>
      <c r="F1301" s="5">
        <v>144.05000000000001</v>
      </c>
      <c r="G1301">
        <v>5</v>
      </c>
    </row>
    <row r="1302" spans="1:7" x14ac:dyDescent="0.2">
      <c r="A1302">
        <v>1301</v>
      </c>
      <c r="B1302">
        <v>10238</v>
      </c>
      <c r="C1302" t="s">
        <v>455</v>
      </c>
      <c r="D1302" t="str">
        <f>INDEX(products!C:C,MATCH(C:C,products!B:B,0))</f>
        <v>1957 Corvette Convertible</v>
      </c>
      <c r="E1302">
        <v>44</v>
      </c>
      <c r="F1302" s="5">
        <v>120.53</v>
      </c>
      <c r="G1302">
        <v>8</v>
      </c>
    </row>
    <row r="1303" spans="1:7" x14ac:dyDescent="0.2">
      <c r="A1303">
        <v>1302</v>
      </c>
      <c r="B1303">
        <v>10238</v>
      </c>
      <c r="C1303" t="s">
        <v>513</v>
      </c>
      <c r="D1303" t="str">
        <f>INDEX(products!C:C,MATCH(C:C,products!B:B,0))</f>
        <v>1971 Alpine Renault 1600s</v>
      </c>
      <c r="E1303">
        <v>47</v>
      </c>
      <c r="F1303" s="5">
        <v>53.88</v>
      </c>
      <c r="G1303">
        <v>2</v>
      </c>
    </row>
    <row r="1304" spans="1:7" x14ac:dyDescent="0.2">
      <c r="A1304">
        <v>1303</v>
      </c>
      <c r="B1304">
        <v>10238</v>
      </c>
      <c r="C1304" t="s">
        <v>541</v>
      </c>
      <c r="D1304" t="str">
        <f>INDEX(products!C:C,MATCH(C:C,products!B:B,0))</f>
        <v>1961 Chevrolet Impala</v>
      </c>
      <c r="E1304">
        <v>22</v>
      </c>
      <c r="F1304" s="5">
        <v>67.91</v>
      </c>
      <c r="G1304">
        <v>7</v>
      </c>
    </row>
    <row r="1305" spans="1:7" x14ac:dyDescent="0.2">
      <c r="A1305">
        <v>1304</v>
      </c>
      <c r="B1305">
        <v>10239</v>
      </c>
      <c r="C1305" t="s">
        <v>341</v>
      </c>
      <c r="D1305" t="str">
        <f>INDEX(products!C:C,MATCH(C:C,products!B:B,0))</f>
        <v>1969 Dodge Charger</v>
      </c>
      <c r="E1305">
        <v>21</v>
      </c>
      <c r="F1305" s="5">
        <v>100.19</v>
      </c>
      <c r="G1305">
        <v>5</v>
      </c>
    </row>
    <row r="1306" spans="1:7" x14ac:dyDescent="0.2">
      <c r="A1306">
        <v>1305</v>
      </c>
      <c r="B1306">
        <v>10239</v>
      </c>
      <c r="C1306" t="s">
        <v>365</v>
      </c>
      <c r="D1306" t="str">
        <f>INDEX(products!C:C,MATCH(C:C,products!B:B,0))</f>
        <v>1948 Porsche 356-A Roadster</v>
      </c>
      <c r="E1306">
        <v>46</v>
      </c>
      <c r="F1306" s="5">
        <v>70.069999999999993</v>
      </c>
      <c r="G1306">
        <v>4</v>
      </c>
    </row>
    <row r="1307" spans="1:7" x14ac:dyDescent="0.2">
      <c r="A1307">
        <v>1306</v>
      </c>
      <c r="B1307">
        <v>10239</v>
      </c>
      <c r="C1307" t="s">
        <v>414</v>
      </c>
      <c r="D1307" t="str">
        <f>INDEX(products!C:C,MATCH(C:C,products!B:B,0))</f>
        <v>1992 Ferrari 360 Spider red</v>
      </c>
      <c r="E1307">
        <v>47</v>
      </c>
      <c r="F1307" s="5">
        <v>135.47</v>
      </c>
      <c r="G1307">
        <v>1</v>
      </c>
    </row>
    <row r="1308" spans="1:7" x14ac:dyDescent="0.2">
      <c r="A1308">
        <v>1307</v>
      </c>
      <c r="B1308">
        <v>10239</v>
      </c>
      <c r="C1308" t="s">
        <v>505</v>
      </c>
      <c r="D1308" t="str">
        <f>INDEX(products!C:C,MATCH(C:C,products!B:B,0))</f>
        <v>1982 Lamborghini Diablo</v>
      </c>
      <c r="E1308">
        <v>20</v>
      </c>
      <c r="F1308" s="5">
        <v>32.47</v>
      </c>
      <c r="G1308">
        <v>2</v>
      </c>
    </row>
    <row r="1309" spans="1:7" x14ac:dyDescent="0.2">
      <c r="A1309">
        <v>1308</v>
      </c>
      <c r="B1309">
        <v>10239</v>
      </c>
      <c r="C1309" t="s">
        <v>525</v>
      </c>
      <c r="D1309" t="str">
        <f>INDEX(products!C:C,MATCH(C:C,products!B:B,0))</f>
        <v>1956 Porsche 356A Coupe</v>
      </c>
      <c r="E1309">
        <v>29</v>
      </c>
      <c r="F1309" s="5">
        <v>133.41</v>
      </c>
      <c r="G1309">
        <v>3</v>
      </c>
    </row>
    <row r="1310" spans="1:7" x14ac:dyDescent="0.2">
      <c r="A1310">
        <v>1309</v>
      </c>
      <c r="B1310">
        <v>10240</v>
      </c>
      <c r="C1310" t="s">
        <v>347</v>
      </c>
      <c r="D1310" t="str">
        <f>INDEX(products!C:C,MATCH(C:C,products!B:B,0))</f>
        <v>1993 Mazda RX-7</v>
      </c>
      <c r="E1310">
        <v>41</v>
      </c>
      <c r="F1310" s="5">
        <v>125.97</v>
      </c>
      <c r="G1310">
        <v>3</v>
      </c>
    </row>
    <row r="1311" spans="1:7" x14ac:dyDescent="0.2">
      <c r="A1311">
        <v>1310</v>
      </c>
      <c r="B1311">
        <v>10240</v>
      </c>
      <c r="C1311" t="s">
        <v>369</v>
      </c>
      <c r="D1311" t="str">
        <f>INDEX(products!C:C,MATCH(C:C,products!B:B,0))</f>
        <v>1995 Honda Civic</v>
      </c>
      <c r="E1311">
        <v>37</v>
      </c>
      <c r="F1311" s="5">
        <v>136.56</v>
      </c>
      <c r="G1311">
        <v>2</v>
      </c>
    </row>
    <row r="1312" spans="1:7" x14ac:dyDescent="0.2">
      <c r="A1312">
        <v>1311</v>
      </c>
      <c r="B1312">
        <v>10240</v>
      </c>
      <c r="C1312" t="s">
        <v>432</v>
      </c>
      <c r="D1312" t="str">
        <f>INDEX(products!C:C,MATCH(C:C,products!B:B,0))</f>
        <v>1948 Porsche Type 356 Roadster</v>
      </c>
      <c r="E1312">
        <v>37</v>
      </c>
      <c r="F1312" s="5">
        <v>134.22</v>
      </c>
      <c r="G1312">
        <v>1</v>
      </c>
    </row>
    <row r="1313" spans="1:7" x14ac:dyDescent="0.2">
      <c r="A1313">
        <v>1312</v>
      </c>
      <c r="B1313">
        <v>10241</v>
      </c>
      <c r="C1313" t="s">
        <v>356</v>
      </c>
      <c r="D1313" t="str">
        <f>INDEX(products!C:C,MATCH(C:C,products!B:B,0))</f>
        <v>1965 Aston Martin DB5</v>
      </c>
      <c r="E1313">
        <v>21</v>
      </c>
      <c r="F1313" s="5">
        <v>119.46</v>
      </c>
      <c r="G1313">
        <v>11</v>
      </c>
    </row>
    <row r="1314" spans="1:7" x14ac:dyDescent="0.2">
      <c r="A1314">
        <v>1313</v>
      </c>
      <c r="B1314">
        <v>10241</v>
      </c>
      <c r="C1314" t="s">
        <v>362</v>
      </c>
      <c r="D1314" t="str">
        <f>INDEX(products!C:C,MATCH(C:C,products!B:B,0))</f>
        <v>1917 Grand Touring Sedan</v>
      </c>
      <c r="E1314">
        <v>41</v>
      </c>
      <c r="F1314" s="5">
        <v>153</v>
      </c>
      <c r="G1314">
        <v>2</v>
      </c>
    </row>
    <row r="1315" spans="1:7" x14ac:dyDescent="0.2">
      <c r="A1315">
        <v>1314</v>
      </c>
      <c r="B1315">
        <v>10241</v>
      </c>
      <c r="C1315" t="s">
        <v>374</v>
      </c>
      <c r="D1315" t="str">
        <f>INDEX(products!C:C,MATCH(C:C,products!B:B,0))</f>
        <v>1911 Ford Town Car</v>
      </c>
      <c r="E1315">
        <v>33</v>
      </c>
      <c r="F1315" s="5">
        <v>55.7</v>
      </c>
      <c r="G1315">
        <v>1</v>
      </c>
    </row>
    <row r="1316" spans="1:7" x14ac:dyDescent="0.2">
      <c r="A1316">
        <v>1315</v>
      </c>
      <c r="B1316">
        <v>10241</v>
      </c>
      <c r="C1316" t="s">
        <v>396</v>
      </c>
      <c r="D1316" t="str">
        <f>INDEX(products!C:C,MATCH(C:C,products!B:B,0))</f>
        <v>1999 Indy 500 Monte Carlo SS</v>
      </c>
      <c r="E1316">
        <v>44</v>
      </c>
      <c r="F1316" s="5">
        <v>126.72</v>
      </c>
      <c r="G1316">
        <v>12</v>
      </c>
    </row>
    <row r="1317" spans="1:7" x14ac:dyDescent="0.2">
      <c r="A1317">
        <v>1316</v>
      </c>
      <c r="B1317">
        <v>10241</v>
      </c>
      <c r="C1317" t="s">
        <v>444</v>
      </c>
      <c r="D1317" t="str">
        <f>INDEX(products!C:C,MATCH(C:C,products!B:B,0))</f>
        <v>1932 Alfa Romeo 8C2300 Spider Sport</v>
      </c>
      <c r="E1317">
        <v>42</v>
      </c>
      <c r="F1317" s="5">
        <v>77.31</v>
      </c>
      <c r="G1317">
        <v>3</v>
      </c>
    </row>
    <row r="1318" spans="1:7" x14ac:dyDescent="0.2">
      <c r="A1318">
        <v>1317</v>
      </c>
      <c r="B1318">
        <v>10241</v>
      </c>
      <c r="C1318" t="s">
        <v>458</v>
      </c>
      <c r="D1318" t="str">
        <f>INDEX(products!C:C,MATCH(C:C,products!B:B,0))</f>
        <v>1957 Ford Thunderbird</v>
      </c>
      <c r="E1318">
        <v>30</v>
      </c>
      <c r="F1318" s="5">
        <v>62.72</v>
      </c>
      <c r="G1318">
        <v>4</v>
      </c>
    </row>
    <row r="1319" spans="1:7" x14ac:dyDescent="0.2">
      <c r="A1319">
        <v>1318</v>
      </c>
      <c r="B1319">
        <v>10241</v>
      </c>
      <c r="C1319" t="s">
        <v>461</v>
      </c>
      <c r="D1319" t="str">
        <f>INDEX(products!C:C,MATCH(C:C,products!B:B,0))</f>
        <v>1970 Chevy Chevelle SS 454</v>
      </c>
      <c r="E1319">
        <v>22</v>
      </c>
      <c r="F1319" s="5">
        <v>72.02</v>
      </c>
      <c r="G1319">
        <v>8</v>
      </c>
    </row>
    <row r="1320" spans="1:7" x14ac:dyDescent="0.2">
      <c r="A1320">
        <v>1319</v>
      </c>
      <c r="B1320">
        <v>10241</v>
      </c>
      <c r="C1320" t="s">
        <v>470</v>
      </c>
      <c r="D1320" t="str">
        <f>INDEX(products!C:C,MATCH(C:C,products!B:B,0))</f>
        <v>1966 Shelby Cobra 427 S/C</v>
      </c>
      <c r="E1320">
        <v>21</v>
      </c>
      <c r="F1320" s="5">
        <v>47.29</v>
      </c>
      <c r="G1320">
        <v>10</v>
      </c>
    </row>
    <row r="1321" spans="1:7" x14ac:dyDescent="0.2">
      <c r="A1321">
        <v>1320</v>
      </c>
      <c r="B1321">
        <v>10241</v>
      </c>
      <c r="C1321" t="s">
        <v>493</v>
      </c>
      <c r="D1321" t="str">
        <f>INDEX(products!C:C,MATCH(C:C,products!B:B,0))</f>
        <v>1949 Jaguar XK 120</v>
      </c>
      <c r="E1321">
        <v>47</v>
      </c>
      <c r="F1321" s="5">
        <v>89.05</v>
      </c>
      <c r="G1321">
        <v>6</v>
      </c>
    </row>
    <row r="1322" spans="1:7" x14ac:dyDescent="0.2">
      <c r="A1322">
        <v>1321</v>
      </c>
      <c r="B1322">
        <v>10241</v>
      </c>
      <c r="C1322" t="s">
        <v>502</v>
      </c>
      <c r="D1322" t="str">
        <f>INDEX(products!C:C,MATCH(C:C,products!B:B,0))</f>
        <v>1952 Citroen-15CV</v>
      </c>
      <c r="E1322">
        <v>28</v>
      </c>
      <c r="F1322" s="5">
        <v>117.44</v>
      </c>
      <c r="G1322">
        <v>5</v>
      </c>
    </row>
    <row r="1323" spans="1:7" x14ac:dyDescent="0.2">
      <c r="A1323">
        <v>1322</v>
      </c>
      <c r="B1323">
        <v>10241</v>
      </c>
      <c r="C1323" t="s">
        <v>510</v>
      </c>
      <c r="D1323" t="str">
        <f>INDEX(products!C:C,MATCH(C:C,products!B:B,0))</f>
        <v>1969 Chevrolet Camaro Z28</v>
      </c>
      <c r="E1323">
        <v>26</v>
      </c>
      <c r="F1323" s="5">
        <v>69.34</v>
      </c>
      <c r="G1323">
        <v>7</v>
      </c>
    </row>
    <row r="1324" spans="1:7" x14ac:dyDescent="0.2">
      <c r="A1324">
        <v>1323</v>
      </c>
      <c r="B1324">
        <v>10241</v>
      </c>
      <c r="C1324" t="s">
        <v>519</v>
      </c>
      <c r="D1324" t="str">
        <f>INDEX(products!C:C,MATCH(C:C,products!B:B,0))</f>
        <v>2002 Chevy Corvette</v>
      </c>
      <c r="E1324">
        <v>27</v>
      </c>
      <c r="F1324" s="5">
        <v>107.08</v>
      </c>
      <c r="G1324">
        <v>9</v>
      </c>
    </row>
    <row r="1325" spans="1:7" x14ac:dyDescent="0.2">
      <c r="A1325">
        <v>1324</v>
      </c>
      <c r="B1325">
        <v>10242</v>
      </c>
      <c r="C1325" t="s">
        <v>530</v>
      </c>
      <c r="D1325" t="str">
        <f>INDEX(products!C:C,MATCH(C:C,products!B:B,0))</f>
        <v>1936 Mercedes Benz 500k Roadster</v>
      </c>
      <c r="E1325">
        <v>46</v>
      </c>
      <c r="F1325" s="5">
        <v>36.520000000000003</v>
      </c>
      <c r="G1325">
        <v>1</v>
      </c>
    </row>
    <row r="1326" spans="1:7" x14ac:dyDescent="0.2">
      <c r="A1326">
        <v>1325</v>
      </c>
      <c r="B1326">
        <v>10243</v>
      </c>
      <c r="C1326" t="s">
        <v>380</v>
      </c>
      <c r="D1326" t="str">
        <f>INDEX(products!C:C,MATCH(C:C,products!B:B,0))</f>
        <v>1932 Model A Ford J-Coupe</v>
      </c>
      <c r="E1326">
        <v>47</v>
      </c>
      <c r="F1326" s="5">
        <v>111.87</v>
      </c>
      <c r="G1326">
        <v>2</v>
      </c>
    </row>
    <row r="1327" spans="1:7" x14ac:dyDescent="0.2">
      <c r="A1327">
        <v>1326</v>
      </c>
      <c r="B1327">
        <v>10243</v>
      </c>
      <c r="C1327" t="s">
        <v>476</v>
      </c>
      <c r="D1327" t="str">
        <f>INDEX(products!C:C,MATCH(C:C,products!B:B,0))</f>
        <v>1939 Chevrolet Deluxe Coupe</v>
      </c>
      <c r="E1327">
        <v>33</v>
      </c>
      <c r="F1327" s="5">
        <v>30.87</v>
      </c>
      <c r="G1327">
        <v>1</v>
      </c>
    </row>
    <row r="1328" spans="1:7" x14ac:dyDescent="0.2">
      <c r="A1328">
        <v>1327</v>
      </c>
      <c r="B1328">
        <v>10244</v>
      </c>
      <c r="C1328" t="s">
        <v>350</v>
      </c>
      <c r="D1328" t="str">
        <f>INDEX(products!C:C,MATCH(C:C,products!B:B,0))</f>
        <v>1937 Lincoln Berline</v>
      </c>
      <c r="E1328">
        <v>40</v>
      </c>
      <c r="F1328" s="5">
        <v>99.66</v>
      </c>
      <c r="G1328">
        <v>7</v>
      </c>
    </row>
    <row r="1329" spans="1:7" x14ac:dyDescent="0.2">
      <c r="A1329">
        <v>1328</v>
      </c>
      <c r="B1329">
        <v>10244</v>
      </c>
      <c r="C1329" t="s">
        <v>353</v>
      </c>
      <c r="D1329" t="str">
        <f>INDEX(products!C:C,MATCH(C:C,products!B:B,0))</f>
        <v>1936 Mercedes-Benz 500K Special Roadster</v>
      </c>
      <c r="E1329">
        <v>20</v>
      </c>
      <c r="F1329" s="5">
        <v>48.52</v>
      </c>
      <c r="G1329">
        <v>6</v>
      </c>
    </row>
    <row r="1330" spans="1:7" x14ac:dyDescent="0.2">
      <c r="A1330">
        <v>1329</v>
      </c>
      <c r="B1330">
        <v>10244</v>
      </c>
      <c r="C1330" t="s">
        <v>393</v>
      </c>
      <c r="D1330" t="str">
        <f>INDEX(products!C:C,MATCH(C:C,products!B:B,0))</f>
        <v>1928 Mercedes-Benz SSK</v>
      </c>
      <c r="E1330">
        <v>43</v>
      </c>
      <c r="F1330" s="5">
        <v>141.75</v>
      </c>
      <c r="G1330">
        <v>8</v>
      </c>
    </row>
    <row r="1331" spans="1:7" x14ac:dyDescent="0.2">
      <c r="A1331">
        <v>1330</v>
      </c>
      <c r="B1331">
        <v>10244</v>
      </c>
      <c r="C1331" t="s">
        <v>399</v>
      </c>
      <c r="D1331" t="str">
        <f>INDEX(products!C:C,MATCH(C:C,products!B:B,0))</f>
        <v>1913 Ford Model T Speedster</v>
      </c>
      <c r="E1331">
        <v>30</v>
      </c>
      <c r="F1331" s="5">
        <v>87.13</v>
      </c>
      <c r="G1331">
        <v>1</v>
      </c>
    </row>
    <row r="1332" spans="1:7" x14ac:dyDescent="0.2">
      <c r="A1332">
        <v>1331</v>
      </c>
      <c r="B1332">
        <v>10244</v>
      </c>
      <c r="C1332" t="s">
        <v>402</v>
      </c>
      <c r="D1332" t="str">
        <f>INDEX(products!C:C,MATCH(C:C,products!B:B,0))</f>
        <v>1934 Ford V8 Coupe</v>
      </c>
      <c r="E1332">
        <v>24</v>
      </c>
      <c r="F1332" s="5">
        <v>54.96</v>
      </c>
      <c r="G1332">
        <v>3</v>
      </c>
    </row>
    <row r="1333" spans="1:7" x14ac:dyDescent="0.2">
      <c r="A1333">
        <v>1332</v>
      </c>
      <c r="B1333">
        <v>10244</v>
      </c>
      <c r="C1333" t="s">
        <v>408</v>
      </c>
      <c r="D1333" t="str">
        <f>INDEX(products!C:C,MATCH(C:C,products!B:B,0))</f>
        <v>18th Century Vintage Horse Carriage</v>
      </c>
      <c r="E1333">
        <v>29</v>
      </c>
      <c r="F1333" s="5">
        <v>85.87</v>
      </c>
      <c r="G1333">
        <v>2</v>
      </c>
    </row>
    <row r="1334" spans="1:7" x14ac:dyDescent="0.2">
      <c r="A1334">
        <v>1333</v>
      </c>
      <c r="B1334">
        <v>10244</v>
      </c>
      <c r="C1334" t="s">
        <v>426</v>
      </c>
      <c r="D1334" t="str">
        <f>INDEX(products!C:C,MATCH(C:C,products!B:B,0))</f>
        <v>1917 Maxwell Touring Car</v>
      </c>
      <c r="E1334">
        <v>36</v>
      </c>
      <c r="F1334" s="5">
        <v>87.3</v>
      </c>
      <c r="G1334">
        <v>5</v>
      </c>
    </row>
    <row r="1335" spans="1:7" x14ac:dyDescent="0.2">
      <c r="A1335">
        <v>1334</v>
      </c>
      <c r="B1335">
        <v>10244</v>
      </c>
      <c r="C1335" t="s">
        <v>484</v>
      </c>
      <c r="D1335" t="str">
        <f>INDEX(products!C:C,MATCH(C:C,products!B:B,0))</f>
        <v>1938 Cadillac V-16 Presidential Limousine</v>
      </c>
      <c r="E1335">
        <v>39</v>
      </c>
      <c r="F1335" s="5">
        <v>42.11</v>
      </c>
      <c r="G1335">
        <v>9</v>
      </c>
    </row>
    <row r="1336" spans="1:7" x14ac:dyDescent="0.2">
      <c r="A1336">
        <v>1335</v>
      </c>
      <c r="B1336">
        <v>10244</v>
      </c>
      <c r="C1336" t="s">
        <v>535</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308</v>
      </c>
      <c r="D1338" t="str">
        <f>INDEX(products!C:C,MATCH(C:C,products!B:B,0))</f>
        <v>1962 LanciaA Delta 16V</v>
      </c>
      <c r="E1338">
        <v>28</v>
      </c>
      <c r="F1338" s="5">
        <v>147.74</v>
      </c>
      <c r="G1338">
        <v>2</v>
      </c>
    </row>
    <row r="1339" spans="1:7" x14ac:dyDescent="0.2">
      <c r="A1339">
        <v>1338</v>
      </c>
      <c r="B1339">
        <v>10245</v>
      </c>
      <c r="C1339" t="s">
        <v>317</v>
      </c>
      <c r="D1339" t="str">
        <f>INDEX(products!C:C,MATCH(C:C,products!B:B,0))</f>
        <v>1958 Setra Bus</v>
      </c>
      <c r="E1339">
        <v>38</v>
      </c>
      <c r="F1339" s="5">
        <v>120.27</v>
      </c>
      <c r="G1339">
        <v>6</v>
      </c>
    </row>
    <row r="1340" spans="1:7" x14ac:dyDescent="0.2">
      <c r="A1340">
        <v>1339</v>
      </c>
      <c r="B1340">
        <v>10245</v>
      </c>
      <c r="C1340" t="s">
        <v>344</v>
      </c>
      <c r="D1340" t="str">
        <f>INDEX(products!C:C,MATCH(C:C,products!B:B,0))</f>
        <v>1940 Ford Pickup Truck</v>
      </c>
      <c r="E1340">
        <v>29</v>
      </c>
      <c r="F1340" s="5">
        <v>114.34</v>
      </c>
      <c r="G1340">
        <v>8</v>
      </c>
    </row>
    <row r="1341" spans="1:7" x14ac:dyDescent="0.2">
      <c r="A1341">
        <v>1340</v>
      </c>
      <c r="B1341">
        <v>10245</v>
      </c>
      <c r="C1341" t="s">
        <v>449</v>
      </c>
      <c r="D1341" t="str">
        <f>INDEX(products!C:C,MATCH(C:C,products!B:B,0))</f>
        <v>1940s Ford truck</v>
      </c>
      <c r="E1341">
        <v>21</v>
      </c>
      <c r="F1341" s="5">
        <v>111.39</v>
      </c>
      <c r="G1341">
        <v>3</v>
      </c>
    </row>
    <row r="1342" spans="1:7" x14ac:dyDescent="0.2">
      <c r="A1342">
        <v>1341</v>
      </c>
      <c r="B1342">
        <v>10245</v>
      </c>
      <c r="C1342" t="s">
        <v>452</v>
      </c>
      <c r="D1342" t="str">
        <f>INDEX(products!C:C,MATCH(C:C,products!B:B,0))</f>
        <v>1939 Cadillac Limousine</v>
      </c>
      <c r="E1342">
        <v>45</v>
      </c>
      <c r="F1342" s="5">
        <v>48.8</v>
      </c>
      <c r="G1342">
        <v>7</v>
      </c>
    </row>
    <row r="1343" spans="1:7" x14ac:dyDescent="0.2">
      <c r="A1343">
        <v>1342</v>
      </c>
      <c r="B1343">
        <v>10245</v>
      </c>
      <c r="C1343" t="s">
        <v>544</v>
      </c>
      <c r="D1343" t="str">
        <f>INDEX(products!C:C,MATCH(C:C,products!B:B,0))</f>
        <v>1980's GM Manhattan Express</v>
      </c>
      <c r="E1343">
        <v>37</v>
      </c>
      <c r="F1343" s="5">
        <v>81.86</v>
      </c>
      <c r="G1343">
        <v>1</v>
      </c>
    </row>
    <row r="1344" spans="1:7" x14ac:dyDescent="0.2">
      <c r="A1344">
        <v>1343</v>
      </c>
      <c r="B1344">
        <v>10245</v>
      </c>
      <c r="C1344" t="s">
        <v>557</v>
      </c>
      <c r="D1344" t="str">
        <f>INDEX(products!C:C,MATCH(C:C,products!B:B,0))</f>
        <v>1996 Peterbilt 379 Stake Bed with Outrigger</v>
      </c>
      <c r="E1344">
        <v>44</v>
      </c>
      <c r="F1344" s="5">
        <v>54.94</v>
      </c>
      <c r="G1344">
        <v>5</v>
      </c>
    </row>
    <row r="1345" spans="1:7" x14ac:dyDescent="0.2">
      <c r="A1345">
        <v>1344</v>
      </c>
      <c r="B1345">
        <v>10245</v>
      </c>
      <c r="C1345" t="s">
        <v>594</v>
      </c>
      <c r="D1345" t="str">
        <f>INDEX(products!C:C,MATCH(C:C,products!B:B,0))</f>
        <v>1982 Camaro Z28</v>
      </c>
      <c r="E1345">
        <v>44</v>
      </c>
      <c r="F1345" s="5">
        <v>81.93</v>
      </c>
      <c r="G1345">
        <v>4</v>
      </c>
    </row>
    <row r="1346" spans="1:7" x14ac:dyDescent="0.2">
      <c r="A1346">
        <v>1345</v>
      </c>
      <c r="B1346">
        <v>10246</v>
      </c>
      <c r="C1346" t="s">
        <v>337</v>
      </c>
      <c r="D1346" t="str">
        <f>INDEX(products!C:C,MATCH(C:C,products!B:B,0))</f>
        <v>1957 Chevy Pickup</v>
      </c>
      <c r="E1346">
        <v>46</v>
      </c>
      <c r="F1346" s="5">
        <v>99.54</v>
      </c>
      <c r="G1346">
        <v>5</v>
      </c>
    </row>
    <row r="1347" spans="1:7" x14ac:dyDescent="0.2">
      <c r="A1347">
        <v>1346</v>
      </c>
      <c r="B1347">
        <v>10246</v>
      </c>
      <c r="C1347" t="s">
        <v>372</v>
      </c>
      <c r="D1347" t="str">
        <f>INDEX(products!C:C,MATCH(C:C,products!B:B,0))</f>
        <v>1998 Chrysler Plymouth Prowler</v>
      </c>
      <c r="E1347">
        <v>40</v>
      </c>
      <c r="F1347" s="5">
        <v>144.08000000000001</v>
      </c>
      <c r="G1347">
        <v>4</v>
      </c>
    </row>
    <row r="1348" spans="1:7" x14ac:dyDescent="0.2">
      <c r="A1348">
        <v>1347</v>
      </c>
      <c r="B1348">
        <v>10246</v>
      </c>
      <c r="C1348" t="s">
        <v>377</v>
      </c>
      <c r="D1348" t="str">
        <f>INDEX(products!C:C,MATCH(C:C,products!B:B,0))</f>
        <v>1964 Mercedes Tour Bus</v>
      </c>
      <c r="E1348">
        <v>22</v>
      </c>
      <c r="F1348" s="5">
        <v>100.64</v>
      </c>
      <c r="G1348">
        <v>8</v>
      </c>
    </row>
    <row r="1349" spans="1:7" x14ac:dyDescent="0.2">
      <c r="A1349">
        <v>1348</v>
      </c>
      <c r="B1349">
        <v>10246</v>
      </c>
      <c r="C1349" t="s">
        <v>383</v>
      </c>
      <c r="D1349" t="str">
        <f>INDEX(products!C:C,MATCH(C:C,products!B:B,0))</f>
        <v>1926 Ford Fire Engine</v>
      </c>
      <c r="E1349">
        <v>30</v>
      </c>
      <c r="F1349" s="5">
        <v>57.73</v>
      </c>
      <c r="G1349">
        <v>11</v>
      </c>
    </row>
    <row r="1350" spans="1:7" x14ac:dyDescent="0.2">
      <c r="A1350">
        <v>1349</v>
      </c>
      <c r="B1350">
        <v>10246</v>
      </c>
      <c r="C1350" t="s">
        <v>414</v>
      </c>
      <c r="D1350" t="str">
        <f>INDEX(products!C:C,MATCH(C:C,products!B:B,0))</f>
        <v>1992 Ferrari 360 Spider red</v>
      </c>
      <c r="E1350">
        <v>36</v>
      </c>
      <c r="F1350" s="5">
        <v>145.63</v>
      </c>
      <c r="G1350">
        <v>9</v>
      </c>
    </row>
    <row r="1351" spans="1:7" x14ac:dyDescent="0.2">
      <c r="A1351">
        <v>1350</v>
      </c>
      <c r="B1351">
        <v>10246</v>
      </c>
      <c r="C1351" t="s">
        <v>464</v>
      </c>
      <c r="D1351" t="str">
        <f>INDEX(products!C:C,MATCH(C:C,products!B:B,0))</f>
        <v>1970 Dodge Coronet</v>
      </c>
      <c r="E1351">
        <v>44</v>
      </c>
      <c r="F1351" s="5">
        <v>46.24</v>
      </c>
      <c r="G1351">
        <v>2</v>
      </c>
    </row>
    <row r="1352" spans="1:7" x14ac:dyDescent="0.2">
      <c r="A1352">
        <v>1351</v>
      </c>
      <c r="B1352">
        <v>10246</v>
      </c>
      <c r="C1352" t="s">
        <v>487</v>
      </c>
      <c r="D1352" t="str">
        <f>INDEX(products!C:C,MATCH(C:C,products!B:B,0))</f>
        <v>1962 Volkswagen Microbus</v>
      </c>
      <c r="E1352">
        <v>29</v>
      </c>
      <c r="F1352" s="5">
        <v>118.84</v>
      </c>
      <c r="G1352">
        <v>10</v>
      </c>
    </row>
    <row r="1353" spans="1:7" x14ac:dyDescent="0.2">
      <c r="A1353">
        <v>1352</v>
      </c>
      <c r="B1353">
        <v>10246</v>
      </c>
      <c r="C1353" t="s">
        <v>496</v>
      </c>
      <c r="D1353" t="str">
        <f>INDEX(products!C:C,MATCH(C:C,products!B:B,0))</f>
        <v>1958 Chevy Corvette Limited Edition</v>
      </c>
      <c r="E1353">
        <v>49</v>
      </c>
      <c r="F1353" s="5">
        <v>34.65</v>
      </c>
      <c r="G1353">
        <v>6</v>
      </c>
    </row>
    <row r="1354" spans="1:7" x14ac:dyDescent="0.2">
      <c r="A1354">
        <v>1353</v>
      </c>
      <c r="B1354">
        <v>10246</v>
      </c>
      <c r="C1354" t="s">
        <v>533</v>
      </c>
      <c r="D1354" t="str">
        <f>INDEX(products!C:C,MATCH(C:C,products!B:B,0))</f>
        <v>1992 Porsche Cayenne Turbo Silver</v>
      </c>
      <c r="E1354">
        <v>46</v>
      </c>
      <c r="F1354" s="5">
        <v>100.54</v>
      </c>
      <c r="G1354">
        <v>1</v>
      </c>
    </row>
    <row r="1355" spans="1:7" x14ac:dyDescent="0.2">
      <c r="A1355">
        <v>1354</v>
      </c>
      <c r="B1355">
        <v>10246</v>
      </c>
      <c r="C1355" t="s">
        <v>551</v>
      </c>
      <c r="D1355" t="str">
        <f>INDEX(products!C:C,MATCH(C:C,products!B:B,0))</f>
        <v>1954 Greyhound Scenicruiser</v>
      </c>
      <c r="E1355">
        <v>35</v>
      </c>
      <c r="F1355" s="5">
        <v>45.45</v>
      </c>
      <c r="G1355">
        <v>7</v>
      </c>
    </row>
    <row r="1356" spans="1:7" x14ac:dyDescent="0.2">
      <c r="A1356">
        <v>1355</v>
      </c>
      <c r="B1356">
        <v>10246</v>
      </c>
      <c r="C1356" t="s">
        <v>568</v>
      </c>
      <c r="D1356" t="str">
        <f>INDEX(products!C:C,MATCH(C:C,products!B:B,0))</f>
        <v>Diamond T620 Semi-Skirted Tanker</v>
      </c>
      <c r="E1356">
        <v>22</v>
      </c>
      <c r="F1356" s="5">
        <v>113.44</v>
      </c>
      <c r="G1356">
        <v>3</v>
      </c>
    </row>
    <row r="1357" spans="1:7" x14ac:dyDescent="0.2">
      <c r="A1357">
        <v>1356</v>
      </c>
      <c r="B1357">
        <v>10247</v>
      </c>
      <c r="C1357" t="s">
        <v>315</v>
      </c>
      <c r="D1357" t="str">
        <f>INDEX(products!C:C,MATCH(C:C,products!B:B,0))</f>
        <v>2001 Ferrari Enzo</v>
      </c>
      <c r="E1357">
        <v>44</v>
      </c>
      <c r="F1357" s="5">
        <v>195.33</v>
      </c>
      <c r="G1357">
        <v>2</v>
      </c>
    </row>
    <row r="1358" spans="1:7" x14ac:dyDescent="0.2">
      <c r="A1358">
        <v>1357</v>
      </c>
      <c r="B1358">
        <v>10247</v>
      </c>
      <c r="C1358" t="s">
        <v>325</v>
      </c>
      <c r="D1358" t="str">
        <f>INDEX(products!C:C,MATCH(C:C,products!B:B,0))</f>
        <v>1969 Corvair Monza</v>
      </c>
      <c r="E1358">
        <v>25</v>
      </c>
      <c r="F1358" s="5">
        <v>140.5</v>
      </c>
      <c r="G1358">
        <v>3</v>
      </c>
    </row>
    <row r="1359" spans="1:7" x14ac:dyDescent="0.2">
      <c r="A1359">
        <v>1358</v>
      </c>
      <c r="B1359">
        <v>10247</v>
      </c>
      <c r="C1359" t="s">
        <v>331</v>
      </c>
      <c r="D1359" t="str">
        <f>INDEX(products!C:C,MATCH(C:C,products!B:B,0))</f>
        <v>1969 Ford Falcon</v>
      </c>
      <c r="E1359">
        <v>27</v>
      </c>
      <c r="F1359" s="5">
        <v>167.83</v>
      </c>
      <c r="G1359">
        <v>1</v>
      </c>
    </row>
    <row r="1360" spans="1:7" x14ac:dyDescent="0.2">
      <c r="A1360">
        <v>1359</v>
      </c>
      <c r="B1360">
        <v>10247</v>
      </c>
      <c r="C1360" t="s">
        <v>441</v>
      </c>
      <c r="D1360" t="str">
        <f>INDEX(products!C:C,MATCH(C:C,products!B:B,0))</f>
        <v>1970 Triumph Spitfire</v>
      </c>
      <c r="E1360">
        <v>48</v>
      </c>
      <c r="F1360" s="5">
        <v>143.62</v>
      </c>
      <c r="G1360">
        <v>5</v>
      </c>
    </row>
    <row r="1361" spans="1:7" x14ac:dyDescent="0.2">
      <c r="A1361">
        <v>1360</v>
      </c>
      <c r="B1361">
        <v>10247</v>
      </c>
      <c r="C1361" t="s">
        <v>554</v>
      </c>
      <c r="D1361" t="str">
        <f>INDEX(products!C:C,MATCH(C:C,products!B:B,0))</f>
        <v>1950's Chicago Surface Lines Streetcar</v>
      </c>
      <c r="E1361">
        <v>40</v>
      </c>
      <c r="F1361" s="5">
        <v>58.41</v>
      </c>
      <c r="G1361">
        <v>6</v>
      </c>
    </row>
    <row r="1362" spans="1:7" x14ac:dyDescent="0.2">
      <c r="A1362">
        <v>1361</v>
      </c>
      <c r="B1362">
        <v>10247</v>
      </c>
      <c r="C1362" t="s">
        <v>571</v>
      </c>
      <c r="D1362" t="str">
        <f>INDEX(products!C:C,MATCH(C:C,products!B:B,0))</f>
        <v>1962 City of Detroit Streetcar</v>
      </c>
      <c r="E1362">
        <v>49</v>
      </c>
      <c r="F1362" s="5">
        <v>51.55</v>
      </c>
      <c r="G1362">
        <v>4</v>
      </c>
    </row>
    <row r="1363" spans="1:7" x14ac:dyDescent="0.2">
      <c r="A1363">
        <v>1362</v>
      </c>
      <c r="B1363">
        <v>10248</v>
      </c>
      <c r="C1363" t="s">
        <v>304</v>
      </c>
      <c r="D1363" t="str">
        <f>INDEX(products!C:C,MATCH(C:C,products!B:B,0))</f>
        <v>1972 Alfa Romeo GTA</v>
      </c>
      <c r="E1363">
        <v>20</v>
      </c>
      <c r="F1363" s="5">
        <v>126.48</v>
      </c>
      <c r="G1363">
        <v>3</v>
      </c>
    </row>
    <row r="1364" spans="1:7" x14ac:dyDescent="0.2">
      <c r="A1364">
        <v>1363</v>
      </c>
      <c r="B1364">
        <v>10248</v>
      </c>
      <c r="C1364" t="s">
        <v>405</v>
      </c>
      <c r="D1364" t="str">
        <f>INDEX(products!C:C,MATCH(C:C,products!B:B,0))</f>
        <v>1999 Yamaha Speed Boat</v>
      </c>
      <c r="E1364">
        <v>21</v>
      </c>
      <c r="F1364" s="5">
        <v>80.86</v>
      </c>
      <c r="G1364">
        <v>1</v>
      </c>
    </row>
    <row r="1365" spans="1:7" x14ac:dyDescent="0.2">
      <c r="A1365">
        <v>1364</v>
      </c>
      <c r="B1365">
        <v>10248</v>
      </c>
      <c r="C1365" t="s">
        <v>411</v>
      </c>
      <c r="D1365" t="str">
        <f>INDEX(products!C:C,MATCH(C:C,products!B:B,0))</f>
        <v>1903 Ford Model A</v>
      </c>
      <c r="E1365">
        <v>32</v>
      </c>
      <c r="F1365" s="5">
        <v>133.86000000000001</v>
      </c>
      <c r="G1365">
        <v>12</v>
      </c>
    </row>
    <row r="1366" spans="1:7" x14ac:dyDescent="0.2">
      <c r="A1366">
        <v>1365</v>
      </c>
      <c r="B1366">
        <v>10248</v>
      </c>
      <c r="C1366" t="s">
        <v>420</v>
      </c>
      <c r="D1366" t="str">
        <f>INDEX(products!C:C,MATCH(C:C,products!B:B,0))</f>
        <v>Collectable Wooden Train</v>
      </c>
      <c r="E1366">
        <v>42</v>
      </c>
      <c r="F1366" s="5">
        <v>95.8</v>
      </c>
      <c r="G1366">
        <v>14</v>
      </c>
    </row>
    <row r="1367" spans="1:7" x14ac:dyDescent="0.2">
      <c r="A1367">
        <v>1366</v>
      </c>
      <c r="B1367">
        <v>10248</v>
      </c>
      <c r="C1367" t="s">
        <v>447</v>
      </c>
      <c r="D1367" t="str">
        <f>INDEX(products!C:C,MATCH(C:C,products!B:B,0))</f>
        <v>1904 Buick Runabout</v>
      </c>
      <c r="E1367">
        <v>42</v>
      </c>
      <c r="F1367" s="5">
        <v>87.77</v>
      </c>
      <c r="G1367">
        <v>11</v>
      </c>
    </row>
    <row r="1368" spans="1:7" x14ac:dyDescent="0.2">
      <c r="A1368">
        <v>1367</v>
      </c>
      <c r="B1368">
        <v>10248</v>
      </c>
      <c r="C1368" t="s">
        <v>481</v>
      </c>
      <c r="D1368" t="str">
        <f>INDEX(products!C:C,MATCH(C:C,products!B:B,0))</f>
        <v>18th century schooner</v>
      </c>
      <c r="E1368">
        <v>48</v>
      </c>
      <c r="F1368" s="5">
        <v>122.89</v>
      </c>
      <c r="G1368">
        <v>10</v>
      </c>
    </row>
    <row r="1369" spans="1:7" x14ac:dyDescent="0.2">
      <c r="A1369">
        <v>1368</v>
      </c>
      <c r="B1369">
        <v>10248</v>
      </c>
      <c r="C1369" t="s">
        <v>507</v>
      </c>
      <c r="D1369" t="str">
        <f>INDEX(products!C:C,MATCH(C:C,products!B:B,0))</f>
        <v>1912 Ford Model T Delivery Wagon</v>
      </c>
      <c r="E1369">
        <v>30</v>
      </c>
      <c r="F1369" s="5">
        <v>85.85</v>
      </c>
      <c r="G1369">
        <v>5</v>
      </c>
    </row>
    <row r="1370" spans="1:7" x14ac:dyDescent="0.2">
      <c r="A1370">
        <v>1369</v>
      </c>
      <c r="B1370">
        <v>10248</v>
      </c>
      <c r="C1370" t="s">
        <v>522</v>
      </c>
      <c r="D1370" t="str">
        <f>INDEX(products!C:C,MATCH(C:C,products!B:B,0))</f>
        <v>1940 Ford Delivery Sedan</v>
      </c>
      <c r="E1370">
        <v>23</v>
      </c>
      <c r="F1370" s="5">
        <v>83.02</v>
      </c>
      <c r="G1370">
        <v>2</v>
      </c>
    </row>
    <row r="1371" spans="1:7" x14ac:dyDescent="0.2">
      <c r="A1371">
        <v>1370</v>
      </c>
      <c r="B1371">
        <v>10248</v>
      </c>
      <c r="C1371" t="s">
        <v>576</v>
      </c>
      <c r="D1371" t="str">
        <f>INDEX(products!C:C,MATCH(C:C,products!B:B,0))</f>
        <v>The Schooner Bluenose</v>
      </c>
      <c r="E1371">
        <v>36</v>
      </c>
      <c r="F1371" s="5">
        <v>66</v>
      </c>
      <c r="G1371">
        <v>6</v>
      </c>
    </row>
    <row r="1372" spans="1:7" x14ac:dyDescent="0.2">
      <c r="A1372">
        <v>1371</v>
      </c>
      <c r="B1372">
        <v>10248</v>
      </c>
      <c r="C1372" t="s">
        <v>582</v>
      </c>
      <c r="D1372" t="str">
        <f>INDEX(products!C:C,MATCH(C:C,products!B:B,0))</f>
        <v>The Mayflower</v>
      </c>
      <c r="E1372">
        <v>40</v>
      </c>
      <c r="F1372" s="5">
        <v>81.41</v>
      </c>
      <c r="G1372">
        <v>13</v>
      </c>
    </row>
    <row r="1373" spans="1:7" x14ac:dyDescent="0.2">
      <c r="A1373">
        <v>1372</v>
      </c>
      <c r="B1373">
        <v>10248</v>
      </c>
      <c r="C1373" t="s">
        <v>591</v>
      </c>
      <c r="D1373" t="str">
        <f>INDEX(products!C:C,MATCH(C:C,products!B:B,0))</f>
        <v>The USS Constitution Ship</v>
      </c>
      <c r="E1373">
        <v>32</v>
      </c>
      <c r="F1373" s="5">
        <v>69.39</v>
      </c>
      <c r="G1373">
        <v>4</v>
      </c>
    </row>
    <row r="1374" spans="1:7" x14ac:dyDescent="0.2">
      <c r="A1374">
        <v>1373</v>
      </c>
      <c r="B1374">
        <v>10248</v>
      </c>
      <c r="C1374" t="s">
        <v>602</v>
      </c>
      <c r="D1374" t="str">
        <f>INDEX(products!C:C,MATCH(C:C,products!B:B,0))</f>
        <v>The Titanic</v>
      </c>
      <c r="E1374">
        <v>30</v>
      </c>
      <c r="F1374" s="5">
        <v>84.14</v>
      </c>
      <c r="G1374">
        <v>7</v>
      </c>
    </row>
    <row r="1375" spans="1:7" x14ac:dyDescent="0.2">
      <c r="A1375">
        <v>1374</v>
      </c>
      <c r="B1375">
        <v>10248</v>
      </c>
      <c r="C1375" t="s">
        <v>605</v>
      </c>
      <c r="D1375" t="str">
        <f>INDEX(products!C:C,MATCH(C:C,products!B:B,0))</f>
        <v>The Queen Mary</v>
      </c>
      <c r="E1375">
        <v>35</v>
      </c>
      <c r="F1375" s="5">
        <v>92.36</v>
      </c>
      <c r="G1375">
        <v>8</v>
      </c>
    </row>
    <row r="1376" spans="1:7" x14ac:dyDescent="0.2">
      <c r="A1376">
        <v>1375</v>
      </c>
      <c r="B1376">
        <v>10248</v>
      </c>
      <c r="C1376" t="s">
        <v>612</v>
      </c>
      <c r="D1376" t="str">
        <f>INDEX(products!C:C,MATCH(C:C,products!B:B,0))</f>
        <v>Pont Yacht</v>
      </c>
      <c r="E1376">
        <v>23</v>
      </c>
      <c r="F1376" s="5">
        <v>53.51</v>
      </c>
      <c r="G1376">
        <v>9</v>
      </c>
    </row>
    <row r="1377" spans="1:7" x14ac:dyDescent="0.2">
      <c r="A1377">
        <v>1376</v>
      </c>
      <c r="B1377">
        <v>10249</v>
      </c>
      <c r="C1377" t="s">
        <v>438</v>
      </c>
      <c r="D1377" t="str">
        <f>INDEX(products!C:C,MATCH(C:C,products!B:B,0))</f>
        <v>1941 Chevrolet Special Deluxe Cabriolet</v>
      </c>
      <c r="E1377">
        <v>46</v>
      </c>
      <c r="F1377" s="5">
        <v>88.93</v>
      </c>
      <c r="G1377">
        <v>5</v>
      </c>
    </row>
    <row r="1378" spans="1:7" x14ac:dyDescent="0.2">
      <c r="A1378">
        <v>1377</v>
      </c>
      <c r="B1378">
        <v>10249</v>
      </c>
      <c r="C1378" t="s">
        <v>499</v>
      </c>
      <c r="D1378" t="str">
        <f>INDEX(products!C:C,MATCH(C:C,products!B:B,0))</f>
        <v>1900s Vintage Bi-Plane</v>
      </c>
      <c r="E1378">
        <v>20</v>
      </c>
      <c r="F1378" s="5">
        <v>54.81</v>
      </c>
      <c r="G1378">
        <v>1</v>
      </c>
    </row>
    <row r="1379" spans="1:7" x14ac:dyDescent="0.2">
      <c r="A1379">
        <v>1378</v>
      </c>
      <c r="B1379">
        <v>10249</v>
      </c>
      <c r="C1379" t="s">
        <v>516</v>
      </c>
      <c r="D1379" t="str">
        <f>INDEX(products!C:C,MATCH(C:C,products!B:B,0))</f>
        <v>1937 Horch 930V Limousine</v>
      </c>
      <c r="E1379">
        <v>25</v>
      </c>
      <c r="F1379" s="5">
        <v>65.75</v>
      </c>
      <c r="G1379">
        <v>2</v>
      </c>
    </row>
    <row r="1380" spans="1:7" x14ac:dyDescent="0.2">
      <c r="A1380">
        <v>1379</v>
      </c>
      <c r="B1380">
        <v>10249</v>
      </c>
      <c r="C1380" t="s">
        <v>585</v>
      </c>
      <c r="D1380" t="str">
        <f>INDEX(products!C:C,MATCH(C:C,products!B:B,0))</f>
        <v>HMS Bounty</v>
      </c>
      <c r="E1380">
        <v>40</v>
      </c>
      <c r="F1380" s="5">
        <v>85.99</v>
      </c>
      <c r="G1380">
        <v>4</v>
      </c>
    </row>
    <row r="1381" spans="1:7" x14ac:dyDescent="0.2">
      <c r="A1381">
        <v>1380</v>
      </c>
      <c r="B1381">
        <v>10249</v>
      </c>
      <c r="C1381" t="s">
        <v>610</v>
      </c>
      <c r="D1381" t="str">
        <f>INDEX(products!C:C,MATCH(C:C,products!B:B,0))</f>
        <v>Boeing X-32A JSF</v>
      </c>
      <c r="E1381">
        <v>32</v>
      </c>
      <c r="F1381" s="5">
        <v>49.16</v>
      </c>
      <c r="G1381">
        <v>3</v>
      </c>
    </row>
    <row r="1382" spans="1:7" x14ac:dyDescent="0.2">
      <c r="A1382">
        <v>1381</v>
      </c>
      <c r="B1382">
        <v>10250</v>
      </c>
      <c r="C1382" t="s">
        <v>359</v>
      </c>
      <c r="D1382" t="str">
        <f>INDEX(products!C:C,MATCH(C:C,products!B:B,0))</f>
        <v>1980s Black Hawk Helicopter</v>
      </c>
      <c r="E1382">
        <v>45</v>
      </c>
      <c r="F1382" s="5">
        <v>148.22999999999999</v>
      </c>
      <c r="G1382">
        <v>14</v>
      </c>
    </row>
    <row r="1383" spans="1:7" x14ac:dyDescent="0.2">
      <c r="A1383">
        <v>1382</v>
      </c>
      <c r="B1383">
        <v>10250</v>
      </c>
      <c r="C1383" t="s">
        <v>387</v>
      </c>
      <c r="D1383" t="str">
        <f>INDEX(products!C:C,MATCH(C:C,products!B:B,0))</f>
        <v>P-51-D Mustang</v>
      </c>
      <c r="E1383">
        <v>27</v>
      </c>
      <c r="F1383" s="5">
        <v>84.48</v>
      </c>
      <c r="G1383">
        <v>4</v>
      </c>
    </row>
    <row r="1384" spans="1:7" x14ac:dyDescent="0.2">
      <c r="A1384">
        <v>1383</v>
      </c>
      <c r="B1384">
        <v>10250</v>
      </c>
      <c r="C1384" t="s">
        <v>473</v>
      </c>
      <c r="D1384" t="str">
        <f>INDEX(products!C:C,MATCH(C:C,products!B:B,0))</f>
        <v>1928 British Royal Navy Airplane</v>
      </c>
      <c r="E1384">
        <v>31</v>
      </c>
      <c r="F1384" s="5">
        <v>95.2</v>
      </c>
      <c r="G1384">
        <v>6</v>
      </c>
    </row>
    <row r="1385" spans="1:7" x14ac:dyDescent="0.2">
      <c r="A1385">
        <v>1384</v>
      </c>
      <c r="B1385">
        <v>10250</v>
      </c>
      <c r="C1385" t="s">
        <v>479</v>
      </c>
      <c r="D1385" t="str">
        <f>INDEX(products!C:C,MATCH(C:C,products!B:B,0))</f>
        <v>1960 BSA Gold Star DBD34</v>
      </c>
      <c r="E1385">
        <v>32</v>
      </c>
      <c r="F1385" s="5">
        <v>63.22</v>
      </c>
      <c r="G1385">
        <v>1</v>
      </c>
    </row>
    <row r="1386" spans="1:7" x14ac:dyDescent="0.2">
      <c r="A1386">
        <v>1385</v>
      </c>
      <c r="B1386">
        <v>10250</v>
      </c>
      <c r="C1386" t="s">
        <v>527</v>
      </c>
      <c r="D1386" t="str">
        <f>INDEX(products!C:C,MATCH(C:C,products!B:B,0))</f>
        <v>Corsair F4U ( Bird Cage)</v>
      </c>
      <c r="E1386">
        <v>40</v>
      </c>
      <c r="F1386" s="5">
        <v>61.42</v>
      </c>
      <c r="G1386">
        <v>13</v>
      </c>
    </row>
    <row r="1387" spans="1:7" x14ac:dyDescent="0.2">
      <c r="A1387">
        <v>1386</v>
      </c>
      <c r="B1387">
        <v>10250</v>
      </c>
      <c r="C1387" t="s">
        <v>538</v>
      </c>
      <c r="D1387" t="str">
        <f>INDEX(products!C:C,MATCH(C:C,products!B:B,0))</f>
        <v>1900s Vintage Tri-Plane</v>
      </c>
      <c r="E1387">
        <v>37</v>
      </c>
      <c r="F1387" s="5">
        <v>72.45</v>
      </c>
      <c r="G1387">
        <v>5</v>
      </c>
    </row>
    <row r="1388" spans="1:7" x14ac:dyDescent="0.2">
      <c r="A1388">
        <v>1387</v>
      </c>
      <c r="B1388">
        <v>10250</v>
      </c>
      <c r="C1388" t="s">
        <v>546</v>
      </c>
      <c r="D1388" t="str">
        <f>INDEX(products!C:C,MATCH(C:C,products!B:B,0))</f>
        <v>1997 BMW F650 ST</v>
      </c>
      <c r="E1388">
        <v>31</v>
      </c>
      <c r="F1388" s="5">
        <v>99.89</v>
      </c>
      <c r="G1388">
        <v>2</v>
      </c>
    </row>
    <row r="1389" spans="1:7" x14ac:dyDescent="0.2">
      <c r="A1389">
        <v>1388</v>
      </c>
      <c r="B1389">
        <v>10250</v>
      </c>
      <c r="C1389" t="s">
        <v>560</v>
      </c>
      <c r="D1389" t="str">
        <f>INDEX(products!C:C,MATCH(C:C,products!B:B,0))</f>
        <v>1928 Ford Phaeton Deluxe</v>
      </c>
      <c r="E1389">
        <v>50</v>
      </c>
      <c r="F1389" s="5">
        <v>62.6</v>
      </c>
      <c r="G1389">
        <v>7</v>
      </c>
    </row>
    <row r="1390" spans="1:7" x14ac:dyDescent="0.2">
      <c r="A1390">
        <v>1389</v>
      </c>
      <c r="B1390">
        <v>10250</v>
      </c>
      <c r="C1390" t="s">
        <v>566</v>
      </c>
      <c r="D1390" t="str">
        <f>INDEX(products!C:C,MATCH(C:C,products!B:B,0))</f>
        <v>1930 Buick Marquette Phaeton</v>
      </c>
      <c r="E1390">
        <v>36</v>
      </c>
      <c r="F1390" s="5">
        <v>36.659999999999997</v>
      </c>
      <c r="G1390">
        <v>8</v>
      </c>
    </row>
    <row r="1391" spans="1:7" x14ac:dyDescent="0.2">
      <c r="A1391">
        <v>1390</v>
      </c>
      <c r="B1391">
        <v>10250</v>
      </c>
      <c r="C1391" t="s">
        <v>579</v>
      </c>
      <c r="D1391" t="str">
        <f>INDEX(products!C:C,MATCH(C:C,products!B:B,0))</f>
        <v>American Airlines: B767-300</v>
      </c>
      <c r="E1391">
        <v>31</v>
      </c>
      <c r="F1391" s="5">
        <v>91.34</v>
      </c>
      <c r="G1391">
        <v>9</v>
      </c>
    </row>
    <row r="1392" spans="1:7" x14ac:dyDescent="0.2">
      <c r="A1392">
        <v>1391</v>
      </c>
      <c r="B1392">
        <v>10250</v>
      </c>
      <c r="C1392" t="s">
        <v>588</v>
      </c>
      <c r="D1392" t="str">
        <f>INDEX(products!C:C,MATCH(C:C,products!B:B,0))</f>
        <v>America West Airlines B757-200</v>
      </c>
      <c r="E1392">
        <v>35</v>
      </c>
      <c r="F1392" s="5">
        <v>90.75</v>
      </c>
      <c r="G1392">
        <v>11</v>
      </c>
    </row>
    <row r="1393" spans="1:7" x14ac:dyDescent="0.2">
      <c r="A1393">
        <v>1392</v>
      </c>
      <c r="B1393">
        <v>10250</v>
      </c>
      <c r="C1393" t="s">
        <v>597</v>
      </c>
      <c r="D1393" t="str">
        <f>INDEX(products!C:C,MATCH(C:C,products!B:B,0))</f>
        <v>ATA: B757-300</v>
      </c>
      <c r="E1393">
        <v>44</v>
      </c>
      <c r="F1393" s="5">
        <v>98.48</v>
      </c>
      <c r="G1393">
        <v>3</v>
      </c>
    </row>
    <row r="1394" spans="1:7" x14ac:dyDescent="0.2">
      <c r="A1394">
        <v>1393</v>
      </c>
      <c r="B1394">
        <v>10250</v>
      </c>
      <c r="C1394" t="s">
        <v>599</v>
      </c>
      <c r="D1394" t="str">
        <f>INDEX(products!C:C,MATCH(C:C,products!B:B,0))</f>
        <v>F/A 18 Hornet 1/72</v>
      </c>
      <c r="E1394">
        <v>44</v>
      </c>
      <c r="F1394" s="5">
        <v>76</v>
      </c>
      <c r="G1394">
        <v>10</v>
      </c>
    </row>
    <row r="1395" spans="1:7" x14ac:dyDescent="0.2">
      <c r="A1395">
        <v>1394</v>
      </c>
      <c r="B1395">
        <v>10250</v>
      </c>
      <c r="C1395" t="s">
        <v>607</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321</v>
      </c>
      <c r="D1399" t="str">
        <f>INDEX(products!C:C,MATCH(C:C,products!B:B,0))</f>
        <v>2002 Suzuki XREO</v>
      </c>
      <c r="E1399">
        <v>46</v>
      </c>
      <c r="F1399" s="5">
        <v>129.53</v>
      </c>
      <c r="G1399">
        <v>1</v>
      </c>
    </row>
    <row r="1400" spans="1:7" x14ac:dyDescent="0.2">
      <c r="A1400">
        <v>1399</v>
      </c>
      <c r="B1400">
        <v>10251</v>
      </c>
      <c r="C1400" t="s">
        <v>390</v>
      </c>
      <c r="D1400" t="str">
        <f>INDEX(products!C:C,MATCH(C:C,products!B:B,0))</f>
        <v>1936 Harley Davidson El Knucklehead</v>
      </c>
      <c r="E1400">
        <v>44</v>
      </c>
      <c r="F1400" s="5">
        <v>58.15</v>
      </c>
      <c r="G1400">
        <v>6</v>
      </c>
    </row>
    <row r="1401" spans="1:7" x14ac:dyDescent="0.2">
      <c r="A1401">
        <v>1400</v>
      </c>
      <c r="B1401">
        <v>10251</v>
      </c>
      <c r="C1401" t="s">
        <v>467</v>
      </c>
      <c r="D1401" t="str">
        <f>INDEX(products!C:C,MATCH(C:C,products!B:B,0))</f>
        <v>1997 BMW R 1100 S</v>
      </c>
      <c r="E1401">
        <v>50</v>
      </c>
      <c r="F1401" s="5">
        <v>91.29</v>
      </c>
      <c r="G1401">
        <v>3</v>
      </c>
    </row>
    <row r="1402" spans="1:7" x14ac:dyDescent="0.2">
      <c r="A1402">
        <v>1401</v>
      </c>
      <c r="B1402">
        <v>10252</v>
      </c>
      <c r="C1402" t="s">
        <v>423</v>
      </c>
      <c r="D1402" t="str">
        <f>INDEX(products!C:C,MATCH(C:C,products!B:B,0))</f>
        <v>1969 Dodge Super Bee</v>
      </c>
      <c r="E1402">
        <v>20</v>
      </c>
      <c r="F1402" s="5">
        <v>74.78</v>
      </c>
      <c r="G1402">
        <v>2</v>
      </c>
    </row>
    <row r="1403" spans="1:7" x14ac:dyDescent="0.2">
      <c r="A1403">
        <v>1402</v>
      </c>
      <c r="B1403">
        <v>10252</v>
      </c>
      <c r="C1403" t="s">
        <v>429</v>
      </c>
      <c r="D1403" t="str">
        <f>INDEX(products!C:C,MATCH(C:C,products!B:B,0))</f>
        <v>1976 Ford Gran Torino</v>
      </c>
      <c r="E1403">
        <v>41</v>
      </c>
      <c r="F1403" s="5">
        <v>145.52000000000001</v>
      </c>
      <c r="G1403">
        <v>1</v>
      </c>
    </row>
    <row r="1404" spans="1:7" x14ac:dyDescent="0.2">
      <c r="A1404">
        <v>1403</v>
      </c>
      <c r="B1404">
        <v>10252</v>
      </c>
      <c r="C1404" t="s">
        <v>435</v>
      </c>
      <c r="D1404" t="str">
        <f>INDEX(products!C:C,MATCH(C:C,products!B:B,0))</f>
        <v>1957 Vespa GS150</v>
      </c>
      <c r="E1404">
        <v>31</v>
      </c>
      <c r="F1404" s="5">
        <v>50.36</v>
      </c>
      <c r="G1404">
        <v>5</v>
      </c>
    </row>
    <row r="1405" spans="1:7" x14ac:dyDescent="0.2">
      <c r="A1405">
        <v>1404</v>
      </c>
      <c r="B1405">
        <v>10252</v>
      </c>
      <c r="C1405" t="s">
        <v>455</v>
      </c>
      <c r="D1405" t="str">
        <f>INDEX(products!C:C,MATCH(C:C,products!B:B,0))</f>
        <v>1957 Corvette Convertible</v>
      </c>
      <c r="E1405">
        <v>26</v>
      </c>
      <c r="F1405" s="5">
        <v>127.97</v>
      </c>
      <c r="G1405">
        <v>4</v>
      </c>
    </row>
    <row r="1406" spans="1:7" x14ac:dyDescent="0.2">
      <c r="A1406">
        <v>1405</v>
      </c>
      <c r="B1406">
        <v>10252</v>
      </c>
      <c r="C1406" t="s">
        <v>490</v>
      </c>
      <c r="D1406" t="str">
        <f>INDEX(products!C:C,MATCH(C:C,products!B:B,0))</f>
        <v>1982 Ducati 900 Monster</v>
      </c>
      <c r="E1406">
        <v>47</v>
      </c>
      <c r="F1406" s="5">
        <v>63.03</v>
      </c>
      <c r="G1406">
        <v>8</v>
      </c>
    </row>
    <row r="1407" spans="1:7" x14ac:dyDescent="0.2">
      <c r="A1407">
        <v>1406</v>
      </c>
      <c r="B1407">
        <v>10252</v>
      </c>
      <c r="C1407" t="s">
        <v>541</v>
      </c>
      <c r="D1407" t="str">
        <f>INDEX(products!C:C,MATCH(C:C,products!B:B,0))</f>
        <v>1961 Chevrolet Impala</v>
      </c>
      <c r="E1407">
        <v>38</v>
      </c>
      <c r="F1407" s="5">
        <v>69.52</v>
      </c>
      <c r="G1407">
        <v>3</v>
      </c>
    </row>
    <row r="1408" spans="1:7" x14ac:dyDescent="0.2">
      <c r="A1408">
        <v>1407</v>
      </c>
      <c r="B1408">
        <v>10252</v>
      </c>
      <c r="C1408" t="s">
        <v>549</v>
      </c>
      <c r="D1408" t="str">
        <f>INDEX(products!C:C,MATCH(C:C,products!B:B,0))</f>
        <v>1982 Ducati 996 R</v>
      </c>
      <c r="E1408">
        <v>36</v>
      </c>
      <c r="F1408" s="5">
        <v>36.21</v>
      </c>
      <c r="G1408">
        <v>6</v>
      </c>
    </row>
    <row r="1409" spans="1:7" x14ac:dyDescent="0.2">
      <c r="A1409">
        <v>1408</v>
      </c>
      <c r="B1409">
        <v>10252</v>
      </c>
      <c r="C1409" t="s">
        <v>563</v>
      </c>
      <c r="D1409" t="str">
        <f>INDEX(products!C:C,MATCH(C:C,products!B:B,0))</f>
        <v>1974 Ducati 350 Mk3 Desmo</v>
      </c>
      <c r="E1409">
        <v>25</v>
      </c>
      <c r="F1409" s="5">
        <v>93.89</v>
      </c>
      <c r="G1409">
        <v>9</v>
      </c>
    </row>
    <row r="1410" spans="1:7" x14ac:dyDescent="0.2">
      <c r="A1410">
        <v>1409</v>
      </c>
      <c r="B1410">
        <v>10252</v>
      </c>
      <c r="C1410" t="s">
        <v>574</v>
      </c>
      <c r="D1410" t="str">
        <f>INDEX(products!C:C,MATCH(C:C,products!B:B,0))</f>
        <v>2002 Yamaha YZR M1</v>
      </c>
      <c r="E1410">
        <v>48</v>
      </c>
      <c r="F1410" s="5">
        <v>72.41</v>
      </c>
      <c r="G1410">
        <v>7</v>
      </c>
    </row>
    <row r="1411" spans="1:7" x14ac:dyDescent="0.2">
      <c r="A1411">
        <v>1410</v>
      </c>
      <c r="B1411">
        <v>10253</v>
      </c>
      <c r="C1411" t="s">
        <v>311</v>
      </c>
      <c r="D1411" t="str">
        <f>INDEX(products!C:C,MATCH(C:C,products!B:B,0))</f>
        <v>1968 Ford Mustang</v>
      </c>
      <c r="E1411">
        <v>24</v>
      </c>
      <c r="F1411" s="5">
        <v>157.6</v>
      </c>
      <c r="G1411">
        <v>13</v>
      </c>
    </row>
    <row r="1412" spans="1:7" x14ac:dyDescent="0.2">
      <c r="A1412">
        <v>1411</v>
      </c>
      <c r="B1412">
        <v>10253</v>
      </c>
      <c r="C1412" t="s">
        <v>328</v>
      </c>
      <c r="D1412" t="str">
        <f>INDEX(products!C:C,MATCH(C:C,products!B:B,0))</f>
        <v>1968 Dodge Charger</v>
      </c>
      <c r="E1412">
        <v>22</v>
      </c>
      <c r="F1412" s="5">
        <v>102.17</v>
      </c>
      <c r="G1412">
        <v>11</v>
      </c>
    </row>
    <row r="1413" spans="1:7" x14ac:dyDescent="0.2">
      <c r="A1413">
        <v>1412</v>
      </c>
      <c r="B1413">
        <v>10253</v>
      </c>
      <c r="C1413" t="s">
        <v>333</v>
      </c>
      <c r="D1413" t="str">
        <f>INDEX(products!C:C,MATCH(C:C,products!B:B,0))</f>
        <v>1970 Plymouth Hemi Cuda</v>
      </c>
      <c r="E1413">
        <v>25</v>
      </c>
      <c r="F1413" s="5">
        <v>67.03</v>
      </c>
      <c r="G1413">
        <v>14</v>
      </c>
    </row>
    <row r="1414" spans="1:7" x14ac:dyDescent="0.2">
      <c r="A1414">
        <v>1413</v>
      </c>
      <c r="B1414">
        <v>10253</v>
      </c>
      <c r="C1414" t="s">
        <v>341</v>
      </c>
      <c r="D1414" t="str">
        <f>INDEX(products!C:C,MATCH(C:C,products!B:B,0))</f>
        <v>1969 Dodge Charger</v>
      </c>
      <c r="E1414">
        <v>41</v>
      </c>
      <c r="F1414" s="5">
        <v>109.4</v>
      </c>
      <c r="G1414">
        <v>10</v>
      </c>
    </row>
    <row r="1415" spans="1:7" x14ac:dyDescent="0.2">
      <c r="A1415">
        <v>1414</v>
      </c>
      <c r="B1415">
        <v>10253</v>
      </c>
      <c r="C1415" t="s">
        <v>347</v>
      </c>
      <c r="D1415" t="str">
        <f>INDEX(products!C:C,MATCH(C:C,products!B:B,0))</f>
        <v>1993 Mazda RX-7</v>
      </c>
      <c r="E1415">
        <v>26</v>
      </c>
      <c r="F1415" s="5">
        <v>130.22</v>
      </c>
      <c r="G1415">
        <v>5</v>
      </c>
    </row>
    <row r="1416" spans="1:7" x14ac:dyDescent="0.2">
      <c r="A1416">
        <v>1415</v>
      </c>
      <c r="B1416">
        <v>10253</v>
      </c>
      <c r="C1416" t="s">
        <v>356</v>
      </c>
      <c r="D1416" t="str">
        <f>INDEX(products!C:C,MATCH(C:C,products!B:B,0))</f>
        <v>1965 Aston Martin DB5</v>
      </c>
      <c r="E1416">
        <v>24</v>
      </c>
      <c r="F1416" s="5">
        <v>103.29</v>
      </c>
      <c r="G1416">
        <v>1</v>
      </c>
    </row>
    <row r="1417" spans="1:7" x14ac:dyDescent="0.2">
      <c r="A1417">
        <v>1416</v>
      </c>
      <c r="B1417">
        <v>10253</v>
      </c>
      <c r="C1417" t="s">
        <v>365</v>
      </c>
      <c r="D1417" t="str">
        <f>INDEX(products!C:C,MATCH(C:C,products!B:B,0))</f>
        <v>1948 Porsche 356-A Roadster</v>
      </c>
      <c r="E1417">
        <v>23</v>
      </c>
      <c r="F1417" s="5">
        <v>67.760000000000005</v>
      </c>
      <c r="G1417">
        <v>9</v>
      </c>
    </row>
    <row r="1418" spans="1:7" x14ac:dyDescent="0.2">
      <c r="A1418">
        <v>1417</v>
      </c>
      <c r="B1418">
        <v>10253</v>
      </c>
      <c r="C1418" t="s">
        <v>369</v>
      </c>
      <c r="D1418" t="str">
        <f>INDEX(products!C:C,MATCH(C:C,products!B:B,0))</f>
        <v>1995 Honda Civic</v>
      </c>
      <c r="E1418">
        <v>33</v>
      </c>
      <c r="F1418" s="5">
        <v>130.87</v>
      </c>
      <c r="G1418">
        <v>4</v>
      </c>
    </row>
    <row r="1419" spans="1:7" x14ac:dyDescent="0.2">
      <c r="A1419">
        <v>1418</v>
      </c>
      <c r="B1419">
        <v>10253</v>
      </c>
      <c r="C1419" t="s">
        <v>396</v>
      </c>
      <c r="D1419" t="str">
        <f>INDEX(products!C:C,MATCH(C:C,products!B:B,0))</f>
        <v>1999 Indy 500 Monte Carlo SS</v>
      </c>
      <c r="E1419">
        <v>37</v>
      </c>
      <c r="F1419" s="5">
        <v>114.84</v>
      </c>
      <c r="G1419">
        <v>2</v>
      </c>
    </row>
    <row r="1420" spans="1:7" x14ac:dyDescent="0.2">
      <c r="A1420">
        <v>1419</v>
      </c>
      <c r="B1420">
        <v>10253</v>
      </c>
      <c r="C1420" t="s">
        <v>414</v>
      </c>
      <c r="D1420" t="str">
        <f>INDEX(products!C:C,MATCH(C:C,products!B:B,0))</f>
        <v>1992 Ferrari 360 Spider red</v>
      </c>
      <c r="E1420">
        <v>40</v>
      </c>
      <c r="F1420" s="5">
        <v>145.63</v>
      </c>
      <c r="G1420">
        <v>6</v>
      </c>
    </row>
    <row r="1421" spans="1:7" x14ac:dyDescent="0.2">
      <c r="A1421">
        <v>1420</v>
      </c>
      <c r="B1421">
        <v>10253</v>
      </c>
      <c r="C1421" t="s">
        <v>432</v>
      </c>
      <c r="D1421" t="str">
        <f>INDEX(products!C:C,MATCH(C:C,products!B:B,0))</f>
        <v>1948 Porsche Type 356 Roadster</v>
      </c>
      <c r="E1421">
        <v>31</v>
      </c>
      <c r="F1421" s="5">
        <v>139.87</v>
      </c>
      <c r="G1421">
        <v>3</v>
      </c>
    </row>
    <row r="1422" spans="1:7" x14ac:dyDescent="0.2">
      <c r="A1422">
        <v>1421</v>
      </c>
      <c r="B1422">
        <v>10253</v>
      </c>
      <c r="C1422" t="s">
        <v>505</v>
      </c>
      <c r="D1422" t="str">
        <f>INDEX(products!C:C,MATCH(C:C,products!B:B,0))</f>
        <v>1982 Lamborghini Diablo</v>
      </c>
      <c r="E1422">
        <v>40</v>
      </c>
      <c r="F1422" s="5">
        <v>34.74</v>
      </c>
      <c r="G1422">
        <v>7</v>
      </c>
    </row>
    <row r="1423" spans="1:7" x14ac:dyDescent="0.2">
      <c r="A1423">
        <v>1422</v>
      </c>
      <c r="B1423">
        <v>10253</v>
      </c>
      <c r="C1423" t="s">
        <v>513</v>
      </c>
      <c r="D1423" t="str">
        <f>INDEX(products!C:C,MATCH(C:C,products!B:B,0))</f>
        <v>1971 Alpine Renault 1600s</v>
      </c>
      <c r="E1423">
        <v>24</v>
      </c>
      <c r="F1423" s="5">
        <v>50.82</v>
      </c>
      <c r="G1423">
        <v>12</v>
      </c>
    </row>
    <row r="1424" spans="1:7" x14ac:dyDescent="0.2">
      <c r="A1424">
        <v>1423</v>
      </c>
      <c r="B1424">
        <v>10253</v>
      </c>
      <c r="C1424" t="s">
        <v>525</v>
      </c>
      <c r="D1424" t="str">
        <f>INDEX(products!C:C,MATCH(C:C,products!B:B,0))</f>
        <v>1956 Porsche 356A Coupe</v>
      </c>
      <c r="E1424">
        <v>39</v>
      </c>
      <c r="F1424" s="5">
        <v>115.15</v>
      </c>
      <c r="G1424">
        <v>8</v>
      </c>
    </row>
    <row r="1425" spans="1:7" x14ac:dyDescent="0.2">
      <c r="A1425">
        <v>1424</v>
      </c>
      <c r="B1425">
        <v>10254</v>
      </c>
      <c r="C1425" t="s">
        <v>362</v>
      </c>
      <c r="D1425" t="str">
        <f>INDEX(products!C:C,MATCH(C:C,products!B:B,0))</f>
        <v>1917 Grand Touring Sedan</v>
      </c>
      <c r="E1425">
        <v>49</v>
      </c>
      <c r="F1425" s="5">
        <v>137.69999999999999</v>
      </c>
      <c r="G1425">
        <v>5</v>
      </c>
    </row>
    <row r="1426" spans="1:7" x14ac:dyDescent="0.2">
      <c r="A1426">
        <v>1425</v>
      </c>
      <c r="B1426">
        <v>10254</v>
      </c>
      <c r="C1426" t="s">
        <v>374</v>
      </c>
      <c r="D1426" t="str">
        <f>INDEX(products!C:C,MATCH(C:C,products!B:B,0))</f>
        <v>1911 Ford Town Car</v>
      </c>
      <c r="E1426">
        <v>36</v>
      </c>
      <c r="F1426" s="5">
        <v>55.09</v>
      </c>
      <c r="G1426">
        <v>4</v>
      </c>
    </row>
    <row r="1427" spans="1:7" x14ac:dyDescent="0.2">
      <c r="A1427">
        <v>1426</v>
      </c>
      <c r="B1427">
        <v>10254</v>
      </c>
      <c r="C1427" t="s">
        <v>380</v>
      </c>
      <c r="D1427" t="str">
        <f>INDEX(products!C:C,MATCH(C:C,products!B:B,0))</f>
        <v>1932 Model A Ford J-Coupe</v>
      </c>
      <c r="E1427">
        <v>41</v>
      </c>
      <c r="F1427" s="5">
        <v>102.98</v>
      </c>
      <c r="G1427">
        <v>2</v>
      </c>
    </row>
    <row r="1428" spans="1:7" x14ac:dyDescent="0.2">
      <c r="A1428">
        <v>1427</v>
      </c>
      <c r="B1428">
        <v>10254</v>
      </c>
      <c r="C1428" t="s">
        <v>444</v>
      </c>
      <c r="D1428" t="str">
        <f>INDEX(products!C:C,MATCH(C:C,products!B:B,0))</f>
        <v>1932 Alfa Romeo 8C2300 Spider Sport</v>
      </c>
      <c r="E1428">
        <v>34</v>
      </c>
      <c r="F1428" s="5">
        <v>80.989999999999995</v>
      </c>
      <c r="G1428">
        <v>6</v>
      </c>
    </row>
    <row r="1429" spans="1:7" x14ac:dyDescent="0.2">
      <c r="A1429">
        <v>1428</v>
      </c>
      <c r="B1429">
        <v>10254</v>
      </c>
      <c r="C1429" t="s">
        <v>458</v>
      </c>
      <c r="D1429" t="str">
        <f>INDEX(products!C:C,MATCH(C:C,products!B:B,0))</f>
        <v>1957 Ford Thunderbird</v>
      </c>
      <c r="E1429">
        <v>30</v>
      </c>
      <c r="F1429" s="5">
        <v>59.87</v>
      </c>
      <c r="G1429">
        <v>7</v>
      </c>
    </row>
    <row r="1430" spans="1:7" x14ac:dyDescent="0.2">
      <c r="A1430">
        <v>1429</v>
      </c>
      <c r="B1430">
        <v>10254</v>
      </c>
      <c r="C1430" t="s">
        <v>461</v>
      </c>
      <c r="D1430" t="str">
        <f>INDEX(products!C:C,MATCH(C:C,products!B:B,0))</f>
        <v>1970 Chevy Chevelle SS 454</v>
      </c>
      <c r="E1430">
        <v>34</v>
      </c>
      <c r="F1430" s="5">
        <v>66.88</v>
      </c>
      <c r="G1430">
        <v>11</v>
      </c>
    </row>
    <row r="1431" spans="1:7" x14ac:dyDescent="0.2">
      <c r="A1431">
        <v>1430</v>
      </c>
      <c r="B1431">
        <v>10254</v>
      </c>
      <c r="C1431" t="s">
        <v>470</v>
      </c>
      <c r="D1431" t="str">
        <f>INDEX(products!C:C,MATCH(C:C,products!B:B,0))</f>
        <v>1966 Shelby Cobra 427 S/C</v>
      </c>
      <c r="E1431">
        <v>32</v>
      </c>
      <c r="F1431" s="5">
        <v>43.27</v>
      </c>
      <c r="G1431">
        <v>13</v>
      </c>
    </row>
    <row r="1432" spans="1:7" x14ac:dyDescent="0.2">
      <c r="A1432">
        <v>1431</v>
      </c>
      <c r="B1432">
        <v>10254</v>
      </c>
      <c r="C1432" t="s">
        <v>476</v>
      </c>
      <c r="D1432" t="str">
        <f>INDEX(products!C:C,MATCH(C:C,products!B:B,0))</f>
        <v>1939 Chevrolet Deluxe Coupe</v>
      </c>
      <c r="E1432">
        <v>38</v>
      </c>
      <c r="F1432" s="5">
        <v>28.88</v>
      </c>
      <c r="G1432">
        <v>1</v>
      </c>
    </row>
    <row r="1433" spans="1:7" x14ac:dyDescent="0.2">
      <c r="A1433">
        <v>1432</v>
      </c>
      <c r="B1433">
        <v>10254</v>
      </c>
      <c r="C1433" t="s">
        <v>493</v>
      </c>
      <c r="D1433" t="str">
        <f>INDEX(products!C:C,MATCH(C:C,products!B:B,0))</f>
        <v>1949 Jaguar XK 120</v>
      </c>
      <c r="E1433">
        <v>31</v>
      </c>
      <c r="F1433" s="5">
        <v>85.42</v>
      </c>
      <c r="G1433">
        <v>9</v>
      </c>
    </row>
    <row r="1434" spans="1:7" x14ac:dyDescent="0.2">
      <c r="A1434">
        <v>1433</v>
      </c>
      <c r="B1434">
        <v>10254</v>
      </c>
      <c r="C1434" t="s">
        <v>502</v>
      </c>
      <c r="D1434" t="str">
        <f>INDEX(products!C:C,MATCH(C:C,products!B:B,0))</f>
        <v>1952 Citroen-15CV</v>
      </c>
      <c r="E1434">
        <v>33</v>
      </c>
      <c r="F1434" s="5">
        <v>111.57</v>
      </c>
      <c r="G1434">
        <v>8</v>
      </c>
    </row>
    <row r="1435" spans="1:7" x14ac:dyDescent="0.2">
      <c r="A1435">
        <v>1434</v>
      </c>
      <c r="B1435">
        <v>10254</v>
      </c>
      <c r="C1435" t="s">
        <v>510</v>
      </c>
      <c r="D1435" t="str">
        <f>INDEX(products!C:C,MATCH(C:C,products!B:B,0))</f>
        <v>1969 Chevrolet Camaro Z28</v>
      </c>
      <c r="E1435">
        <v>42</v>
      </c>
      <c r="F1435" s="5">
        <v>69.34</v>
      </c>
      <c r="G1435">
        <v>10</v>
      </c>
    </row>
    <row r="1436" spans="1:7" x14ac:dyDescent="0.2">
      <c r="A1436">
        <v>1435</v>
      </c>
      <c r="B1436">
        <v>10254</v>
      </c>
      <c r="C1436" t="s">
        <v>519</v>
      </c>
      <c r="D1436" t="str">
        <f>INDEX(products!C:C,MATCH(C:C,products!B:B,0))</f>
        <v>2002 Chevy Corvette</v>
      </c>
      <c r="E1436">
        <v>49</v>
      </c>
      <c r="F1436" s="5">
        <v>101.73</v>
      </c>
      <c r="G1436">
        <v>12</v>
      </c>
    </row>
    <row r="1437" spans="1:7" x14ac:dyDescent="0.2">
      <c r="A1437">
        <v>1436</v>
      </c>
      <c r="B1437">
        <v>10254</v>
      </c>
      <c r="C1437" t="s">
        <v>530</v>
      </c>
      <c r="D1437" t="str">
        <f>INDEX(products!C:C,MATCH(C:C,products!B:B,0))</f>
        <v>1936 Mercedes Benz 500k Roadster</v>
      </c>
      <c r="E1437">
        <v>20</v>
      </c>
      <c r="F1437" s="5">
        <v>39.799999999999997</v>
      </c>
      <c r="G1437">
        <v>3</v>
      </c>
    </row>
    <row r="1438" spans="1:7" x14ac:dyDescent="0.2">
      <c r="A1438">
        <v>1437</v>
      </c>
      <c r="B1438">
        <v>10255</v>
      </c>
      <c r="C1438" t="s">
        <v>393</v>
      </c>
      <c r="D1438" t="str">
        <f>INDEX(products!C:C,MATCH(C:C,products!B:B,0))</f>
        <v>1928 Mercedes-Benz SSK</v>
      </c>
      <c r="E1438">
        <v>24</v>
      </c>
      <c r="F1438" s="5">
        <v>135</v>
      </c>
      <c r="G1438">
        <v>1</v>
      </c>
    </row>
    <row r="1439" spans="1:7" x14ac:dyDescent="0.2">
      <c r="A1439">
        <v>1438</v>
      </c>
      <c r="B1439">
        <v>10255</v>
      </c>
      <c r="C1439" t="s">
        <v>484</v>
      </c>
      <c r="D1439" t="str">
        <f>INDEX(products!C:C,MATCH(C:C,products!B:B,0))</f>
        <v>1938 Cadillac V-16 Presidential Limousine</v>
      </c>
      <c r="E1439">
        <v>37</v>
      </c>
      <c r="F1439" s="5">
        <v>37.630000000000003</v>
      </c>
      <c r="G1439">
        <v>2</v>
      </c>
    </row>
    <row r="1440" spans="1:7" x14ac:dyDescent="0.2">
      <c r="A1440">
        <v>1439</v>
      </c>
      <c r="B1440">
        <v>10256</v>
      </c>
      <c r="C1440" t="s">
        <v>350</v>
      </c>
      <c r="D1440" t="str">
        <f>INDEX(products!C:C,MATCH(C:C,products!B:B,0))</f>
        <v>1937 Lincoln Berline</v>
      </c>
      <c r="E1440">
        <v>34</v>
      </c>
      <c r="F1440" s="5">
        <v>93.49</v>
      </c>
      <c r="G1440">
        <v>2</v>
      </c>
    </row>
    <row r="1441" spans="1:7" x14ac:dyDescent="0.2">
      <c r="A1441">
        <v>1440</v>
      </c>
      <c r="B1441">
        <v>10256</v>
      </c>
      <c r="C1441" t="s">
        <v>353</v>
      </c>
      <c r="D1441" t="str">
        <f>INDEX(products!C:C,MATCH(C:C,products!B:B,0))</f>
        <v>1936 Mercedes-Benz 500K Special Roadster</v>
      </c>
      <c r="E1441">
        <v>29</v>
      </c>
      <c r="F1441" s="5">
        <v>52.83</v>
      </c>
      <c r="G1441">
        <v>1</v>
      </c>
    </row>
    <row r="1442" spans="1:7" x14ac:dyDescent="0.2">
      <c r="A1442">
        <v>1441</v>
      </c>
      <c r="B1442">
        <v>10257</v>
      </c>
      <c r="C1442" t="s">
        <v>399</v>
      </c>
      <c r="D1442" t="str">
        <f>INDEX(products!C:C,MATCH(C:C,products!B:B,0))</f>
        <v>1913 Ford Model T Speedster</v>
      </c>
      <c r="E1442">
        <v>50</v>
      </c>
      <c r="F1442" s="5">
        <v>92.19</v>
      </c>
      <c r="G1442">
        <v>1</v>
      </c>
    </row>
    <row r="1443" spans="1:7" x14ac:dyDescent="0.2">
      <c r="A1443">
        <v>1442</v>
      </c>
      <c r="B1443">
        <v>10257</v>
      </c>
      <c r="C1443" t="s">
        <v>402</v>
      </c>
      <c r="D1443" t="str">
        <f>INDEX(products!C:C,MATCH(C:C,products!B:B,0))</f>
        <v>1934 Ford V8 Coupe</v>
      </c>
      <c r="E1443">
        <v>49</v>
      </c>
      <c r="F1443" s="5">
        <v>59.34</v>
      </c>
      <c r="G1443">
        <v>3</v>
      </c>
    </row>
    <row r="1444" spans="1:7" x14ac:dyDescent="0.2">
      <c r="A1444">
        <v>1443</v>
      </c>
      <c r="B1444">
        <v>10257</v>
      </c>
      <c r="C1444" t="s">
        <v>408</v>
      </c>
      <c r="D1444" t="str">
        <f>INDEX(products!C:C,MATCH(C:C,products!B:B,0))</f>
        <v>18th Century Vintage Horse Carriage</v>
      </c>
      <c r="E1444">
        <v>37</v>
      </c>
      <c r="F1444" s="5">
        <v>83.78</v>
      </c>
      <c r="G1444">
        <v>2</v>
      </c>
    </row>
    <row r="1445" spans="1:7" x14ac:dyDescent="0.2">
      <c r="A1445">
        <v>1444</v>
      </c>
      <c r="B1445">
        <v>10257</v>
      </c>
      <c r="C1445" t="s">
        <v>426</v>
      </c>
      <c r="D1445" t="str">
        <f>INDEX(products!C:C,MATCH(C:C,products!B:B,0))</f>
        <v>1917 Maxwell Touring Car</v>
      </c>
      <c r="E1445">
        <v>26</v>
      </c>
      <c r="F1445" s="5">
        <v>91.27</v>
      </c>
      <c r="G1445">
        <v>5</v>
      </c>
    </row>
    <row r="1446" spans="1:7" x14ac:dyDescent="0.2">
      <c r="A1446">
        <v>1445</v>
      </c>
      <c r="B1446">
        <v>10257</v>
      </c>
      <c r="C1446" t="s">
        <v>535</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317</v>
      </c>
      <c r="D1448" t="str">
        <f>INDEX(products!C:C,MATCH(C:C,products!B:B,0))</f>
        <v>1958 Setra Bus</v>
      </c>
      <c r="E1448">
        <v>41</v>
      </c>
      <c r="F1448" s="5">
        <v>133.94</v>
      </c>
      <c r="G1448">
        <v>3</v>
      </c>
    </row>
    <row r="1449" spans="1:7" x14ac:dyDescent="0.2">
      <c r="A1449">
        <v>1448</v>
      </c>
      <c r="B1449">
        <v>10258</v>
      </c>
      <c r="C1449" t="s">
        <v>344</v>
      </c>
      <c r="D1449" t="str">
        <f>INDEX(products!C:C,MATCH(C:C,products!B:B,0))</f>
        <v>1940 Ford Pickup Truck</v>
      </c>
      <c r="E1449">
        <v>41</v>
      </c>
      <c r="F1449" s="5">
        <v>113.17</v>
      </c>
      <c r="G1449">
        <v>5</v>
      </c>
    </row>
    <row r="1450" spans="1:7" x14ac:dyDescent="0.2">
      <c r="A1450">
        <v>1449</v>
      </c>
      <c r="B1450">
        <v>10258</v>
      </c>
      <c r="C1450" t="s">
        <v>452</v>
      </c>
      <c r="D1450" t="str">
        <f>INDEX(products!C:C,MATCH(C:C,products!B:B,0))</f>
        <v>1939 Cadillac Limousine</v>
      </c>
      <c r="E1450">
        <v>21</v>
      </c>
      <c r="F1450" s="5">
        <v>49.81</v>
      </c>
      <c r="G1450">
        <v>4</v>
      </c>
    </row>
    <row r="1451" spans="1:7" x14ac:dyDescent="0.2">
      <c r="A1451">
        <v>1450</v>
      </c>
      <c r="B1451">
        <v>10258</v>
      </c>
      <c r="C1451" t="s">
        <v>557</v>
      </c>
      <c r="D1451" t="str">
        <f>INDEX(products!C:C,MATCH(C:C,products!B:B,0))</f>
        <v>1996 Peterbilt 379 Stake Bed with Outrigger</v>
      </c>
      <c r="E1451">
        <v>20</v>
      </c>
      <c r="F1451" s="5">
        <v>62.7</v>
      </c>
      <c r="G1451">
        <v>2</v>
      </c>
    </row>
    <row r="1452" spans="1:7" x14ac:dyDescent="0.2">
      <c r="A1452">
        <v>1451</v>
      </c>
      <c r="B1452">
        <v>10258</v>
      </c>
      <c r="C1452" t="s">
        <v>594</v>
      </c>
      <c r="D1452" t="str">
        <f>INDEX(products!C:C,MATCH(C:C,products!B:B,0))</f>
        <v>1982 Camaro Z28</v>
      </c>
      <c r="E1452">
        <v>45</v>
      </c>
      <c r="F1452" s="5">
        <v>86.99</v>
      </c>
      <c r="G1452">
        <v>1</v>
      </c>
    </row>
    <row r="1453" spans="1:7" x14ac:dyDescent="0.2">
      <c r="A1453">
        <v>1452</v>
      </c>
      <c r="B1453">
        <v>10259</v>
      </c>
      <c r="C1453" t="s">
        <v>308</v>
      </c>
      <c r="D1453" t="str">
        <f>INDEX(products!C:C,MATCH(C:C,products!B:B,0))</f>
        <v>1962 LanciaA Delta 16V</v>
      </c>
      <c r="E1453">
        <v>26</v>
      </c>
      <c r="F1453" s="5">
        <v>121.15</v>
      </c>
      <c r="G1453">
        <v>12</v>
      </c>
    </row>
    <row r="1454" spans="1:7" x14ac:dyDescent="0.2">
      <c r="A1454">
        <v>1453</v>
      </c>
      <c r="B1454">
        <v>10259</v>
      </c>
      <c r="C1454" t="s">
        <v>337</v>
      </c>
      <c r="D1454" t="str">
        <f>INDEX(products!C:C,MATCH(C:C,products!B:B,0))</f>
        <v>1957 Chevy Pickup</v>
      </c>
      <c r="E1454">
        <v>46</v>
      </c>
      <c r="F1454" s="5">
        <v>117.32</v>
      </c>
      <c r="G1454">
        <v>4</v>
      </c>
    </row>
    <row r="1455" spans="1:7" x14ac:dyDescent="0.2">
      <c r="A1455">
        <v>1454</v>
      </c>
      <c r="B1455">
        <v>10259</v>
      </c>
      <c r="C1455" t="s">
        <v>372</v>
      </c>
      <c r="D1455" t="str">
        <f>INDEX(products!C:C,MATCH(C:C,products!B:B,0))</f>
        <v>1998 Chrysler Plymouth Prowler</v>
      </c>
      <c r="E1455">
        <v>30</v>
      </c>
      <c r="F1455" s="5">
        <v>134.26</v>
      </c>
      <c r="G1455">
        <v>3</v>
      </c>
    </row>
    <row r="1456" spans="1:7" x14ac:dyDescent="0.2">
      <c r="A1456">
        <v>1455</v>
      </c>
      <c r="B1456">
        <v>10259</v>
      </c>
      <c r="C1456" t="s">
        <v>377</v>
      </c>
      <c r="D1456" t="str">
        <f>INDEX(products!C:C,MATCH(C:C,products!B:B,0))</f>
        <v>1964 Mercedes Tour Bus</v>
      </c>
      <c r="E1456">
        <v>34</v>
      </c>
      <c r="F1456" s="5">
        <v>120.28</v>
      </c>
      <c r="G1456">
        <v>7</v>
      </c>
    </row>
    <row r="1457" spans="1:7" x14ac:dyDescent="0.2">
      <c r="A1457">
        <v>1456</v>
      </c>
      <c r="B1457">
        <v>10259</v>
      </c>
      <c r="C1457" t="s">
        <v>383</v>
      </c>
      <c r="D1457" t="str">
        <f>INDEX(products!C:C,MATCH(C:C,products!B:B,0))</f>
        <v>1926 Ford Fire Engine</v>
      </c>
      <c r="E1457">
        <v>30</v>
      </c>
      <c r="F1457" s="5">
        <v>59.55</v>
      </c>
      <c r="G1457">
        <v>10</v>
      </c>
    </row>
    <row r="1458" spans="1:7" x14ac:dyDescent="0.2">
      <c r="A1458">
        <v>1457</v>
      </c>
      <c r="B1458">
        <v>10259</v>
      </c>
      <c r="C1458" t="s">
        <v>414</v>
      </c>
      <c r="D1458" t="str">
        <f>INDEX(products!C:C,MATCH(C:C,products!B:B,0))</f>
        <v>1992 Ferrari 360 Spider red</v>
      </c>
      <c r="E1458">
        <v>27</v>
      </c>
      <c r="F1458" s="5">
        <v>152.41</v>
      </c>
      <c r="G1458">
        <v>8</v>
      </c>
    </row>
    <row r="1459" spans="1:7" x14ac:dyDescent="0.2">
      <c r="A1459">
        <v>1458</v>
      </c>
      <c r="B1459">
        <v>10259</v>
      </c>
      <c r="C1459" t="s">
        <v>449</v>
      </c>
      <c r="D1459" t="str">
        <f>INDEX(products!C:C,MATCH(C:C,products!B:B,0))</f>
        <v>1940s Ford truck</v>
      </c>
      <c r="E1459">
        <v>41</v>
      </c>
      <c r="F1459" s="5">
        <v>107.76</v>
      </c>
      <c r="G1459">
        <v>13</v>
      </c>
    </row>
    <row r="1460" spans="1:7" x14ac:dyDescent="0.2">
      <c r="A1460">
        <v>1459</v>
      </c>
      <c r="B1460">
        <v>10259</v>
      </c>
      <c r="C1460" t="s">
        <v>464</v>
      </c>
      <c r="D1460" t="str">
        <f>INDEX(products!C:C,MATCH(C:C,products!B:B,0))</f>
        <v>1970 Dodge Coronet</v>
      </c>
      <c r="E1460">
        <v>28</v>
      </c>
      <c r="F1460" s="5">
        <v>46.82</v>
      </c>
      <c r="G1460">
        <v>1</v>
      </c>
    </row>
    <row r="1461" spans="1:7" x14ac:dyDescent="0.2">
      <c r="A1461">
        <v>1460</v>
      </c>
      <c r="B1461">
        <v>10259</v>
      </c>
      <c r="C1461" t="s">
        <v>487</v>
      </c>
      <c r="D1461" t="str">
        <f>INDEX(products!C:C,MATCH(C:C,products!B:B,0))</f>
        <v>1962 Volkswagen Microbus</v>
      </c>
      <c r="E1461">
        <v>47</v>
      </c>
      <c r="F1461" s="5">
        <v>121.4</v>
      </c>
      <c r="G1461">
        <v>9</v>
      </c>
    </row>
    <row r="1462" spans="1:7" x14ac:dyDescent="0.2">
      <c r="A1462">
        <v>1461</v>
      </c>
      <c r="B1462">
        <v>10259</v>
      </c>
      <c r="C1462" t="s">
        <v>496</v>
      </c>
      <c r="D1462" t="str">
        <f>INDEX(products!C:C,MATCH(C:C,products!B:B,0))</f>
        <v>1958 Chevy Corvette Limited Edition</v>
      </c>
      <c r="E1462">
        <v>31</v>
      </c>
      <c r="F1462" s="5">
        <v>31.47</v>
      </c>
      <c r="G1462">
        <v>5</v>
      </c>
    </row>
    <row r="1463" spans="1:7" x14ac:dyDescent="0.2">
      <c r="A1463">
        <v>1462</v>
      </c>
      <c r="B1463">
        <v>10259</v>
      </c>
      <c r="C1463" t="s">
        <v>544</v>
      </c>
      <c r="D1463" t="str">
        <f>INDEX(products!C:C,MATCH(C:C,products!B:B,0))</f>
        <v>1980's GM Manhattan Express</v>
      </c>
      <c r="E1463">
        <v>45</v>
      </c>
      <c r="F1463" s="5">
        <v>95.35</v>
      </c>
      <c r="G1463">
        <v>11</v>
      </c>
    </row>
    <row r="1464" spans="1:7" x14ac:dyDescent="0.2">
      <c r="A1464">
        <v>1463</v>
      </c>
      <c r="B1464">
        <v>10259</v>
      </c>
      <c r="C1464" t="s">
        <v>551</v>
      </c>
      <c r="D1464" t="str">
        <f>INDEX(products!C:C,MATCH(C:C,products!B:B,0))</f>
        <v>1954 Greyhound Scenicruiser</v>
      </c>
      <c r="E1464">
        <v>40</v>
      </c>
      <c r="F1464" s="5">
        <v>45.99</v>
      </c>
      <c r="G1464">
        <v>6</v>
      </c>
    </row>
    <row r="1465" spans="1:7" x14ac:dyDescent="0.2">
      <c r="A1465">
        <v>1464</v>
      </c>
      <c r="B1465">
        <v>10259</v>
      </c>
      <c r="C1465" t="s">
        <v>568</v>
      </c>
      <c r="D1465" t="str">
        <f>INDEX(products!C:C,MATCH(C:C,products!B:B,0))</f>
        <v>Diamond T620 Semi-Skirted Tanker</v>
      </c>
      <c r="E1465">
        <v>29</v>
      </c>
      <c r="F1465" s="5">
        <v>105.33</v>
      </c>
      <c r="G1465">
        <v>2</v>
      </c>
    </row>
    <row r="1466" spans="1:7" x14ac:dyDescent="0.2">
      <c r="A1466">
        <v>1465</v>
      </c>
      <c r="B1466">
        <v>10260</v>
      </c>
      <c r="C1466" t="s">
        <v>315</v>
      </c>
      <c r="D1466" t="str">
        <f>INDEX(products!C:C,MATCH(C:C,products!B:B,0))</f>
        <v>2001 Ferrari Enzo</v>
      </c>
      <c r="E1466">
        <v>46</v>
      </c>
      <c r="F1466" s="5">
        <v>180.79</v>
      </c>
      <c r="G1466">
        <v>5</v>
      </c>
    </row>
    <row r="1467" spans="1:7" x14ac:dyDescent="0.2">
      <c r="A1467">
        <v>1466</v>
      </c>
      <c r="B1467">
        <v>10260</v>
      </c>
      <c r="C1467" t="s">
        <v>325</v>
      </c>
      <c r="D1467" t="str">
        <f>INDEX(products!C:C,MATCH(C:C,products!B:B,0))</f>
        <v>1969 Corvair Monza</v>
      </c>
      <c r="E1467">
        <v>30</v>
      </c>
      <c r="F1467" s="5">
        <v>140.5</v>
      </c>
      <c r="G1467">
        <v>6</v>
      </c>
    </row>
    <row r="1468" spans="1:7" x14ac:dyDescent="0.2">
      <c r="A1468">
        <v>1467</v>
      </c>
      <c r="B1468">
        <v>10260</v>
      </c>
      <c r="C1468" t="s">
        <v>331</v>
      </c>
      <c r="D1468" t="str">
        <f>INDEX(products!C:C,MATCH(C:C,products!B:B,0))</f>
        <v>1969 Ford Falcon</v>
      </c>
      <c r="E1468">
        <v>44</v>
      </c>
      <c r="F1468" s="5">
        <v>169.56</v>
      </c>
      <c r="G1468">
        <v>4</v>
      </c>
    </row>
    <row r="1469" spans="1:7" x14ac:dyDescent="0.2">
      <c r="A1469">
        <v>1468</v>
      </c>
      <c r="B1469">
        <v>10260</v>
      </c>
      <c r="C1469" t="s">
        <v>411</v>
      </c>
      <c r="D1469" t="str">
        <f>INDEX(products!C:C,MATCH(C:C,products!B:B,0))</f>
        <v>1903 Ford Model A</v>
      </c>
      <c r="E1469">
        <v>32</v>
      </c>
      <c r="F1469" s="5">
        <v>121.57</v>
      </c>
      <c r="G1469">
        <v>1</v>
      </c>
    </row>
    <row r="1470" spans="1:7" x14ac:dyDescent="0.2">
      <c r="A1470">
        <v>1469</v>
      </c>
      <c r="B1470">
        <v>10260</v>
      </c>
      <c r="C1470" t="s">
        <v>420</v>
      </c>
      <c r="D1470" t="str">
        <f>INDEX(products!C:C,MATCH(C:C,products!B:B,0))</f>
        <v>Collectable Wooden Train</v>
      </c>
      <c r="E1470">
        <v>29</v>
      </c>
      <c r="F1470" s="5">
        <v>92.77</v>
      </c>
      <c r="G1470">
        <v>3</v>
      </c>
    </row>
    <row r="1471" spans="1:7" x14ac:dyDescent="0.2">
      <c r="A1471">
        <v>1470</v>
      </c>
      <c r="B1471">
        <v>10260</v>
      </c>
      <c r="C1471" t="s">
        <v>441</v>
      </c>
      <c r="D1471" t="str">
        <f>INDEX(products!C:C,MATCH(C:C,products!B:B,0))</f>
        <v>1970 Triumph Spitfire</v>
      </c>
      <c r="E1471">
        <v>23</v>
      </c>
      <c r="F1471" s="5">
        <v>137.88</v>
      </c>
      <c r="G1471">
        <v>8</v>
      </c>
    </row>
    <row r="1472" spans="1:7" x14ac:dyDescent="0.2">
      <c r="A1472">
        <v>1471</v>
      </c>
      <c r="B1472">
        <v>10260</v>
      </c>
      <c r="C1472" t="s">
        <v>533</v>
      </c>
      <c r="D1472" t="str">
        <f>INDEX(products!C:C,MATCH(C:C,products!B:B,0))</f>
        <v>1992 Porsche Cayenne Turbo Silver</v>
      </c>
      <c r="E1472">
        <v>23</v>
      </c>
      <c r="F1472" s="5">
        <v>117.1</v>
      </c>
      <c r="G1472">
        <v>10</v>
      </c>
    </row>
    <row r="1473" spans="1:7" x14ac:dyDescent="0.2">
      <c r="A1473">
        <v>1472</v>
      </c>
      <c r="B1473">
        <v>10260</v>
      </c>
      <c r="C1473" t="s">
        <v>554</v>
      </c>
      <c r="D1473" t="str">
        <f>INDEX(products!C:C,MATCH(C:C,products!B:B,0))</f>
        <v>1950's Chicago Surface Lines Streetcar</v>
      </c>
      <c r="E1473">
        <v>27</v>
      </c>
      <c r="F1473" s="5">
        <v>55.3</v>
      </c>
      <c r="G1473">
        <v>9</v>
      </c>
    </row>
    <row r="1474" spans="1:7" x14ac:dyDescent="0.2">
      <c r="A1474">
        <v>1473</v>
      </c>
      <c r="B1474">
        <v>10260</v>
      </c>
      <c r="C1474" t="s">
        <v>571</v>
      </c>
      <c r="D1474" t="str">
        <f>INDEX(products!C:C,MATCH(C:C,products!B:B,0))</f>
        <v>1962 City of Detroit Streetcar</v>
      </c>
      <c r="E1474">
        <v>21</v>
      </c>
      <c r="F1474" s="5">
        <v>56.24</v>
      </c>
      <c r="G1474">
        <v>7</v>
      </c>
    </row>
    <row r="1475" spans="1:7" x14ac:dyDescent="0.2">
      <c r="A1475">
        <v>1474</v>
      </c>
      <c r="B1475">
        <v>10260</v>
      </c>
      <c r="C1475" t="s">
        <v>582</v>
      </c>
      <c r="D1475" t="str">
        <f>INDEX(products!C:C,MATCH(C:C,products!B:B,0))</f>
        <v>The Mayflower</v>
      </c>
      <c r="E1475">
        <v>33</v>
      </c>
      <c r="F1475" s="5">
        <v>80.55</v>
      </c>
      <c r="G1475">
        <v>2</v>
      </c>
    </row>
    <row r="1476" spans="1:7" x14ac:dyDescent="0.2">
      <c r="A1476">
        <v>1475</v>
      </c>
      <c r="B1476">
        <v>10261</v>
      </c>
      <c r="C1476" t="s">
        <v>304</v>
      </c>
      <c r="D1476" t="str">
        <f>INDEX(products!C:C,MATCH(C:C,products!B:B,0))</f>
        <v>1972 Alfa Romeo GTA</v>
      </c>
      <c r="E1476">
        <v>27</v>
      </c>
      <c r="F1476" s="5">
        <v>116.96</v>
      </c>
      <c r="G1476">
        <v>1</v>
      </c>
    </row>
    <row r="1477" spans="1:7" x14ac:dyDescent="0.2">
      <c r="A1477">
        <v>1476</v>
      </c>
      <c r="B1477">
        <v>10261</v>
      </c>
      <c r="C1477" t="s">
        <v>447</v>
      </c>
      <c r="D1477" t="str">
        <f>INDEX(products!C:C,MATCH(C:C,products!B:B,0))</f>
        <v>1904 Buick Runabout</v>
      </c>
      <c r="E1477">
        <v>20</v>
      </c>
      <c r="F1477" s="5">
        <v>80.75</v>
      </c>
      <c r="G1477">
        <v>9</v>
      </c>
    </row>
    <row r="1478" spans="1:7" x14ac:dyDescent="0.2">
      <c r="A1478">
        <v>1477</v>
      </c>
      <c r="B1478">
        <v>10261</v>
      </c>
      <c r="C1478" t="s">
        <v>481</v>
      </c>
      <c r="D1478" t="str">
        <f>INDEX(products!C:C,MATCH(C:C,products!B:B,0))</f>
        <v>18th century schooner</v>
      </c>
      <c r="E1478">
        <v>36</v>
      </c>
      <c r="F1478" s="5">
        <v>105.69</v>
      </c>
      <c r="G1478">
        <v>8</v>
      </c>
    </row>
    <row r="1479" spans="1:7" x14ac:dyDescent="0.2">
      <c r="A1479">
        <v>1478</v>
      </c>
      <c r="B1479">
        <v>10261</v>
      </c>
      <c r="C1479" t="s">
        <v>507</v>
      </c>
      <c r="D1479" t="str">
        <f>INDEX(products!C:C,MATCH(C:C,products!B:B,0))</f>
        <v>1912 Ford Model T Delivery Wagon</v>
      </c>
      <c r="E1479">
        <v>22</v>
      </c>
      <c r="F1479" s="5">
        <v>79.66</v>
      </c>
      <c r="G1479">
        <v>3</v>
      </c>
    </row>
    <row r="1480" spans="1:7" x14ac:dyDescent="0.2">
      <c r="A1480">
        <v>1479</v>
      </c>
      <c r="B1480">
        <v>10261</v>
      </c>
      <c r="C1480" t="s">
        <v>576</v>
      </c>
      <c r="D1480" t="str">
        <f>INDEX(products!C:C,MATCH(C:C,products!B:B,0))</f>
        <v>The Schooner Bluenose</v>
      </c>
      <c r="E1480">
        <v>34</v>
      </c>
      <c r="F1480" s="5">
        <v>64</v>
      </c>
      <c r="G1480">
        <v>4</v>
      </c>
    </row>
    <row r="1481" spans="1:7" x14ac:dyDescent="0.2">
      <c r="A1481">
        <v>1480</v>
      </c>
      <c r="B1481">
        <v>10261</v>
      </c>
      <c r="C1481" t="s">
        <v>591</v>
      </c>
      <c r="D1481" t="str">
        <f>INDEX(products!C:C,MATCH(C:C,products!B:B,0))</f>
        <v>The USS Constitution Ship</v>
      </c>
      <c r="E1481">
        <v>44</v>
      </c>
      <c r="F1481" s="5">
        <v>58.55</v>
      </c>
      <c r="G1481">
        <v>2</v>
      </c>
    </row>
    <row r="1482" spans="1:7" x14ac:dyDescent="0.2">
      <c r="A1482">
        <v>1481</v>
      </c>
      <c r="B1482">
        <v>10261</v>
      </c>
      <c r="C1482" t="s">
        <v>602</v>
      </c>
      <c r="D1482" t="str">
        <f>INDEX(products!C:C,MATCH(C:C,products!B:B,0))</f>
        <v>The Titanic</v>
      </c>
      <c r="E1482">
        <v>25</v>
      </c>
      <c r="F1482" s="5">
        <v>89.15</v>
      </c>
      <c r="G1482">
        <v>5</v>
      </c>
    </row>
    <row r="1483" spans="1:7" x14ac:dyDescent="0.2">
      <c r="A1483">
        <v>1482</v>
      </c>
      <c r="B1483">
        <v>10261</v>
      </c>
      <c r="C1483" t="s">
        <v>605</v>
      </c>
      <c r="D1483" t="str">
        <f>INDEX(products!C:C,MATCH(C:C,products!B:B,0))</f>
        <v>The Queen Mary</v>
      </c>
      <c r="E1483">
        <v>50</v>
      </c>
      <c r="F1483" s="5">
        <v>88.39</v>
      </c>
      <c r="G1483">
        <v>6</v>
      </c>
    </row>
    <row r="1484" spans="1:7" x14ac:dyDescent="0.2">
      <c r="A1484">
        <v>1483</v>
      </c>
      <c r="B1484">
        <v>10261</v>
      </c>
      <c r="C1484" t="s">
        <v>612</v>
      </c>
      <c r="D1484" t="str">
        <f>INDEX(products!C:C,MATCH(C:C,products!B:B,0))</f>
        <v>Pont Yacht</v>
      </c>
      <c r="E1484">
        <v>29</v>
      </c>
      <c r="F1484" s="5">
        <v>43.68</v>
      </c>
      <c r="G1484">
        <v>7</v>
      </c>
    </row>
    <row r="1485" spans="1:7" x14ac:dyDescent="0.2">
      <c r="A1485">
        <v>1484</v>
      </c>
      <c r="B1485">
        <v>10262</v>
      </c>
      <c r="C1485" t="s">
        <v>359</v>
      </c>
      <c r="D1485" t="str">
        <f>INDEX(products!C:C,MATCH(C:C,products!B:B,0))</f>
        <v>1980s Black Hawk Helicopter</v>
      </c>
      <c r="E1485">
        <v>49</v>
      </c>
      <c r="F1485" s="5">
        <v>157.69</v>
      </c>
      <c r="G1485">
        <v>9</v>
      </c>
    </row>
    <row r="1486" spans="1:7" x14ac:dyDescent="0.2">
      <c r="A1486">
        <v>1485</v>
      </c>
      <c r="B1486">
        <v>10262</v>
      </c>
      <c r="C1486" t="s">
        <v>405</v>
      </c>
      <c r="D1486" t="str">
        <f>INDEX(products!C:C,MATCH(C:C,products!B:B,0))</f>
        <v>1999 Yamaha Speed Boat</v>
      </c>
      <c r="E1486">
        <v>32</v>
      </c>
      <c r="F1486" s="5">
        <v>81.72</v>
      </c>
      <c r="G1486">
        <v>15</v>
      </c>
    </row>
    <row r="1487" spans="1:7" x14ac:dyDescent="0.2">
      <c r="A1487">
        <v>1486</v>
      </c>
      <c r="B1487">
        <v>10262</v>
      </c>
      <c r="C1487" t="s">
        <v>438</v>
      </c>
      <c r="D1487" t="str">
        <f>INDEX(products!C:C,MATCH(C:C,products!B:B,0))</f>
        <v>1941 Chevrolet Special Deluxe Cabriolet</v>
      </c>
      <c r="E1487">
        <v>34</v>
      </c>
      <c r="F1487" s="5">
        <v>85.75</v>
      </c>
      <c r="G1487">
        <v>14</v>
      </c>
    </row>
    <row r="1488" spans="1:7" x14ac:dyDescent="0.2">
      <c r="A1488">
        <v>1487</v>
      </c>
      <c r="B1488">
        <v>10262</v>
      </c>
      <c r="C1488" t="s">
        <v>473</v>
      </c>
      <c r="D1488" t="str">
        <f>INDEX(products!C:C,MATCH(C:C,products!B:B,0))</f>
        <v>1928 British Royal Navy Airplane</v>
      </c>
      <c r="E1488">
        <v>34</v>
      </c>
      <c r="F1488" s="5">
        <v>98.48</v>
      </c>
      <c r="G1488">
        <v>1</v>
      </c>
    </row>
    <row r="1489" spans="1:7" x14ac:dyDescent="0.2">
      <c r="A1489">
        <v>1488</v>
      </c>
      <c r="B1489">
        <v>10262</v>
      </c>
      <c r="C1489" t="s">
        <v>499</v>
      </c>
      <c r="D1489" t="str">
        <f>INDEX(products!C:C,MATCH(C:C,products!B:B,0))</f>
        <v>1900s Vintage Bi-Plane</v>
      </c>
      <c r="E1489">
        <v>24</v>
      </c>
      <c r="F1489" s="5">
        <v>63.71</v>
      </c>
      <c r="G1489">
        <v>10</v>
      </c>
    </row>
    <row r="1490" spans="1:7" x14ac:dyDescent="0.2">
      <c r="A1490">
        <v>1489</v>
      </c>
      <c r="B1490">
        <v>10262</v>
      </c>
      <c r="C1490" t="s">
        <v>516</v>
      </c>
      <c r="D1490" t="str">
        <f>INDEX(products!C:C,MATCH(C:C,products!B:B,0))</f>
        <v>1937 Horch 930V Limousine</v>
      </c>
      <c r="E1490">
        <v>46</v>
      </c>
      <c r="F1490" s="5">
        <v>65.75</v>
      </c>
      <c r="G1490">
        <v>11</v>
      </c>
    </row>
    <row r="1491" spans="1:7" x14ac:dyDescent="0.2">
      <c r="A1491">
        <v>1490</v>
      </c>
      <c r="B1491">
        <v>10262</v>
      </c>
      <c r="C1491" t="s">
        <v>522</v>
      </c>
      <c r="D1491" t="str">
        <f>INDEX(products!C:C,MATCH(C:C,products!B:B,0))</f>
        <v>1940 Ford Delivery Sedan</v>
      </c>
      <c r="E1491">
        <v>49</v>
      </c>
      <c r="F1491" s="5">
        <v>82.18</v>
      </c>
      <c r="G1491">
        <v>16</v>
      </c>
    </row>
    <row r="1492" spans="1:7" x14ac:dyDescent="0.2">
      <c r="A1492">
        <v>1491</v>
      </c>
      <c r="B1492">
        <v>10262</v>
      </c>
      <c r="C1492" t="s">
        <v>527</v>
      </c>
      <c r="D1492" t="str">
        <f>INDEX(products!C:C,MATCH(C:C,products!B:B,0))</f>
        <v>Corsair F4U ( Bird Cage)</v>
      </c>
      <c r="E1492">
        <v>48</v>
      </c>
      <c r="F1492" s="5">
        <v>58.69</v>
      </c>
      <c r="G1492">
        <v>8</v>
      </c>
    </row>
    <row r="1493" spans="1:7" x14ac:dyDescent="0.2">
      <c r="A1493">
        <v>1492</v>
      </c>
      <c r="B1493">
        <v>10262</v>
      </c>
      <c r="C1493" t="s">
        <v>560</v>
      </c>
      <c r="D1493" t="str">
        <f>INDEX(products!C:C,MATCH(C:C,products!B:B,0))</f>
        <v>1928 Ford Phaeton Deluxe</v>
      </c>
      <c r="E1493">
        <v>40</v>
      </c>
      <c r="F1493" s="5">
        <v>63.97</v>
      </c>
      <c r="G1493">
        <v>2</v>
      </c>
    </row>
    <row r="1494" spans="1:7" x14ac:dyDescent="0.2">
      <c r="A1494">
        <v>1493</v>
      </c>
      <c r="B1494">
        <v>10262</v>
      </c>
      <c r="C1494" t="s">
        <v>566</v>
      </c>
      <c r="D1494" t="str">
        <f>INDEX(products!C:C,MATCH(C:C,products!B:B,0))</f>
        <v>1930 Buick Marquette Phaeton</v>
      </c>
      <c r="E1494">
        <v>49</v>
      </c>
      <c r="F1494" s="5">
        <v>35.78</v>
      </c>
      <c r="G1494">
        <v>3</v>
      </c>
    </row>
    <row r="1495" spans="1:7" x14ac:dyDescent="0.2">
      <c r="A1495">
        <v>1494</v>
      </c>
      <c r="B1495">
        <v>10262</v>
      </c>
      <c r="C1495" t="s">
        <v>579</v>
      </c>
      <c r="D1495" t="str">
        <f>INDEX(products!C:C,MATCH(C:C,products!B:B,0))</f>
        <v>American Airlines: B767-300</v>
      </c>
      <c r="E1495">
        <v>40</v>
      </c>
      <c r="F1495" s="5">
        <v>87.69</v>
      </c>
      <c r="G1495">
        <v>4</v>
      </c>
    </row>
    <row r="1496" spans="1:7" x14ac:dyDescent="0.2">
      <c r="A1496">
        <v>1495</v>
      </c>
      <c r="B1496">
        <v>10262</v>
      </c>
      <c r="C1496" t="s">
        <v>585</v>
      </c>
      <c r="D1496" t="str">
        <f>INDEX(products!C:C,MATCH(C:C,products!B:B,0))</f>
        <v>HMS Bounty</v>
      </c>
      <c r="E1496">
        <v>44</v>
      </c>
      <c r="F1496" s="5">
        <v>83.28</v>
      </c>
      <c r="G1496">
        <v>13</v>
      </c>
    </row>
    <row r="1497" spans="1:7" x14ac:dyDescent="0.2">
      <c r="A1497">
        <v>1496</v>
      </c>
      <c r="B1497">
        <v>10262</v>
      </c>
      <c r="C1497" t="s">
        <v>588</v>
      </c>
      <c r="D1497" t="str">
        <f>INDEX(products!C:C,MATCH(C:C,products!B:B,0))</f>
        <v>America West Airlines B757-200</v>
      </c>
      <c r="E1497">
        <v>33</v>
      </c>
      <c r="F1497" s="5">
        <v>81.77</v>
      </c>
      <c r="G1497">
        <v>6</v>
      </c>
    </row>
    <row r="1498" spans="1:7" x14ac:dyDescent="0.2">
      <c r="A1498">
        <v>1497</v>
      </c>
      <c r="B1498">
        <v>10262</v>
      </c>
      <c r="C1498" t="s">
        <v>599</v>
      </c>
      <c r="D1498" t="str">
        <f>INDEX(products!C:C,MATCH(C:C,products!B:B,0))</f>
        <v>F/A 18 Hornet 1/72</v>
      </c>
      <c r="E1498">
        <v>27</v>
      </c>
      <c r="F1498" s="5">
        <v>64.8</v>
      </c>
      <c r="G1498">
        <v>5</v>
      </c>
    </row>
    <row r="1499" spans="1:7" x14ac:dyDescent="0.2">
      <c r="A1499">
        <v>1498</v>
      </c>
      <c r="B1499">
        <v>10262</v>
      </c>
      <c r="C1499" t="s">
        <v>607</v>
      </c>
      <c r="D1499" t="str">
        <f>INDEX(products!C:C,MATCH(C:C,products!B:B,0))</f>
        <v>American Airlines: MD-11S</v>
      </c>
      <c r="E1499">
        <v>35</v>
      </c>
      <c r="F1499" s="5">
        <v>64.41</v>
      </c>
      <c r="G1499">
        <v>7</v>
      </c>
    </row>
    <row r="1500" spans="1:7" x14ac:dyDescent="0.2">
      <c r="A1500">
        <v>1499</v>
      </c>
      <c r="B1500">
        <v>10262</v>
      </c>
      <c r="C1500" t="s">
        <v>610</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321</v>
      </c>
      <c r="D1504" t="str">
        <f>INDEX(products!C:C,MATCH(C:C,products!B:B,0))</f>
        <v>2002 Suzuki XREO</v>
      </c>
      <c r="E1504">
        <v>48</v>
      </c>
      <c r="F1504" s="5">
        <v>123.51</v>
      </c>
      <c r="G1504">
        <v>1</v>
      </c>
    </row>
    <row r="1505" spans="1:7" x14ac:dyDescent="0.2">
      <c r="A1505">
        <v>1504</v>
      </c>
      <c r="B1505">
        <v>10263</v>
      </c>
      <c r="C1505" t="s">
        <v>387</v>
      </c>
      <c r="D1505" t="str">
        <f>INDEX(products!C:C,MATCH(C:C,products!B:B,0))</f>
        <v>P-51-D Mustang</v>
      </c>
      <c r="E1505">
        <v>33</v>
      </c>
      <c r="F1505" s="5">
        <v>67.58</v>
      </c>
      <c r="G1505">
        <v>10</v>
      </c>
    </row>
    <row r="1506" spans="1:7" x14ac:dyDescent="0.2">
      <c r="A1506">
        <v>1505</v>
      </c>
      <c r="B1506">
        <v>10263</v>
      </c>
      <c r="C1506" t="s">
        <v>390</v>
      </c>
      <c r="D1506" t="str">
        <f>INDEX(products!C:C,MATCH(C:C,products!B:B,0))</f>
        <v>1936 Harley Davidson El Knucklehead</v>
      </c>
      <c r="E1506">
        <v>34</v>
      </c>
      <c r="F1506" s="5">
        <v>50.27</v>
      </c>
      <c r="G1506">
        <v>6</v>
      </c>
    </row>
    <row r="1507" spans="1:7" x14ac:dyDescent="0.2">
      <c r="A1507">
        <v>1506</v>
      </c>
      <c r="B1507">
        <v>10263</v>
      </c>
      <c r="C1507" t="s">
        <v>467</v>
      </c>
      <c r="D1507" t="str">
        <f>INDEX(products!C:C,MATCH(C:C,products!B:B,0))</f>
        <v>1997 BMW R 1100 S</v>
      </c>
      <c r="E1507">
        <v>42</v>
      </c>
      <c r="F1507" s="5">
        <v>109.32</v>
      </c>
      <c r="G1507">
        <v>3</v>
      </c>
    </row>
    <row r="1508" spans="1:7" x14ac:dyDescent="0.2">
      <c r="A1508">
        <v>1507</v>
      </c>
      <c r="B1508">
        <v>10263</v>
      </c>
      <c r="C1508" t="s">
        <v>479</v>
      </c>
      <c r="D1508" t="str">
        <f>INDEX(products!C:C,MATCH(C:C,products!B:B,0))</f>
        <v>1960 BSA Gold Star DBD34</v>
      </c>
      <c r="E1508">
        <v>37</v>
      </c>
      <c r="F1508" s="5">
        <v>67.03</v>
      </c>
      <c r="G1508">
        <v>7</v>
      </c>
    </row>
    <row r="1509" spans="1:7" x14ac:dyDescent="0.2">
      <c r="A1509">
        <v>1508</v>
      </c>
      <c r="B1509">
        <v>10263</v>
      </c>
      <c r="C1509" t="s">
        <v>538</v>
      </c>
      <c r="D1509" t="str">
        <f>INDEX(products!C:C,MATCH(C:C,products!B:B,0))</f>
        <v>1900s Vintage Tri-Plane</v>
      </c>
      <c r="E1509">
        <v>24</v>
      </c>
      <c r="F1509" s="5">
        <v>59.41</v>
      </c>
      <c r="G1509">
        <v>11</v>
      </c>
    </row>
    <row r="1510" spans="1:7" x14ac:dyDescent="0.2">
      <c r="A1510">
        <v>1509</v>
      </c>
      <c r="B1510">
        <v>10263</v>
      </c>
      <c r="C1510" t="s">
        <v>546</v>
      </c>
      <c r="D1510" t="str">
        <f>INDEX(products!C:C,MATCH(C:C,products!B:B,0))</f>
        <v>1997 BMW F650 ST</v>
      </c>
      <c r="E1510">
        <v>31</v>
      </c>
      <c r="F1510" s="5">
        <v>93.9</v>
      </c>
      <c r="G1510">
        <v>8</v>
      </c>
    </row>
    <row r="1511" spans="1:7" x14ac:dyDescent="0.2">
      <c r="A1511">
        <v>1510</v>
      </c>
      <c r="B1511">
        <v>10263</v>
      </c>
      <c r="C1511" t="s">
        <v>597</v>
      </c>
      <c r="D1511" t="str">
        <f>INDEX(products!C:C,MATCH(C:C,products!B:B,0))</f>
        <v>ATA: B757-300</v>
      </c>
      <c r="E1511">
        <v>47</v>
      </c>
      <c r="F1511" s="5">
        <v>117.46</v>
      </c>
      <c r="G1511">
        <v>9</v>
      </c>
    </row>
    <row r="1512" spans="1:7" x14ac:dyDescent="0.2">
      <c r="A1512">
        <v>1511</v>
      </c>
      <c r="B1512">
        <v>10264</v>
      </c>
      <c r="C1512" t="s">
        <v>435</v>
      </c>
      <c r="D1512" t="str">
        <f>INDEX(products!C:C,MATCH(C:C,products!B:B,0))</f>
        <v>1957 Vespa GS150</v>
      </c>
      <c r="E1512">
        <v>48</v>
      </c>
      <c r="F1512" s="5">
        <v>58.44</v>
      </c>
      <c r="G1512">
        <v>3</v>
      </c>
    </row>
    <row r="1513" spans="1:7" x14ac:dyDescent="0.2">
      <c r="A1513">
        <v>1512</v>
      </c>
      <c r="B1513">
        <v>10264</v>
      </c>
      <c r="C1513" t="s">
        <v>455</v>
      </c>
      <c r="D1513" t="str">
        <f>INDEX(products!C:C,MATCH(C:C,products!B:B,0))</f>
        <v>1957 Corvette Convertible</v>
      </c>
      <c r="E1513">
        <v>20</v>
      </c>
      <c r="F1513" s="5">
        <v>124.99</v>
      </c>
      <c r="G1513">
        <v>2</v>
      </c>
    </row>
    <row r="1514" spans="1:7" x14ac:dyDescent="0.2">
      <c r="A1514">
        <v>1513</v>
      </c>
      <c r="B1514">
        <v>10264</v>
      </c>
      <c r="C1514" t="s">
        <v>490</v>
      </c>
      <c r="D1514" t="str">
        <f>INDEX(products!C:C,MATCH(C:C,products!B:B,0))</f>
        <v>1982 Ducati 900 Monster</v>
      </c>
      <c r="E1514">
        <v>37</v>
      </c>
      <c r="F1514" s="5">
        <v>61.64</v>
      </c>
      <c r="G1514">
        <v>6</v>
      </c>
    </row>
    <row r="1515" spans="1:7" x14ac:dyDescent="0.2">
      <c r="A1515">
        <v>1514</v>
      </c>
      <c r="B1515">
        <v>10264</v>
      </c>
      <c r="C1515" t="s">
        <v>541</v>
      </c>
      <c r="D1515" t="str">
        <f>INDEX(products!C:C,MATCH(C:C,products!B:B,0))</f>
        <v>1961 Chevrolet Impala</v>
      </c>
      <c r="E1515">
        <v>47</v>
      </c>
      <c r="F1515" s="5">
        <v>75.180000000000007</v>
      </c>
      <c r="G1515">
        <v>1</v>
      </c>
    </row>
    <row r="1516" spans="1:7" x14ac:dyDescent="0.2">
      <c r="A1516">
        <v>1515</v>
      </c>
      <c r="B1516">
        <v>10264</v>
      </c>
      <c r="C1516" t="s">
        <v>549</v>
      </c>
      <c r="D1516" t="str">
        <f>INDEX(products!C:C,MATCH(C:C,products!B:B,0))</f>
        <v>1982 Ducati 996 R</v>
      </c>
      <c r="E1516">
        <v>20</v>
      </c>
      <c r="F1516" s="5">
        <v>39.020000000000003</v>
      </c>
      <c r="G1516">
        <v>4</v>
      </c>
    </row>
    <row r="1517" spans="1:7" x14ac:dyDescent="0.2">
      <c r="A1517">
        <v>1516</v>
      </c>
      <c r="B1517">
        <v>10264</v>
      </c>
      <c r="C1517" t="s">
        <v>563</v>
      </c>
      <c r="D1517" t="str">
        <f>INDEX(products!C:C,MATCH(C:C,products!B:B,0))</f>
        <v>1974 Ducati 350 Mk3 Desmo</v>
      </c>
      <c r="E1517">
        <v>34</v>
      </c>
      <c r="F1517" s="5">
        <v>100.01</v>
      </c>
      <c r="G1517">
        <v>7</v>
      </c>
    </row>
    <row r="1518" spans="1:7" x14ac:dyDescent="0.2">
      <c r="A1518">
        <v>1517</v>
      </c>
      <c r="B1518">
        <v>10264</v>
      </c>
      <c r="C1518" t="s">
        <v>574</v>
      </c>
      <c r="D1518" t="str">
        <f>INDEX(products!C:C,MATCH(C:C,products!B:B,0))</f>
        <v>2002 Yamaha YZR M1</v>
      </c>
      <c r="E1518">
        <v>47</v>
      </c>
      <c r="F1518" s="5">
        <v>67.53</v>
      </c>
      <c r="G1518">
        <v>5</v>
      </c>
    </row>
    <row r="1519" spans="1:7" x14ac:dyDescent="0.2">
      <c r="A1519">
        <v>1518</v>
      </c>
      <c r="B1519">
        <v>10265</v>
      </c>
      <c r="C1519" t="s">
        <v>423</v>
      </c>
      <c r="D1519" t="str">
        <f>INDEX(products!C:C,MATCH(C:C,products!B:B,0))</f>
        <v>1969 Dodge Super Bee</v>
      </c>
      <c r="E1519">
        <v>45</v>
      </c>
      <c r="F1519" s="5">
        <v>74.78</v>
      </c>
      <c r="G1519">
        <v>2</v>
      </c>
    </row>
    <row r="1520" spans="1:7" x14ac:dyDescent="0.2">
      <c r="A1520">
        <v>1519</v>
      </c>
      <c r="B1520">
        <v>10265</v>
      </c>
      <c r="C1520" t="s">
        <v>429</v>
      </c>
      <c r="D1520" t="str">
        <f>INDEX(products!C:C,MATCH(C:C,products!B:B,0))</f>
        <v>1976 Ford Gran Torino</v>
      </c>
      <c r="E1520">
        <v>49</v>
      </c>
      <c r="F1520" s="5">
        <v>123.47</v>
      </c>
      <c r="G1520">
        <v>1</v>
      </c>
    </row>
    <row r="1521" spans="1:7" x14ac:dyDescent="0.2">
      <c r="A1521">
        <v>1520</v>
      </c>
      <c r="B1521">
        <v>10266</v>
      </c>
      <c r="C1521" t="s">
        <v>311</v>
      </c>
      <c r="D1521" t="str">
        <f>INDEX(products!C:C,MATCH(C:C,products!B:B,0))</f>
        <v>1968 Ford Mustang</v>
      </c>
      <c r="E1521">
        <v>44</v>
      </c>
      <c r="F1521" s="5">
        <v>188.73</v>
      </c>
      <c r="G1521">
        <v>14</v>
      </c>
    </row>
    <row r="1522" spans="1:7" x14ac:dyDescent="0.2">
      <c r="A1522">
        <v>1521</v>
      </c>
      <c r="B1522">
        <v>10266</v>
      </c>
      <c r="C1522" t="s">
        <v>328</v>
      </c>
      <c r="D1522" t="str">
        <f>INDEX(products!C:C,MATCH(C:C,products!B:B,0))</f>
        <v>1968 Dodge Charger</v>
      </c>
      <c r="E1522">
        <v>22</v>
      </c>
      <c r="F1522" s="5">
        <v>110.39</v>
      </c>
      <c r="G1522">
        <v>12</v>
      </c>
    </row>
    <row r="1523" spans="1:7" x14ac:dyDescent="0.2">
      <c r="A1523">
        <v>1522</v>
      </c>
      <c r="B1523">
        <v>10266</v>
      </c>
      <c r="C1523" t="s">
        <v>333</v>
      </c>
      <c r="D1523" t="str">
        <f>INDEX(products!C:C,MATCH(C:C,products!B:B,0))</f>
        <v>1970 Plymouth Hemi Cuda</v>
      </c>
      <c r="E1523">
        <v>35</v>
      </c>
      <c r="F1523" s="5">
        <v>67.83</v>
      </c>
      <c r="G1523">
        <v>15</v>
      </c>
    </row>
    <row r="1524" spans="1:7" x14ac:dyDescent="0.2">
      <c r="A1524">
        <v>1523</v>
      </c>
      <c r="B1524">
        <v>10266</v>
      </c>
      <c r="C1524" t="s">
        <v>341</v>
      </c>
      <c r="D1524" t="str">
        <f>INDEX(products!C:C,MATCH(C:C,products!B:B,0))</f>
        <v>1969 Dodge Charger</v>
      </c>
      <c r="E1524">
        <v>40</v>
      </c>
      <c r="F1524" s="5">
        <v>112.86</v>
      </c>
      <c r="G1524">
        <v>11</v>
      </c>
    </row>
    <row r="1525" spans="1:7" x14ac:dyDescent="0.2">
      <c r="A1525">
        <v>1524</v>
      </c>
      <c r="B1525">
        <v>10266</v>
      </c>
      <c r="C1525" t="s">
        <v>347</v>
      </c>
      <c r="D1525" t="str">
        <f>INDEX(products!C:C,MATCH(C:C,products!B:B,0))</f>
        <v>1993 Mazda RX-7</v>
      </c>
      <c r="E1525">
        <v>21</v>
      </c>
      <c r="F1525" s="5">
        <v>131.63</v>
      </c>
      <c r="G1525">
        <v>6</v>
      </c>
    </row>
    <row r="1526" spans="1:7" x14ac:dyDescent="0.2">
      <c r="A1526">
        <v>1525</v>
      </c>
      <c r="B1526">
        <v>10266</v>
      </c>
      <c r="C1526" t="s">
        <v>356</v>
      </c>
      <c r="D1526" t="str">
        <f>INDEX(products!C:C,MATCH(C:C,products!B:B,0))</f>
        <v>1965 Aston Martin DB5</v>
      </c>
      <c r="E1526">
        <v>36</v>
      </c>
      <c r="F1526" s="5">
        <v>99.55</v>
      </c>
      <c r="G1526">
        <v>2</v>
      </c>
    </row>
    <row r="1527" spans="1:7" x14ac:dyDescent="0.2">
      <c r="A1527">
        <v>1526</v>
      </c>
      <c r="B1527">
        <v>10266</v>
      </c>
      <c r="C1527" t="s">
        <v>365</v>
      </c>
      <c r="D1527" t="str">
        <f>INDEX(products!C:C,MATCH(C:C,products!B:B,0))</f>
        <v>1948 Porsche 356-A Roadster</v>
      </c>
      <c r="E1527">
        <v>33</v>
      </c>
      <c r="F1527" s="5">
        <v>77</v>
      </c>
      <c r="G1527">
        <v>10</v>
      </c>
    </row>
    <row r="1528" spans="1:7" x14ac:dyDescent="0.2">
      <c r="A1528">
        <v>1527</v>
      </c>
      <c r="B1528">
        <v>10266</v>
      </c>
      <c r="C1528" t="s">
        <v>369</v>
      </c>
      <c r="D1528" t="str">
        <f>INDEX(products!C:C,MATCH(C:C,products!B:B,0))</f>
        <v>1995 Honda Civic</v>
      </c>
      <c r="E1528">
        <v>49</v>
      </c>
      <c r="F1528" s="5">
        <v>139.41</v>
      </c>
      <c r="G1528">
        <v>5</v>
      </c>
    </row>
    <row r="1529" spans="1:7" x14ac:dyDescent="0.2">
      <c r="A1529">
        <v>1528</v>
      </c>
      <c r="B1529">
        <v>10266</v>
      </c>
      <c r="C1529" t="s">
        <v>396</v>
      </c>
      <c r="D1529" t="str">
        <f>INDEX(products!C:C,MATCH(C:C,products!B:B,0))</f>
        <v>1999 Indy 500 Monte Carlo SS</v>
      </c>
      <c r="E1529">
        <v>20</v>
      </c>
      <c r="F1529" s="5">
        <v>113.52</v>
      </c>
      <c r="G1529">
        <v>3</v>
      </c>
    </row>
    <row r="1530" spans="1:7" x14ac:dyDescent="0.2">
      <c r="A1530">
        <v>1529</v>
      </c>
      <c r="B1530">
        <v>10266</v>
      </c>
      <c r="C1530" t="s">
        <v>414</v>
      </c>
      <c r="D1530" t="str">
        <f>INDEX(products!C:C,MATCH(C:C,products!B:B,0))</f>
        <v>1992 Ferrari 360 Spider red</v>
      </c>
      <c r="E1530">
        <v>29</v>
      </c>
      <c r="F1530" s="5">
        <v>137.16999999999999</v>
      </c>
      <c r="G1530">
        <v>7</v>
      </c>
    </row>
    <row r="1531" spans="1:7" x14ac:dyDescent="0.2">
      <c r="A1531">
        <v>1530</v>
      </c>
      <c r="B1531">
        <v>10266</v>
      </c>
      <c r="C1531" t="s">
        <v>432</v>
      </c>
      <c r="D1531" t="str">
        <f>INDEX(products!C:C,MATCH(C:C,products!B:B,0))</f>
        <v>1948 Porsche Type 356 Roadster</v>
      </c>
      <c r="E1531">
        <v>33</v>
      </c>
      <c r="F1531" s="5">
        <v>127.15</v>
      </c>
      <c r="G1531">
        <v>4</v>
      </c>
    </row>
    <row r="1532" spans="1:7" x14ac:dyDescent="0.2">
      <c r="A1532">
        <v>1531</v>
      </c>
      <c r="B1532">
        <v>10266</v>
      </c>
      <c r="C1532" t="s">
        <v>470</v>
      </c>
      <c r="D1532" t="str">
        <f>INDEX(products!C:C,MATCH(C:C,products!B:B,0))</f>
        <v>1966 Shelby Cobra 427 S/C</v>
      </c>
      <c r="E1532">
        <v>28</v>
      </c>
      <c r="F1532" s="5">
        <v>40.25</v>
      </c>
      <c r="G1532">
        <v>1</v>
      </c>
    </row>
    <row r="1533" spans="1:7" x14ac:dyDescent="0.2">
      <c r="A1533">
        <v>1532</v>
      </c>
      <c r="B1533">
        <v>10266</v>
      </c>
      <c r="C1533" t="s">
        <v>505</v>
      </c>
      <c r="D1533" t="str">
        <f>INDEX(products!C:C,MATCH(C:C,products!B:B,0))</f>
        <v>1982 Lamborghini Diablo</v>
      </c>
      <c r="E1533">
        <v>34</v>
      </c>
      <c r="F1533" s="5">
        <v>35.119999999999997</v>
      </c>
      <c r="G1533">
        <v>8</v>
      </c>
    </row>
    <row r="1534" spans="1:7" x14ac:dyDescent="0.2">
      <c r="A1534">
        <v>1533</v>
      </c>
      <c r="B1534">
        <v>10266</v>
      </c>
      <c r="C1534" t="s">
        <v>513</v>
      </c>
      <c r="D1534" t="str">
        <f>INDEX(products!C:C,MATCH(C:C,products!B:B,0))</f>
        <v>1971 Alpine Renault 1600s</v>
      </c>
      <c r="E1534">
        <v>47</v>
      </c>
      <c r="F1534" s="5">
        <v>56.33</v>
      </c>
      <c r="G1534">
        <v>13</v>
      </c>
    </row>
    <row r="1535" spans="1:7" x14ac:dyDescent="0.2">
      <c r="A1535">
        <v>1534</v>
      </c>
      <c r="B1535">
        <v>10266</v>
      </c>
      <c r="C1535" t="s">
        <v>525</v>
      </c>
      <c r="D1535" t="str">
        <f>INDEX(products!C:C,MATCH(C:C,products!B:B,0))</f>
        <v>1956 Porsche 356A Coupe</v>
      </c>
      <c r="E1535">
        <v>24</v>
      </c>
      <c r="F1535" s="5">
        <v>119.37</v>
      </c>
      <c r="G1535">
        <v>9</v>
      </c>
    </row>
    <row r="1536" spans="1:7" x14ac:dyDescent="0.2">
      <c r="A1536">
        <v>1535</v>
      </c>
      <c r="B1536">
        <v>10267</v>
      </c>
      <c r="C1536" t="s">
        <v>458</v>
      </c>
      <c r="D1536" t="str">
        <f>INDEX(products!C:C,MATCH(C:C,products!B:B,0))</f>
        <v>1957 Ford Thunderbird</v>
      </c>
      <c r="E1536">
        <v>36</v>
      </c>
      <c r="F1536" s="5">
        <v>71.27</v>
      </c>
      <c r="G1536">
        <v>1</v>
      </c>
    </row>
    <row r="1537" spans="1:7" x14ac:dyDescent="0.2">
      <c r="A1537">
        <v>1536</v>
      </c>
      <c r="B1537">
        <v>10267</v>
      </c>
      <c r="C1537" t="s">
        <v>461</v>
      </c>
      <c r="D1537" t="str">
        <f>INDEX(products!C:C,MATCH(C:C,products!B:B,0))</f>
        <v>1970 Chevy Chevelle SS 454</v>
      </c>
      <c r="E1537">
        <v>40</v>
      </c>
      <c r="F1537" s="5">
        <v>72.02</v>
      </c>
      <c r="G1537">
        <v>5</v>
      </c>
    </row>
    <row r="1538" spans="1:7" x14ac:dyDescent="0.2">
      <c r="A1538">
        <v>1537</v>
      </c>
      <c r="B1538">
        <v>10267</v>
      </c>
      <c r="C1538" t="s">
        <v>493</v>
      </c>
      <c r="D1538" t="str">
        <f>INDEX(products!C:C,MATCH(C:C,products!B:B,0))</f>
        <v>1949 Jaguar XK 120</v>
      </c>
      <c r="E1538">
        <v>38</v>
      </c>
      <c r="F1538" s="5">
        <v>76.33</v>
      </c>
      <c r="G1538">
        <v>3</v>
      </c>
    </row>
    <row r="1539" spans="1:7" x14ac:dyDescent="0.2">
      <c r="A1539">
        <v>1538</v>
      </c>
      <c r="B1539">
        <v>10267</v>
      </c>
      <c r="C1539" t="s">
        <v>502</v>
      </c>
      <c r="D1539" t="str">
        <f>INDEX(products!C:C,MATCH(C:C,products!B:B,0))</f>
        <v>1952 Citroen-15CV</v>
      </c>
      <c r="E1539">
        <v>43</v>
      </c>
      <c r="F1539" s="5">
        <v>93.95</v>
      </c>
      <c r="G1539">
        <v>2</v>
      </c>
    </row>
    <row r="1540" spans="1:7" x14ac:dyDescent="0.2">
      <c r="A1540">
        <v>1539</v>
      </c>
      <c r="B1540">
        <v>10267</v>
      </c>
      <c r="C1540" t="s">
        <v>510</v>
      </c>
      <c r="D1540" t="str">
        <f>INDEX(products!C:C,MATCH(C:C,products!B:B,0))</f>
        <v>1969 Chevrolet Camaro Z28</v>
      </c>
      <c r="E1540">
        <v>44</v>
      </c>
      <c r="F1540" s="5">
        <v>83.9</v>
      </c>
      <c r="G1540">
        <v>4</v>
      </c>
    </row>
    <row r="1541" spans="1:7" x14ac:dyDescent="0.2">
      <c r="A1541">
        <v>1540</v>
      </c>
      <c r="B1541">
        <v>10267</v>
      </c>
      <c r="C1541" t="s">
        <v>519</v>
      </c>
      <c r="D1541" t="str">
        <f>INDEX(products!C:C,MATCH(C:C,products!B:B,0))</f>
        <v>2002 Chevy Corvette</v>
      </c>
      <c r="E1541">
        <v>43</v>
      </c>
      <c r="F1541" s="5">
        <v>98.51</v>
      </c>
      <c r="G1541">
        <v>6</v>
      </c>
    </row>
    <row r="1542" spans="1:7" x14ac:dyDescent="0.2">
      <c r="A1542">
        <v>1541</v>
      </c>
      <c r="B1542">
        <v>10268</v>
      </c>
      <c r="C1542" t="s">
        <v>350</v>
      </c>
      <c r="D1542" t="str">
        <f>INDEX(products!C:C,MATCH(C:C,products!B:B,0))</f>
        <v>1937 Lincoln Berline</v>
      </c>
      <c r="E1542">
        <v>49</v>
      </c>
      <c r="F1542" s="5">
        <v>93.49</v>
      </c>
      <c r="G1542">
        <v>3</v>
      </c>
    </row>
    <row r="1543" spans="1:7" x14ac:dyDescent="0.2">
      <c r="A1543">
        <v>1542</v>
      </c>
      <c r="B1543">
        <v>10268</v>
      </c>
      <c r="C1543" t="s">
        <v>353</v>
      </c>
      <c r="D1543" t="str">
        <f>INDEX(products!C:C,MATCH(C:C,products!B:B,0))</f>
        <v>1936 Mercedes-Benz 500K Special Roadster</v>
      </c>
      <c r="E1543">
        <v>26</v>
      </c>
      <c r="F1543" s="5">
        <v>45.82</v>
      </c>
      <c r="G1543">
        <v>2</v>
      </c>
    </row>
    <row r="1544" spans="1:7" x14ac:dyDescent="0.2">
      <c r="A1544">
        <v>1543</v>
      </c>
      <c r="B1544">
        <v>10268</v>
      </c>
      <c r="C1544" t="s">
        <v>362</v>
      </c>
      <c r="D1544" t="str">
        <f>INDEX(products!C:C,MATCH(C:C,products!B:B,0))</f>
        <v>1917 Grand Touring Sedan</v>
      </c>
      <c r="E1544">
        <v>34</v>
      </c>
      <c r="F1544" s="5">
        <v>164.9</v>
      </c>
      <c r="G1544">
        <v>10</v>
      </c>
    </row>
    <row r="1545" spans="1:7" x14ac:dyDescent="0.2">
      <c r="A1545">
        <v>1544</v>
      </c>
      <c r="B1545">
        <v>10268</v>
      </c>
      <c r="C1545" t="s">
        <v>374</v>
      </c>
      <c r="D1545" t="str">
        <f>INDEX(products!C:C,MATCH(C:C,products!B:B,0))</f>
        <v>1911 Ford Town Car</v>
      </c>
      <c r="E1545">
        <v>31</v>
      </c>
      <c r="F1545" s="5">
        <v>60.54</v>
      </c>
      <c r="G1545">
        <v>9</v>
      </c>
    </row>
    <row r="1546" spans="1:7" x14ac:dyDescent="0.2">
      <c r="A1546">
        <v>1545</v>
      </c>
      <c r="B1546">
        <v>10268</v>
      </c>
      <c r="C1546" t="s">
        <v>380</v>
      </c>
      <c r="D1546" t="str">
        <f>INDEX(products!C:C,MATCH(C:C,products!B:B,0))</f>
        <v>1932 Model A Ford J-Coupe</v>
      </c>
      <c r="E1546">
        <v>50</v>
      </c>
      <c r="F1546" s="5">
        <v>124.59</v>
      </c>
      <c r="G1546">
        <v>7</v>
      </c>
    </row>
    <row r="1547" spans="1:7" x14ac:dyDescent="0.2">
      <c r="A1547">
        <v>1546</v>
      </c>
      <c r="B1547">
        <v>10268</v>
      </c>
      <c r="C1547" t="s">
        <v>393</v>
      </c>
      <c r="D1547" t="str">
        <f>INDEX(products!C:C,MATCH(C:C,products!B:B,0))</f>
        <v>1928 Mercedes-Benz SSK</v>
      </c>
      <c r="E1547">
        <v>35</v>
      </c>
      <c r="F1547" s="5">
        <v>148.5</v>
      </c>
      <c r="G1547">
        <v>4</v>
      </c>
    </row>
    <row r="1548" spans="1:7" x14ac:dyDescent="0.2">
      <c r="A1548">
        <v>1547</v>
      </c>
      <c r="B1548">
        <v>10268</v>
      </c>
      <c r="C1548" t="s">
        <v>426</v>
      </c>
      <c r="D1548" t="str">
        <f>INDEX(products!C:C,MATCH(C:C,products!B:B,0))</f>
        <v>1917 Maxwell Touring Car</v>
      </c>
      <c r="E1548">
        <v>39</v>
      </c>
      <c r="F1548" s="5">
        <v>96.23</v>
      </c>
      <c r="G1548">
        <v>1</v>
      </c>
    </row>
    <row r="1549" spans="1:7" x14ac:dyDescent="0.2">
      <c r="A1549">
        <v>1548</v>
      </c>
      <c r="B1549">
        <v>10268</v>
      </c>
      <c r="C1549" t="s">
        <v>444</v>
      </c>
      <c r="D1549" t="str">
        <f>INDEX(products!C:C,MATCH(C:C,products!B:B,0))</f>
        <v>1932 Alfa Romeo 8C2300 Spider Sport</v>
      </c>
      <c r="E1549">
        <v>35</v>
      </c>
      <c r="F1549" s="5">
        <v>84.67</v>
      </c>
      <c r="G1549">
        <v>11</v>
      </c>
    </row>
    <row r="1550" spans="1:7" x14ac:dyDescent="0.2">
      <c r="A1550">
        <v>1549</v>
      </c>
      <c r="B1550">
        <v>10268</v>
      </c>
      <c r="C1550" t="s">
        <v>476</v>
      </c>
      <c r="D1550" t="str">
        <f>INDEX(products!C:C,MATCH(C:C,products!B:B,0))</f>
        <v>1939 Chevrolet Deluxe Coupe</v>
      </c>
      <c r="E1550">
        <v>33</v>
      </c>
      <c r="F1550" s="5">
        <v>31.86</v>
      </c>
      <c r="G1550">
        <v>6</v>
      </c>
    </row>
    <row r="1551" spans="1:7" x14ac:dyDescent="0.2">
      <c r="A1551">
        <v>1550</v>
      </c>
      <c r="B1551">
        <v>10268</v>
      </c>
      <c r="C1551" t="s">
        <v>484</v>
      </c>
      <c r="D1551" t="str">
        <f>INDEX(products!C:C,MATCH(C:C,products!B:B,0))</f>
        <v>1938 Cadillac V-16 Presidential Limousine</v>
      </c>
      <c r="E1551">
        <v>40</v>
      </c>
      <c r="F1551" s="5">
        <v>36.29</v>
      </c>
      <c r="G1551">
        <v>5</v>
      </c>
    </row>
    <row r="1552" spans="1:7" x14ac:dyDescent="0.2">
      <c r="A1552">
        <v>1551</v>
      </c>
      <c r="B1552">
        <v>10268</v>
      </c>
      <c r="C1552" t="s">
        <v>530</v>
      </c>
      <c r="D1552" t="str">
        <f>INDEX(products!C:C,MATCH(C:C,products!B:B,0))</f>
        <v>1936 Mercedes Benz 500k Roadster</v>
      </c>
      <c r="E1552">
        <v>30</v>
      </c>
      <c r="F1552" s="5">
        <v>37.75</v>
      </c>
      <c r="G1552">
        <v>8</v>
      </c>
    </row>
    <row r="1553" spans="1:7" x14ac:dyDescent="0.2">
      <c r="A1553">
        <v>1552</v>
      </c>
      <c r="B1553">
        <v>10269</v>
      </c>
      <c r="C1553" t="s">
        <v>402</v>
      </c>
      <c r="D1553" t="str">
        <f>INDEX(products!C:C,MATCH(C:C,products!B:B,0))</f>
        <v>1934 Ford V8 Coupe</v>
      </c>
      <c r="E1553">
        <v>32</v>
      </c>
      <c r="F1553" s="5">
        <v>57.46</v>
      </c>
      <c r="G1553">
        <v>1</v>
      </c>
    </row>
    <row r="1554" spans="1:7" x14ac:dyDescent="0.2">
      <c r="A1554">
        <v>1553</v>
      </c>
      <c r="B1554">
        <v>10269</v>
      </c>
      <c r="C1554" t="s">
        <v>535</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308</v>
      </c>
      <c r="D1556" t="str">
        <f>INDEX(products!C:C,MATCH(C:C,products!B:B,0))</f>
        <v>1962 LanciaA Delta 16V</v>
      </c>
      <c r="E1556">
        <v>32</v>
      </c>
      <c r="F1556" s="5">
        <v>124.1</v>
      </c>
      <c r="G1556">
        <v>2</v>
      </c>
    </row>
    <row r="1557" spans="1:7" x14ac:dyDescent="0.2">
      <c r="A1557">
        <v>1556</v>
      </c>
      <c r="B1557">
        <v>10270</v>
      </c>
      <c r="C1557" t="s">
        <v>317</v>
      </c>
      <c r="D1557" t="str">
        <f>INDEX(products!C:C,MATCH(C:C,products!B:B,0))</f>
        <v>1958 Setra Bus</v>
      </c>
      <c r="E1557">
        <v>28</v>
      </c>
      <c r="F1557" s="5">
        <v>135.30000000000001</v>
      </c>
      <c r="G1557">
        <v>6</v>
      </c>
    </row>
    <row r="1558" spans="1:7" x14ac:dyDescent="0.2">
      <c r="A1558">
        <v>1557</v>
      </c>
      <c r="B1558">
        <v>10270</v>
      </c>
      <c r="C1558" t="s">
        <v>344</v>
      </c>
      <c r="D1558" t="str">
        <f>INDEX(products!C:C,MATCH(C:C,products!B:B,0))</f>
        <v>1940 Ford Pickup Truck</v>
      </c>
      <c r="E1558">
        <v>43</v>
      </c>
      <c r="F1558" s="5">
        <v>94.5</v>
      </c>
      <c r="G1558">
        <v>8</v>
      </c>
    </row>
    <row r="1559" spans="1:7" x14ac:dyDescent="0.2">
      <c r="A1559">
        <v>1558</v>
      </c>
      <c r="B1559">
        <v>10270</v>
      </c>
      <c r="C1559" t="s">
        <v>399</v>
      </c>
      <c r="D1559" t="str">
        <f>INDEX(products!C:C,MATCH(C:C,products!B:B,0))</f>
        <v>1913 Ford Model T Speedster</v>
      </c>
      <c r="E1559">
        <v>31</v>
      </c>
      <c r="F1559" s="5">
        <v>81.05</v>
      </c>
      <c r="G1559">
        <v>10</v>
      </c>
    </row>
    <row r="1560" spans="1:7" x14ac:dyDescent="0.2">
      <c r="A1560">
        <v>1559</v>
      </c>
      <c r="B1560">
        <v>10270</v>
      </c>
      <c r="C1560" t="s">
        <v>408</v>
      </c>
      <c r="D1560" t="str">
        <f>INDEX(products!C:C,MATCH(C:C,products!B:B,0))</f>
        <v>18th Century Vintage Horse Carriage</v>
      </c>
      <c r="E1560">
        <v>38</v>
      </c>
      <c r="F1560" s="5">
        <v>85.87</v>
      </c>
      <c r="G1560">
        <v>11</v>
      </c>
    </row>
    <row r="1561" spans="1:7" x14ac:dyDescent="0.2">
      <c r="A1561">
        <v>1560</v>
      </c>
      <c r="B1561">
        <v>10270</v>
      </c>
      <c r="C1561" t="s">
        <v>449</v>
      </c>
      <c r="D1561" t="str">
        <f>INDEX(products!C:C,MATCH(C:C,products!B:B,0))</f>
        <v>1940s Ford truck</v>
      </c>
      <c r="E1561">
        <v>38</v>
      </c>
      <c r="F1561" s="5">
        <v>107.76</v>
      </c>
      <c r="G1561">
        <v>3</v>
      </c>
    </row>
    <row r="1562" spans="1:7" x14ac:dyDescent="0.2">
      <c r="A1562">
        <v>1561</v>
      </c>
      <c r="B1562">
        <v>10270</v>
      </c>
      <c r="C1562" t="s">
        <v>452</v>
      </c>
      <c r="D1562" t="str">
        <f>INDEX(products!C:C,MATCH(C:C,products!B:B,0))</f>
        <v>1939 Cadillac Limousine</v>
      </c>
      <c r="E1562">
        <v>44</v>
      </c>
      <c r="F1562" s="5">
        <v>40.25</v>
      </c>
      <c r="G1562">
        <v>7</v>
      </c>
    </row>
    <row r="1563" spans="1:7" x14ac:dyDescent="0.2">
      <c r="A1563">
        <v>1562</v>
      </c>
      <c r="B1563">
        <v>10270</v>
      </c>
      <c r="C1563" t="s">
        <v>544</v>
      </c>
      <c r="D1563" t="str">
        <f>INDEX(products!C:C,MATCH(C:C,products!B:B,0))</f>
        <v>1980's GM Manhattan Express</v>
      </c>
      <c r="E1563">
        <v>32</v>
      </c>
      <c r="F1563" s="5">
        <v>93.42</v>
      </c>
      <c r="G1563">
        <v>1</v>
      </c>
    </row>
    <row r="1564" spans="1:7" x14ac:dyDescent="0.2">
      <c r="A1564">
        <v>1563</v>
      </c>
      <c r="B1564">
        <v>10270</v>
      </c>
      <c r="C1564" t="s">
        <v>557</v>
      </c>
      <c r="D1564" t="str">
        <f>INDEX(products!C:C,MATCH(C:C,products!B:B,0))</f>
        <v>1996 Peterbilt 379 Stake Bed with Outrigger</v>
      </c>
      <c r="E1564">
        <v>21</v>
      </c>
      <c r="F1564" s="5">
        <v>52.36</v>
      </c>
      <c r="G1564">
        <v>5</v>
      </c>
    </row>
    <row r="1565" spans="1:7" x14ac:dyDescent="0.2">
      <c r="A1565">
        <v>1564</v>
      </c>
      <c r="B1565">
        <v>10270</v>
      </c>
      <c r="C1565" t="s">
        <v>594</v>
      </c>
      <c r="D1565" t="str">
        <f>INDEX(products!C:C,MATCH(C:C,products!B:B,0))</f>
        <v>1982 Camaro Z28</v>
      </c>
      <c r="E1565">
        <v>46</v>
      </c>
      <c r="F1565" s="5">
        <v>101.15</v>
      </c>
      <c r="G1565">
        <v>4</v>
      </c>
    </row>
    <row r="1566" spans="1:7" x14ac:dyDescent="0.2">
      <c r="A1566">
        <v>1565</v>
      </c>
      <c r="B1566">
        <v>10271</v>
      </c>
      <c r="C1566" t="s">
        <v>337</v>
      </c>
      <c r="D1566" t="str">
        <f>INDEX(products!C:C,MATCH(C:C,products!B:B,0))</f>
        <v>1957 Chevy Pickup</v>
      </c>
      <c r="E1566">
        <v>31</v>
      </c>
      <c r="F1566" s="5">
        <v>99.54</v>
      </c>
      <c r="G1566">
        <v>5</v>
      </c>
    </row>
    <row r="1567" spans="1:7" x14ac:dyDescent="0.2">
      <c r="A1567">
        <v>1566</v>
      </c>
      <c r="B1567">
        <v>10271</v>
      </c>
      <c r="C1567" t="s">
        <v>372</v>
      </c>
      <c r="D1567" t="str">
        <f>INDEX(products!C:C,MATCH(C:C,products!B:B,0))</f>
        <v>1998 Chrysler Plymouth Prowler</v>
      </c>
      <c r="E1567">
        <v>50</v>
      </c>
      <c r="F1567" s="5">
        <v>147.36000000000001</v>
      </c>
      <c r="G1567">
        <v>4</v>
      </c>
    </row>
    <row r="1568" spans="1:7" x14ac:dyDescent="0.2">
      <c r="A1568">
        <v>1567</v>
      </c>
      <c r="B1568">
        <v>10271</v>
      </c>
      <c r="C1568" t="s">
        <v>377</v>
      </c>
      <c r="D1568" t="str">
        <f>INDEX(products!C:C,MATCH(C:C,products!B:B,0))</f>
        <v>1964 Mercedes Tour Bus</v>
      </c>
      <c r="E1568">
        <v>50</v>
      </c>
      <c r="F1568" s="5">
        <v>121.5</v>
      </c>
      <c r="G1568">
        <v>8</v>
      </c>
    </row>
    <row r="1569" spans="1:7" x14ac:dyDescent="0.2">
      <c r="A1569">
        <v>1568</v>
      </c>
      <c r="B1569">
        <v>10271</v>
      </c>
      <c r="C1569" t="s">
        <v>383</v>
      </c>
      <c r="D1569" t="str">
        <f>INDEX(products!C:C,MATCH(C:C,products!B:B,0))</f>
        <v>1926 Ford Fire Engine</v>
      </c>
      <c r="E1569">
        <v>25</v>
      </c>
      <c r="F1569" s="5">
        <v>59.55</v>
      </c>
      <c r="G1569">
        <v>11</v>
      </c>
    </row>
    <row r="1570" spans="1:7" x14ac:dyDescent="0.2">
      <c r="A1570">
        <v>1569</v>
      </c>
      <c r="B1570">
        <v>10271</v>
      </c>
      <c r="C1570" t="s">
        <v>414</v>
      </c>
      <c r="D1570" t="str">
        <f>INDEX(products!C:C,MATCH(C:C,products!B:B,0))</f>
        <v>1992 Ferrari 360 Spider red</v>
      </c>
      <c r="E1570">
        <v>20</v>
      </c>
      <c r="F1570" s="5">
        <v>169.34</v>
      </c>
      <c r="G1570">
        <v>9</v>
      </c>
    </row>
    <row r="1571" spans="1:7" x14ac:dyDescent="0.2">
      <c r="A1571">
        <v>1570</v>
      </c>
      <c r="B1571">
        <v>10271</v>
      </c>
      <c r="C1571" t="s">
        <v>464</v>
      </c>
      <c r="D1571" t="str">
        <f>INDEX(products!C:C,MATCH(C:C,products!B:B,0))</f>
        <v>1970 Dodge Coronet</v>
      </c>
      <c r="E1571">
        <v>45</v>
      </c>
      <c r="F1571" s="5">
        <v>49.71</v>
      </c>
      <c r="G1571">
        <v>2</v>
      </c>
    </row>
    <row r="1572" spans="1:7" x14ac:dyDescent="0.2">
      <c r="A1572">
        <v>1571</v>
      </c>
      <c r="B1572">
        <v>10271</v>
      </c>
      <c r="C1572" t="s">
        <v>487</v>
      </c>
      <c r="D1572" t="str">
        <f>INDEX(products!C:C,MATCH(C:C,products!B:B,0))</f>
        <v>1962 Volkswagen Microbus</v>
      </c>
      <c r="E1572">
        <v>43</v>
      </c>
      <c r="F1572" s="5">
        <v>122.68</v>
      </c>
      <c r="G1572">
        <v>10</v>
      </c>
    </row>
    <row r="1573" spans="1:7" x14ac:dyDescent="0.2">
      <c r="A1573">
        <v>1572</v>
      </c>
      <c r="B1573">
        <v>10271</v>
      </c>
      <c r="C1573" t="s">
        <v>496</v>
      </c>
      <c r="D1573" t="str">
        <f>INDEX(products!C:C,MATCH(C:C,products!B:B,0))</f>
        <v>1958 Chevy Corvette Limited Edition</v>
      </c>
      <c r="E1573">
        <v>38</v>
      </c>
      <c r="F1573" s="5">
        <v>28.64</v>
      </c>
      <c r="G1573">
        <v>6</v>
      </c>
    </row>
    <row r="1574" spans="1:7" x14ac:dyDescent="0.2">
      <c r="A1574">
        <v>1573</v>
      </c>
      <c r="B1574">
        <v>10271</v>
      </c>
      <c r="C1574" t="s">
        <v>533</v>
      </c>
      <c r="D1574" t="str">
        <f>INDEX(products!C:C,MATCH(C:C,products!B:B,0))</f>
        <v>1992 Porsche Cayenne Turbo Silver</v>
      </c>
      <c r="E1574">
        <v>22</v>
      </c>
      <c r="F1574" s="5">
        <v>110</v>
      </c>
      <c r="G1574">
        <v>1</v>
      </c>
    </row>
    <row r="1575" spans="1:7" x14ac:dyDescent="0.2">
      <c r="A1575">
        <v>1574</v>
      </c>
      <c r="B1575">
        <v>10271</v>
      </c>
      <c r="C1575" t="s">
        <v>551</v>
      </c>
      <c r="D1575" t="str">
        <f>INDEX(products!C:C,MATCH(C:C,products!B:B,0))</f>
        <v>1954 Greyhound Scenicruiser</v>
      </c>
      <c r="E1575">
        <v>35</v>
      </c>
      <c r="F1575" s="5">
        <v>51.95</v>
      </c>
      <c r="G1575">
        <v>7</v>
      </c>
    </row>
    <row r="1576" spans="1:7" x14ac:dyDescent="0.2">
      <c r="A1576">
        <v>1575</v>
      </c>
      <c r="B1576">
        <v>10271</v>
      </c>
      <c r="C1576" t="s">
        <v>568</v>
      </c>
      <c r="D1576" t="str">
        <f>INDEX(products!C:C,MATCH(C:C,products!B:B,0))</f>
        <v>Diamond T620 Semi-Skirted Tanker</v>
      </c>
      <c r="E1576">
        <v>34</v>
      </c>
      <c r="F1576" s="5">
        <v>93.76</v>
      </c>
      <c r="G1576">
        <v>3</v>
      </c>
    </row>
    <row r="1577" spans="1:7" x14ac:dyDescent="0.2">
      <c r="A1577">
        <v>1576</v>
      </c>
      <c r="B1577">
        <v>10272</v>
      </c>
      <c r="C1577" t="s">
        <v>315</v>
      </c>
      <c r="D1577" t="str">
        <f>INDEX(products!C:C,MATCH(C:C,products!B:B,0))</f>
        <v>2001 Ferrari Enzo</v>
      </c>
      <c r="E1577">
        <v>35</v>
      </c>
      <c r="F1577" s="5">
        <v>187.02</v>
      </c>
      <c r="G1577">
        <v>2</v>
      </c>
    </row>
    <row r="1578" spans="1:7" x14ac:dyDescent="0.2">
      <c r="A1578">
        <v>1577</v>
      </c>
      <c r="B1578">
        <v>10272</v>
      </c>
      <c r="C1578" t="s">
        <v>325</v>
      </c>
      <c r="D1578" t="str">
        <f>INDEX(products!C:C,MATCH(C:C,products!B:B,0))</f>
        <v>1969 Corvair Monza</v>
      </c>
      <c r="E1578">
        <v>27</v>
      </c>
      <c r="F1578" s="5">
        <v>123.89</v>
      </c>
      <c r="G1578">
        <v>3</v>
      </c>
    </row>
    <row r="1579" spans="1:7" x14ac:dyDescent="0.2">
      <c r="A1579">
        <v>1578</v>
      </c>
      <c r="B1579">
        <v>10272</v>
      </c>
      <c r="C1579" t="s">
        <v>331</v>
      </c>
      <c r="D1579" t="str">
        <f>INDEX(products!C:C,MATCH(C:C,products!B:B,0))</f>
        <v>1969 Ford Falcon</v>
      </c>
      <c r="E1579">
        <v>39</v>
      </c>
      <c r="F1579" s="5">
        <v>148.80000000000001</v>
      </c>
      <c r="G1579">
        <v>1</v>
      </c>
    </row>
    <row r="1580" spans="1:7" x14ac:dyDescent="0.2">
      <c r="A1580">
        <v>1579</v>
      </c>
      <c r="B1580">
        <v>10272</v>
      </c>
      <c r="C1580" t="s">
        <v>441</v>
      </c>
      <c r="D1580" t="str">
        <f>INDEX(products!C:C,MATCH(C:C,products!B:B,0))</f>
        <v>1970 Triumph Spitfire</v>
      </c>
      <c r="E1580">
        <v>25</v>
      </c>
      <c r="F1580" s="5">
        <v>126.39</v>
      </c>
      <c r="G1580">
        <v>5</v>
      </c>
    </row>
    <row r="1581" spans="1:7" x14ac:dyDescent="0.2">
      <c r="A1581">
        <v>1580</v>
      </c>
      <c r="B1581">
        <v>10272</v>
      </c>
      <c r="C1581" t="s">
        <v>554</v>
      </c>
      <c r="D1581" t="str">
        <f>INDEX(products!C:C,MATCH(C:C,products!B:B,0))</f>
        <v>1950's Chicago Surface Lines Streetcar</v>
      </c>
      <c r="E1581">
        <v>45</v>
      </c>
      <c r="F1581" s="5">
        <v>56.55</v>
      </c>
      <c r="G1581">
        <v>6</v>
      </c>
    </row>
    <row r="1582" spans="1:7" x14ac:dyDescent="0.2">
      <c r="A1582">
        <v>1581</v>
      </c>
      <c r="B1582">
        <v>10272</v>
      </c>
      <c r="C1582" t="s">
        <v>571</v>
      </c>
      <c r="D1582" t="str">
        <f>INDEX(products!C:C,MATCH(C:C,products!B:B,0))</f>
        <v>1962 City of Detroit Streetcar</v>
      </c>
      <c r="E1582">
        <v>43</v>
      </c>
      <c r="F1582" s="5">
        <v>53.89</v>
      </c>
      <c r="G1582">
        <v>4</v>
      </c>
    </row>
    <row r="1583" spans="1:7" x14ac:dyDescent="0.2">
      <c r="A1583">
        <v>1582</v>
      </c>
      <c r="B1583">
        <v>10273</v>
      </c>
      <c r="C1583" t="s">
        <v>304</v>
      </c>
      <c r="D1583" t="str">
        <f>INDEX(products!C:C,MATCH(C:C,products!B:B,0))</f>
        <v>1972 Alfa Romeo GTA</v>
      </c>
      <c r="E1583">
        <v>30</v>
      </c>
      <c r="F1583" s="5">
        <v>136</v>
      </c>
      <c r="G1583">
        <v>4</v>
      </c>
    </row>
    <row r="1584" spans="1:7" x14ac:dyDescent="0.2">
      <c r="A1584">
        <v>1583</v>
      </c>
      <c r="B1584">
        <v>10273</v>
      </c>
      <c r="C1584" t="s">
        <v>405</v>
      </c>
      <c r="D1584" t="str">
        <f>INDEX(products!C:C,MATCH(C:C,products!B:B,0))</f>
        <v>1999 Yamaha Speed Boat</v>
      </c>
      <c r="E1584">
        <v>34</v>
      </c>
      <c r="F1584" s="5">
        <v>84.3</v>
      </c>
      <c r="G1584">
        <v>2</v>
      </c>
    </row>
    <row r="1585" spans="1:7" x14ac:dyDescent="0.2">
      <c r="A1585">
        <v>1584</v>
      </c>
      <c r="B1585">
        <v>10273</v>
      </c>
      <c r="C1585" t="s">
        <v>411</v>
      </c>
      <c r="D1585" t="str">
        <f>INDEX(products!C:C,MATCH(C:C,products!B:B,0))</f>
        <v>1903 Ford Model A</v>
      </c>
      <c r="E1585">
        <v>40</v>
      </c>
      <c r="F1585" s="5">
        <v>117.47</v>
      </c>
      <c r="G1585">
        <v>13</v>
      </c>
    </row>
    <row r="1586" spans="1:7" x14ac:dyDescent="0.2">
      <c r="A1586">
        <v>1585</v>
      </c>
      <c r="B1586">
        <v>10273</v>
      </c>
      <c r="C1586" t="s">
        <v>420</v>
      </c>
      <c r="D1586" t="str">
        <f>INDEX(products!C:C,MATCH(C:C,products!B:B,0))</f>
        <v>Collectable Wooden Train</v>
      </c>
      <c r="E1586">
        <v>47</v>
      </c>
      <c r="F1586" s="5">
        <v>87.73</v>
      </c>
      <c r="G1586">
        <v>15</v>
      </c>
    </row>
    <row r="1587" spans="1:7" x14ac:dyDescent="0.2">
      <c r="A1587">
        <v>1586</v>
      </c>
      <c r="B1587">
        <v>10273</v>
      </c>
      <c r="C1587" t="s">
        <v>438</v>
      </c>
      <c r="D1587" t="str">
        <f>INDEX(products!C:C,MATCH(C:C,products!B:B,0))</f>
        <v>1941 Chevrolet Special Deluxe Cabriolet</v>
      </c>
      <c r="E1587">
        <v>50</v>
      </c>
      <c r="F1587" s="5">
        <v>105.87</v>
      </c>
      <c r="G1587">
        <v>1</v>
      </c>
    </row>
    <row r="1588" spans="1:7" x14ac:dyDescent="0.2">
      <c r="A1588">
        <v>1587</v>
      </c>
      <c r="B1588">
        <v>10273</v>
      </c>
      <c r="C1588" t="s">
        <v>447</v>
      </c>
      <c r="D1588" t="str">
        <f>INDEX(products!C:C,MATCH(C:C,products!B:B,0))</f>
        <v>1904 Buick Runabout</v>
      </c>
      <c r="E1588">
        <v>33</v>
      </c>
      <c r="F1588" s="5">
        <v>72.849999999999994</v>
      </c>
      <c r="G1588">
        <v>12</v>
      </c>
    </row>
    <row r="1589" spans="1:7" x14ac:dyDescent="0.2">
      <c r="A1589">
        <v>1588</v>
      </c>
      <c r="B1589">
        <v>10273</v>
      </c>
      <c r="C1589" t="s">
        <v>481</v>
      </c>
      <c r="D1589" t="str">
        <f>INDEX(products!C:C,MATCH(C:C,products!B:B,0))</f>
        <v>18th century schooner</v>
      </c>
      <c r="E1589">
        <v>22</v>
      </c>
      <c r="F1589" s="5">
        <v>103.23</v>
      </c>
      <c r="G1589">
        <v>11</v>
      </c>
    </row>
    <row r="1590" spans="1:7" x14ac:dyDescent="0.2">
      <c r="A1590">
        <v>1589</v>
      </c>
      <c r="B1590">
        <v>10273</v>
      </c>
      <c r="C1590" t="s">
        <v>507</v>
      </c>
      <c r="D1590" t="str">
        <f>INDEX(products!C:C,MATCH(C:C,products!B:B,0))</f>
        <v>1912 Ford Model T Delivery Wagon</v>
      </c>
      <c r="E1590">
        <v>27</v>
      </c>
      <c r="F1590" s="5">
        <v>84.08</v>
      </c>
      <c r="G1590">
        <v>6</v>
      </c>
    </row>
    <row r="1591" spans="1:7" x14ac:dyDescent="0.2">
      <c r="A1591">
        <v>1590</v>
      </c>
      <c r="B1591">
        <v>10273</v>
      </c>
      <c r="C1591" t="s">
        <v>522</v>
      </c>
      <c r="D1591" t="str">
        <f>INDEX(products!C:C,MATCH(C:C,products!B:B,0))</f>
        <v>1940 Ford Delivery Sedan</v>
      </c>
      <c r="E1591">
        <v>48</v>
      </c>
      <c r="F1591" s="5">
        <v>83.86</v>
      </c>
      <c r="G1591">
        <v>3</v>
      </c>
    </row>
    <row r="1592" spans="1:7" x14ac:dyDescent="0.2">
      <c r="A1592">
        <v>1591</v>
      </c>
      <c r="B1592">
        <v>10273</v>
      </c>
      <c r="C1592" t="s">
        <v>576</v>
      </c>
      <c r="D1592" t="str">
        <f>INDEX(products!C:C,MATCH(C:C,products!B:B,0))</f>
        <v>The Schooner Bluenose</v>
      </c>
      <c r="E1592">
        <v>21</v>
      </c>
      <c r="F1592" s="5">
        <v>66</v>
      </c>
      <c r="G1592">
        <v>7</v>
      </c>
    </row>
    <row r="1593" spans="1:7" x14ac:dyDescent="0.2">
      <c r="A1593">
        <v>1592</v>
      </c>
      <c r="B1593">
        <v>10273</v>
      </c>
      <c r="C1593" t="s">
        <v>582</v>
      </c>
      <c r="D1593" t="str">
        <f>INDEX(products!C:C,MATCH(C:C,products!B:B,0))</f>
        <v>The Mayflower</v>
      </c>
      <c r="E1593">
        <v>21</v>
      </c>
      <c r="F1593" s="5">
        <v>77.95</v>
      </c>
      <c r="G1593">
        <v>14</v>
      </c>
    </row>
    <row r="1594" spans="1:7" x14ac:dyDescent="0.2">
      <c r="A1594">
        <v>1593</v>
      </c>
      <c r="B1594">
        <v>10273</v>
      </c>
      <c r="C1594" t="s">
        <v>591</v>
      </c>
      <c r="D1594" t="str">
        <f>INDEX(products!C:C,MATCH(C:C,products!B:B,0))</f>
        <v>The USS Constitution Ship</v>
      </c>
      <c r="E1594">
        <v>42</v>
      </c>
      <c r="F1594" s="5">
        <v>57.82</v>
      </c>
      <c r="G1594">
        <v>5</v>
      </c>
    </row>
    <row r="1595" spans="1:7" x14ac:dyDescent="0.2">
      <c r="A1595">
        <v>1594</v>
      </c>
      <c r="B1595">
        <v>10273</v>
      </c>
      <c r="C1595" t="s">
        <v>602</v>
      </c>
      <c r="D1595" t="str">
        <f>INDEX(products!C:C,MATCH(C:C,products!B:B,0))</f>
        <v>The Titanic</v>
      </c>
      <c r="E1595">
        <v>40</v>
      </c>
      <c r="F1595" s="5">
        <v>91.15</v>
      </c>
      <c r="G1595">
        <v>8</v>
      </c>
    </row>
    <row r="1596" spans="1:7" x14ac:dyDescent="0.2">
      <c r="A1596">
        <v>1595</v>
      </c>
      <c r="B1596">
        <v>10273</v>
      </c>
      <c r="C1596" t="s">
        <v>605</v>
      </c>
      <c r="D1596" t="str">
        <f>INDEX(products!C:C,MATCH(C:C,products!B:B,0))</f>
        <v>The Queen Mary</v>
      </c>
      <c r="E1596">
        <v>26</v>
      </c>
      <c r="F1596" s="5">
        <v>89.38</v>
      </c>
      <c r="G1596">
        <v>9</v>
      </c>
    </row>
    <row r="1597" spans="1:7" x14ac:dyDescent="0.2">
      <c r="A1597">
        <v>1596</v>
      </c>
      <c r="B1597">
        <v>10273</v>
      </c>
      <c r="C1597" t="s">
        <v>612</v>
      </c>
      <c r="D1597" t="str">
        <f>INDEX(products!C:C,MATCH(C:C,products!B:B,0))</f>
        <v>Pont Yacht</v>
      </c>
      <c r="E1597">
        <v>37</v>
      </c>
      <c r="F1597" s="5">
        <v>51.32</v>
      </c>
      <c r="G1597">
        <v>10</v>
      </c>
    </row>
    <row r="1598" spans="1:7" x14ac:dyDescent="0.2">
      <c r="A1598">
        <v>1597</v>
      </c>
      <c r="B1598">
        <v>10274</v>
      </c>
      <c r="C1598" t="s">
        <v>359</v>
      </c>
      <c r="D1598" t="str">
        <f>INDEX(products!C:C,MATCH(C:C,products!B:B,0))</f>
        <v>1980s Black Hawk Helicopter</v>
      </c>
      <c r="E1598">
        <v>41</v>
      </c>
      <c r="F1598" s="5">
        <v>129.31</v>
      </c>
      <c r="G1598">
        <v>1</v>
      </c>
    </row>
    <row r="1599" spans="1:7" x14ac:dyDescent="0.2">
      <c r="A1599">
        <v>1598</v>
      </c>
      <c r="B1599">
        <v>10274</v>
      </c>
      <c r="C1599" t="s">
        <v>499</v>
      </c>
      <c r="D1599" t="str">
        <f>INDEX(products!C:C,MATCH(C:C,products!B:B,0))</f>
        <v>1900s Vintage Bi-Plane</v>
      </c>
      <c r="E1599">
        <v>40</v>
      </c>
      <c r="F1599" s="5">
        <v>56.86</v>
      </c>
      <c r="G1599">
        <v>2</v>
      </c>
    </row>
    <row r="1600" spans="1:7" x14ac:dyDescent="0.2">
      <c r="A1600">
        <v>1599</v>
      </c>
      <c r="B1600">
        <v>10274</v>
      </c>
      <c r="C1600" t="s">
        <v>516</v>
      </c>
      <c r="D1600" t="str">
        <f>INDEX(products!C:C,MATCH(C:C,products!B:B,0))</f>
        <v>1937 Horch 930V Limousine</v>
      </c>
      <c r="E1600">
        <v>24</v>
      </c>
      <c r="F1600" s="5">
        <v>65.09</v>
      </c>
      <c r="G1600">
        <v>3</v>
      </c>
    </row>
    <row r="1601" spans="1:7" x14ac:dyDescent="0.2">
      <c r="A1601">
        <v>1600</v>
      </c>
      <c r="B1601">
        <v>10274</v>
      </c>
      <c r="C1601" t="s">
        <v>585</v>
      </c>
      <c r="D1601" t="str">
        <f>INDEX(products!C:C,MATCH(C:C,products!B:B,0))</f>
        <v>HMS Bounty</v>
      </c>
      <c r="E1601">
        <v>24</v>
      </c>
      <c r="F1601" s="5">
        <v>75.13</v>
      </c>
      <c r="G1601">
        <v>5</v>
      </c>
    </row>
    <row r="1602" spans="1:7" x14ac:dyDescent="0.2">
      <c r="A1602">
        <v>1601</v>
      </c>
      <c r="B1602">
        <v>10274</v>
      </c>
      <c r="C1602" t="s">
        <v>610</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387</v>
      </c>
      <c r="D1606" t="str">
        <f>INDEX(products!C:C,MATCH(C:C,products!B:B,0))</f>
        <v>P-51-D Mustang</v>
      </c>
      <c r="E1606">
        <v>35</v>
      </c>
      <c r="F1606" s="5">
        <v>70.12</v>
      </c>
      <c r="G1606">
        <v>9</v>
      </c>
    </row>
    <row r="1607" spans="1:7" x14ac:dyDescent="0.2">
      <c r="A1607">
        <v>1606</v>
      </c>
      <c r="B1607">
        <v>10275</v>
      </c>
      <c r="C1607" t="s">
        <v>390</v>
      </c>
      <c r="D1607" t="str">
        <f>INDEX(products!C:C,MATCH(C:C,products!B:B,0))</f>
        <v>1936 Harley Davidson El Knucklehead</v>
      </c>
      <c r="E1607">
        <v>37</v>
      </c>
      <c r="F1607" s="5">
        <v>52.09</v>
      </c>
      <c r="G1607">
        <v>5</v>
      </c>
    </row>
    <row r="1608" spans="1:7" x14ac:dyDescent="0.2">
      <c r="A1608">
        <v>1607</v>
      </c>
      <c r="B1608">
        <v>10275</v>
      </c>
      <c r="C1608" t="s">
        <v>467</v>
      </c>
      <c r="D1608" t="str">
        <f>INDEX(products!C:C,MATCH(C:C,products!B:B,0))</f>
        <v>1997 BMW R 1100 S</v>
      </c>
      <c r="E1608">
        <v>21</v>
      </c>
      <c r="F1608" s="5">
        <v>105.94</v>
      </c>
      <c r="G1608">
        <v>2</v>
      </c>
    </row>
    <row r="1609" spans="1:7" x14ac:dyDescent="0.2">
      <c r="A1609">
        <v>1608</v>
      </c>
      <c r="B1609">
        <v>10275</v>
      </c>
      <c r="C1609" t="s">
        <v>473</v>
      </c>
      <c r="D1609" t="str">
        <f>INDEX(products!C:C,MATCH(C:C,products!B:B,0))</f>
        <v>1928 British Royal Navy Airplane</v>
      </c>
      <c r="E1609">
        <v>25</v>
      </c>
      <c r="F1609" s="5">
        <v>97.38</v>
      </c>
      <c r="G1609">
        <v>11</v>
      </c>
    </row>
    <row r="1610" spans="1:7" x14ac:dyDescent="0.2">
      <c r="A1610">
        <v>1609</v>
      </c>
      <c r="B1610">
        <v>10275</v>
      </c>
      <c r="C1610" t="s">
        <v>479</v>
      </c>
      <c r="D1610" t="str">
        <f>INDEX(products!C:C,MATCH(C:C,products!B:B,0))</f>
        <v>1960 BSA Gold Star DBD34</v>
      </c>
      <c r="E1610">
        <v>30</v>
      </c>
      <c r="F1610" s="5">
        <v>61.7</v>
      </c>
      <c r="G1610">
        <v>6</v>
      </c>
    </row>
    <row r="1611" spans="1:7" x14ac:dyDescent="0.2">
      <c r="A1611">
        <v>1610</v>
      </c>
      <c r="B1611">
        <v>10275</v>
      </c>
      <c r="C1611" t="s">
        <v>527</v>
      </c>
      <c r="D1611" t="str">
        <f>INDEX(products!C:C,MATCH(C:C,products!B:B,0))</f>
        <v>Corsair F4U ( Bird Cage)</v>
      </c>
      <c r="E1611">
        <v>41</v>
      </c>
      <c r="F1611" s="5">
        <v>58</v>
      </c>
      <c r="G1611">
        <v>18</v>
      </c>
    </row>
    <row r="1612" spans="1:7" x14ac:dyDescent="0.2">
      <c r="A1612">
        <v>1611</v>
      </c>
      <c r="B1612">
        <v>10275</v>
      </c>
      <c r="C1612" t="s">
        <v>538</v>
      </c>
      <c r="D1612" t="str">
        <f>INDEX(products!C:C,MATCH(C:C,products!B:B,0))</f>
        <v>1900s Vintage Tri-Plane</v>
      </c>
      <c r="E1612">
        <v>27</v>
      </c>
      <c r="F1612" s="5">
        <v>67.38</v>
      </c>
      <c r="G1612">
        <v>10</v>
      </c>
    </row>
    <row r="1613" spans="1:7" x14ac:dyDescent="0.2">
      <c r="A1613">
        <v>1612</v>
      </c>
      <c r="B1613">
        <v>10275</v>
      </c>
      <c r="C1613" t="s">
        <v>546</v>
      </c>
      <c r="D1613" t="str">
        <f>INDEX(products!C:C,MATCH(C:C,products!B:B,0))</f>
        <v>1997 BMW F650 ST</v>
      </c>
      <c r="E1613">
        <v>23</v>
      </c>
      <c r="F1613" s="5">
        <v>89.9</v>
      </c>
      <c r="G1613">
        <v>7</v>
      </c>
    </row>
    <row r="1614" spans="1:7" x14ac:dyDescent="0.2">
      <c r="A1614">
        <v>1613</v>
      </c>
      <c r="B1614">
        <v>10275</v>
      </c>
      <c r="C1614" t="s">
        <v>560</v>
      </c>
      <c r="D1614" t="str">
        <f>INDEX(products!C:C,MATCH(C:C,products!B:B,0))</f>
        <v>1928 Ford Phaeton Deluxe</v>
      </c>
      <c r="E1614">
        <v>28</v>
      </c>
      <c r="F1614" s="5">
        <v>58.47</v>
      </c>
      <c r="G1614">
        <v>12</v>
      </c>
    </row>
    <row r="1615" spans="1:7" x14ac:dyDescent="0.2">
      <c r="A1615">
        <v>1614</v>
      </c>
      <c r="B1615">
        <v>10275</v>
      </c>
      <c r="C1615" t="s">
        <v>566</v>
      </c>
      <c r="D1615" t="str">
        <f>INDEX(products!C:C,MATCH(C:C,products!B:B,0))</f>
        <v>1930 Buick Marquette Phaeton</v>
      </c>
      <c r="E1615">
        <v>38</v>
      </c>
      <c r="F1615" s="5">
        <v>40.15</v>
      </c>
      <c r="G1615">
        <v>13</v>
      </c>
    </row>
    <row r="1616" spans="1:7" x14ac:dyDescent="0.2">
      <c r="A1616">
        <v>1615</v>
      </c>
      <c r="B1616">
        <v>10275</v>
      </c>
      <c r="C1616" t="s">
        <v>579</v>
      </c>
      <c r="D1616" t="str">
        <f>INDEX(products!C:C,MATCH(C:C,products!B:B,0))</f>
        <v>American Airlines: B767-300</v>
      </c>
      <c r="E1616">
        <v>32</v>
      </c>
      <c r="F1616" s="5">
        <v>85.86</v>
      </c>
      <c r="G1616">
        <v>14</v>
      </c>
    </row>
    <row r="1617" spans="1:7" x14ac:dyDescent="0.2">
      <c r="A1617">
        <v>1616</v>
      </c>
      <c r="B1617">
        <v>10275</v>
      </c>
      <c r="C1617" t="s">
        <v>588</v>
      </c>
      <c r="D1617" t="str">
        <f>INDEX(products!C:C,MATCH(C:C,products!B:B,0))</f>
        <v>America West Airlines B757-200</v>
      </c>
      <c r="E1617">
        <v>39</v>
      </c>
      <c r="F1617" s="5">
        <v>82.77</v>
      </c>
      <c r="G1617">
        <v>16</v>
      </c>
    </row>
    <row r="1618" spans="1:7" x14ac:dyDescent="0.2">
      <c r="A1618">
        <v>1617</v>
      </c>
      <c r="B1618">
        <v>10275</v>
      </c>
      <c r="C1618" t="s">
        <v>597</v>
      </c>
      <c r="D1618" t="str">
        <f>INDEX(products!C:C,MATCH(C:C,products!B:B,0))</f>
        <v>ATA: B757-300</v>
      </c>
      <c r="E1618">
        <v>48</v>
      </c>
      <c r="F1618" s="5">
        <v>102.04</v>
      </c>
      <c r="G1618">
        <v>8</v>
      </c>
    </row>
    <row r="1619" spans="1:7" x14ac:dyDescent="0.2">
      <c r="A1619">
        <v>1618</v>
      </c>
      <c r="B1619">
        <v>10275</v>
      </c>
      <c r="C1619" t="s">
        <v>599</v>
      </c>
      <c r="D1619" t="str">
        <f>INDEX(products!C:C,MATCH(C:C,products!B:B,0))</f>
        <v>F/A 18 Hornet 1/72</v>
      </c>
      <c r="E1619">
        <v>43</v>
      </c>
      <c r="F1619" s="5">
        <v>72</v>
      </c>
      <c r="G1619">
        <v>15</v>
      </c>
    </row>
    <row r="1620" spans="1:7" x14ac:dyDescent="0.2">
      <c r="A1620">
        <v>1619</v>
      </c>
      <c r="B1620">
        <v>10275</v>
      </c>
      <c r="C1620" t="s">
        <v>607</v>
      </c>
      <c r="D1620" t="str">
        <f>INDEX(products!C:C,MATCH(C:C,products!B:B,0))</f>
        <v>American Airlines: MD-11S</v>
      </c>
      <c r="E1620">
        <v>31</v>
      </c>
      <c r="F1620" s="5">
        <v>59.96</v>
      </c>
      <c r="G1620">
        <v>17</v>
      </c>
    </row>
    <row r="1621" spans="1:7" x14ac:dyDescent="0.2">
      <c r="A1621">
        <v>1620</v>
      </c>
      <c r="B1621">
        <v>10276</v>
      </c>
      <c r="C1621" t="s">
        <v>311</v>
      </c>
      <c r="D1621" t="str">
        <f>INDEX(products!C:C,MATCH(C:C,products!B:B,0))</f>
        <v>1968 Ford Mustang</v>
      </c>
      <c r="E1621">
        <v>50</v>
      </c>
      <c r="F1621" s="5">
        <v>184.84</v>
      </c>
      <c r="G1621">
        <v>3</v>
      </c>
    </row>
    <row r="1622" spans="1:7" x14ac:dyDescent="0.2">
      <c r="A1622">
        <v>1621</v>
      </c>
      <c r="B1622">
        <v>10276</v>
      </c>
      <c r="C1622" t="s">
        <v>321</v>
      </c>
      <c r="D1622" t="str">
        <f>INDEX(products!C:C,MATCH(C:C,products!B:B,0))</f>
        <v>2002 Suzuki XREO</v>
      </c>
      <c r="E1622">
        <v>43</v>
      </c>
      <c r="F1622" s="5">
        <v>150.62</v>
      </c>
      <c r="G1622">
        <v>14</v>
      </c>
    </row>
    <row r="1623" spans="1:7" x14ac:dyDescent="0.2">
      <c r="A1623">
        <v>1622</v>
      </c>
      <c r="B1623">
        <v>10276</v>
      </c>
      <c r="C1623" t="s">
        <v>328</v>
      </c>
      <c r="D1623" t="str">
        <f>INDEX(products!C:C,MATCH(C:C,products!B:B,0))</f>
        <v>1968 Dodge Charger</v>
      </c>
      <c r="E1623">
        <v>47</v>
      </c>
      <c r="F1623" s="5">
        <v>104.52</v>
      </c>
      <c r="G1623">
        <v>1</v>
      </c>
    </row>
    <row r="1624" spans="1:7" x14ac:dyDescent="0.2">
      <c r="A1624">
        <v>1623</v>
      </c>
      <c r="B1624">
        <v>10276</v>
      </c>
      <c r="C1624" t="s">
        <v>333</v>
      </c>
      <c r="D1624" t="str">
        <f>INDEX(products!C:C,MATCH(C:C,products!B:B,0))</f>
        <v>1970 Plymouth Hemi Cuda</v>
      </c>
      <c r="E1624">
        <v>38</v>
      </c>
      <c r="F1624" s="5">
        <v>67.83</v>
      </c>
      <c r="G1624">
        <v>4</v>
      </c>
    </row>
    <row r="1625" spans="1:7" x14ac:dyDescent="0.2">
      <c r="A1625">
        <v>1624</v>
      </c>
      <c r="B1625">
        <v>10276</v>
      </c>
      <c r="C1625" t="s">
        <v>423</v>
      </c>
      <c r="D1625" t="str">
        <f>INDEX(products!C:C,MATCH(C:C,products!B:B,0))</f>
        <v>1969 Dodge Super Bee</v>
      </c>
      <c r="E1625">
        <v>38</v>
      </c>
      <c r="F1625" s="5">
        <v>78</v>
      </c>
      <c r="G1625">
        <v>6</v>
      </c>
    </row>
    <row r="1626" spans="1:7" x14ac:dyDescent="0.2">
      <c r="A1626">
        <v>1625</v>
      </c>
      <c r="B1626">
        <v>10276</v>
      </c>
      <c r="C1626" t="s">
        <v>429</v>
      </c>
      <c r="D1626" t="str">
        <f>INDEX(products!C:C,MATCH(C:C,products!B:B,0))</f>
        <v>1976 Ford Gran Torino</v>
      </c>
      <c r="E1626">
        <v>30</v>
      </c>
      <c r="F1626" s="5">
        <v>139.63999999999999</v>
      </c>
      <c r="G1626">
        <v>5</v>
      </c>
    </row>
    <row r="1627" spans="1:7" x14ac:dyDescent="0.2">
      <c r="A1627">
        <v>1626</v>
      </c>
      <c r="B1627">
        <v>10276</v>
      </c>
      <c r="C1627" t="s">
        <v>435</v>
      </c>
      <c r="D1627" t="str">
        <f>INDEX(products!C:C,MATCH(C:C,products!B:B,0))</f>
        <v>1957 Vespa GS150</v>
      </c>
      <c r="E1627">
        <v>33</v>
      </c>
      <c r="F1627" s="5">
        <v>54.71</v>
      </c>
      <c r="G1627">
        <v>9</v>
      </c>
    </row>
    <row r="1628" spans="1:7" x14ac:dyDescent="0.2">
      <c r="A1628">
        <v>1627</v>
      </c>
      <c r="B1628">
        <v>10276</v>
      </c>
      <c r="C1628" t="s">
        <v>455</v>
      </c>
      <c r="D1628" t="str">
        <f>INDEX(products!C:C,MATCH(C:C,products!B:B,0))</f>
        <v>1957 Corvette Convertible</v>
      </c>
      <c r="E1628">
        <v>48</v>
      </c>
      <c r="F1628" s="5">
        <v>120.53</v>
      </c>
      <c r="G1628">
        <v>8</v>
      </c>
    </row>
    <row r="1629" spans="1:7" x14ac:dyDescent="0.2">
      <c r="A1629">
        <v>1628</v>
      </c>
      <c r="B1629">
        <v>10276</v>
      </c>
      <c r="C1629" t="s">
        <v>490</v>
      </c>
      <c r="D1629" t="str">
        <f>INDEX(products!C:C,MATCH(C:C,products!B:B,0))</f>
        <v>1982 Ducati 900 Monster</v>
      </c>
      <c r="E1629">
        <v>46</v>
      </c>
      <c r="F1629" s="5">
        <v>61.64</v>
      </c>
      <c r="G1629">
        <v>12</v>
      </c>
    </row>
    <row r="1630" spans="1:7" x14ac:dyDescent="0.2">
      <c r="A1630">
        <v>1629</v>
      </c>
      <c r="B1630">
        <v>10276</v>
      </c>
      <c r="C1630" t="s">
        <v>513</v>
      </c>
      <c r="D1630" t="str">
        <f>INDEX(products!C:C,MATCH(C:C,products!B:B,0))</f>
        <v>1971 Alpine Renault 1600s</v>
      </c>
      <c r="E1630">
        <v>20</v>
      </c>
      <c r="F1630" s="5">
        <v>58.17</v>
      </c>
      <c r="G1630">
        <v>2</v>
      </c>
    </row>
    <row r="1631" spans="1:7" x14ac:dyDescent="0.2">
      <c r="A1631">
        <v>1630</v>
      </c>
      <c r="B1631">
        <v>10276</v>
      </c>
      <c r="C1631" t="s">
        <v>541</v>
      </c>
      <c r="D1631" t="str">
        <f>INDEX(products!C:C,MATCH(C:C,products!B:B,0))</f>
        <v>1961 Chevrolet Impala</v>
      </c>
      <c r="E1631">
        <v>48</v>
      </c>
      <c r="F1631" s="5">
        <v>67.099999999999994</v>
      </c>
      <c r="G1631">
        <v>7</v>
      </c>
    </row>
    <row r="1632" spans="1:7" x14ac:dyDescent="0.2">
      <c r="A1632">
        <v>1631</v>
      </c>
      <c r="B1632">
        <v>10276</v>
      </c>
      <c r="C1632" t="s">
        <v>549</v>
      </c>
      <c r="D1632" t="str">
        <f>INDEX(products!C:C,MATCH(C:C,products!B:B,0))</f>
        <v>1982 Ducati 996 R</v>
      </c>
      <c r="E1632">
        <v>27</v>
      </c>
      <c r="F1632" s="5">
        <v>35.4</v>
      </c>
      <c r="G1632">
        <v>10</v>
      </c>
    </row>
    <row r="1633" spans="1:7" x14ac:dyDescent="0.2">
      <c r="A1633">
        <v>1632</v>
      </c>
      <c r="B1633">
        <v>10276</v>
      </c>
      <c r="C1633" t="s">
        <v>563</v>
      </c>
      <c r="D1633" t="str">
        <f>INDEX(products!C:C,MATCH(C:C,products!B:B,0))</f>
        <v>1974 Ducati 350 Mk3 Desmo</v>
      </c>
      <c r="E1633">
        <v>38</v>
      </c>
      <c r="F1633" s="5">
        <v>94.91</v>
      </c>
      <c r="G1633">
        <v>13</v>
      </c>
    </row>
    <row r="1634" spans="1:7" x14ac:dyDescent="0.2">
      <c r="A1634">
        <v>1633</v>
      </c>
      <c r="B1634">
        <v>10276</v>
      </c>
      <c r="C1634" t="s">
        <v>574</v>
      </c>
      <c r="D1634" t="str">
        <f>INDEX(products!C:C,MATCH(C:C,products!B:B,0))</f>
        <v>2002 Yamaha YZR M1</v>
      </c>
      <c r="E1634">
        <v>21</v>
      </c>
      <c r="F1634" s="5">
        <v>67.53</v>
      </c>
      <c r="G1634">
        <v>11</v>
      </c>
    </row>
    <row r="1635" spans="1:7" x14ac:dyDescent="0.2">
      <c r="A1635">
        <v>1634</v>
      </c>
      <c r="B1635">
        <v>10277</v>
      </c>
      <c r="C1635" t="s">
        <v>341</v>
      </c>
      <c r="D1635" t="str">
        <f>INDEX(products!C:C,MATCH(C:C,products!B:B,0))</f>
        <v>1969 Dodge Charger</v>
      </c>
      <c r="E1635">
        <v>28</v>
      </c>
      <c r="F1635" s="5">
        <v>93.28</v>
      </c>
      <c r="G1635">
        <v>1</v>
      </c>
    </row>
    <row r="1636" spans="1:7" x14ac:dyDescent="0.2">
      <c r="A1636">
        <v>1635</v>
      </c>
      <c r="B1636">
        <v>10278</v>
      </c>
      <c r="C1636" t="s">
        <v>347</v>
      </c>
      <c r="D1636" t="str">
        <f>INDEX(products!C:C,MATCH(C:C,products!B:B,0))</f>
        <v>1993 Mazda RX-7</v>
      </c>
      <c r="E1636">
        <v>34</v>
      </c>
      <c r="F1636" s="5">
        <v>114.65</v>
      </c>
      <c r="G1636">
        <v>6</v>
      </c>
    </row>
    <row r="1637" spans="1:7" x14ac:dyDescent="0.2">
      <c r="A1637">
        <v>1636</v>
      </c>
      <c r="B1637">
        <v>10278</v>
      </c>
      <c r="C1637" t="s">
        <v>356</v>
      </c>
      <c r="D1637" t="str">
        <f>INDEX(products!C:C,MATCH(C:C,products!B:B,0))</f>
        <v>1965 Aston Martin DB5</v>
      </c>
      <c r="E1637">
        <v>23</v>
      </c>
      <c r="F1637" s="5">
        <v>107.02</v>
      </c>
      <c r="G1637">
        <v>2</v>
      </c>
    </row>
    <row r="1638" spans="1:7" x14ac:dyDescent="0.2">
      <c r="A1638">
        <v>1637</v>
      </c>
      <c r="B1638">
        <v>10278</v>
      </c>
      <c r="C1638" t="s">
        <v>365</v>
      </c>
      <c r="D1638" t="str">
        <f>INDEX(products!C:C,MATCH(C:C,products!B:B,0))</f>
        <v>1948 Porsche 356-A Roadster</v>
      </c>
      <c r="E1638">
        <v>29</v>
      </c>
      <c r="F1638" s="5">
        <v>73.150000000000006</v>
      </c>
      <c r="G1638">
        <v>10</v>
      </c>
    </row>
    <row r="1639" spans="1:7" x14ac:dyDescent="0.2">
      <c r="A1639">
        <v>1638</v>
      </c>
      <c r="B1639">
        <v>10278</v>
      </c>
      <c r="C1639" t="s">
        <v>369</v>
      </c>
      <c r="D1639" t="str">
        <f>INDEX(products!C:C,MATCH(C:C,products!B:B,0))</f>
        <v>1995 Honda Civic</v>
      </c>
      <c r="E1639">
        <v>29</v>
      </c>
      <c r="F1639" s="5">
        <v>118.07</v>
      </c>
      <c r="G1639">
        <v>5</v>
      </c>
    </row>
    <row r="1640" spans="1:7" x14ac:dyDescent="0.2">
      <c r="A1640">
        <v>1639</v>
      </c>
      <c r="B1640">
        <v>10278</v>
      </c>
      <c r="C1640" t="s">
        <v>396</v>
      </c>
      <c r="D1640" t="str">
        <f>INDEX(products!C:C,MATCH(C:C,products!B:B,0))</f>
        <v>1999 Indy 500 Monte Carlo SS</v>
      </c>
      <c r="E1640">
        <v>39</v>
      </c>
      <c r="F1640" s="5">
        <v>117.48</v>
      </c>
      <c r="G1640">
        <v>3</v>
      </c>
    </row>
    <row r="1641" spans="1:7" x14ac:dyDescent="0.2">
      <c r="A1641">
        <v>1640</v>
      </c>
      <c r="B1641">
        <v>10278</v>
      </c>
      <c r="C1641" t="s">
        <v>414</v>
      </c>
      <c r="D1641" t="str">
        <f>INDEX(products!C:C,MATCH(C:C,products!B:B,0))</f>
        <v>1992 Ferrari 360 Spider red</v>
      </c>
      <c r="E1641">
        <v>42</v>
      </c>
      <c r="F1641" s="5">
        <v>167.65</v>
      </c>
      <c r="G1641">
        <v>7</v>
      </c>
    </row>
    <row r="1642" spans="1:7" x14ac:dyDescent="0.2">
      <c r="A1642">
        <v>1641</v>
      </c>
      <c r="B1642">
        <v>10278</v>
      </c>
      <c r="C1642" t="s">
        <v>432</v>
      </c>
      <c r="D1642" t="str">
        <f>INDEX(products!C:C,MATCH(C:C,products!B:B,0))</f>
        <v>1948 Porsche Type 356 Roadster</v>
      </c>
      <c r="E1642">
        <v>31</v>
      </c>
      <c r="F1642" s="5">
        <v>114.44</v>
      </c>
      <c r="G1642">
        <v>4</v>
      </c>
    </row>
    <row r="1643" spans="1:7" x14ac:dyDescent="0.2">
      <c r="A1643">
        <v>1642</v>
      </c>
      <c r="B1643">
        <v>10278</v>
      </c>
      <c r="C1643" t="s">
        <v>470</v>
      </c>
      <c r="D1643" t="str">
        <f>INDEX(products!C:C,MATCH(C:C,products!B:B,0))</f>
        <v>1966 Shelby Cobra 427 S/C</v>
      </c>
      <c r="E1643">
        <v>35</v>
      </c>
      <c r="F1643" s="5">
        <v>48.8</v>
      </c>
      <c r="G1643">
        <v>1</v>
      </c>
    </row>
    <row r="1644" spans="1:7" x14ac:dyDescent="0.2">
      <c r="A1644">
        <v>1643</v>
      </c>
      <c r="B1644">
        <v>10278</v>
      </c>
      <c r="C1644" t="s">
        <v>505</v>
      </c>
      <c r="D1644" t="str">
        <f>INDEX(products!C:C,MATCH(C:C,products!B:B,0))</f>
        <v>1982 Lamborghini Diablo</v>
      </c>
      <c r="E1644">
        <v>31</v>
      </c>
      <c r="F1644" s="5">
        <v>37.380000000000003</v>
      </c>
      <c r="G1644">
        <v>8</v>
      </c>
    </row>
    <row r="1645" spans="1:7" x14ac:dyDescent="0.2">
      <c r="A1645">
        <v>1644</v>
      </c>
      <c r="B1645">
        <v>10278</v>
      </c>
      <c r="C1645" t="s">
        <v>525</v>
      </c>
      <c r="D1645" t="str">
        <f>INDEX(products!C:C,MATCH(C:C,products!B:B,0))</f>
        <v>1956 Porsche 356A Coupe</v>
      </c>
      <c r="E1645">
        <v>25</v>
      </c>
      <c r="F1645" s="5">
        <v>136.22</v>
      </c>
      <c r="G1645">
        <v>9</v>
      </c>
    </row>
    <row r="1646" spans="1:7" x14ac:dyDescent="0.2">
      <c r="A1646">
        <v>1645</v>
      </c>
      <c r="B1646">
        <v>10279</v>
      </c>
      <c r="C1646" t="s">
        <v>458</v>
      </c>
      <c r="D1646" t="str">
        <f>INDEX(products!C:C,MATCH(C:C,products!B:B,0))</f>
        <v>1957 Ford Thunderbird</v>
      </c>
      <c r="E1646">
        <v>26</v>
      </c>
      <c r="F1646" s="5">
        <v>68.42</v>
      </c>
      <c r="G1646">
        <v>1</v>
      </c>
    </row>
    <row r="1647" spans="1:7" x14ac:dyDescent="0.2">
      <c r="A1647">
        <v>1646</v>
      </c>
      <c r="B1647">
        <v>10279</v>
      </c>
      <c r="C1647" t="s">
        <v>461</v>
      </c>
      <c r="D1647" t="str">
        <f>INDEX(products!C:C,MATCH(C:C,products!B:B,0))</f>
        <v>1970 Chevy Chevelle SS 454</v>
      </c>
      <c r="E1647">
        <v>32</v>
      </c>
      <c r="F1647" s="5">
        <v>68.349999999999994</v>
      </c>
      <c r="G1647">
        <v>5</v>
      </c>
    </row>
    <row r="1648" spans="1:7" x14ac:dyDescent="0.2">
      <c r="A1648">
        <v>1647</v>
      </c>
      <c r="B1648">
        <v>10279</v>
      </c>
      <c r="C1648" t="s">
        <v>493</v>
      </c>
      <c r="D1648" t="str">
        <f>INDEX(products!C:C,MATCH(C:C,products!B:B,0))</f>
        <v>1949 Jaguar XK 120</v>
      </c>
      <c r="E1648">
        <v>49</v>
      </c>
      <c r="F1648" s="5">
        <v>76.33</v>
      </c>
      <c r="G1648">
        <v>3</v>
      </c>
    </row>
    <row r="1649" spans="1:7" x14ac:dyDescent="0.2">
      <c r="A1649">
        <v>1648</v>
      </c>
      <c r="B1649">
        <v>10279</v>
      </c>
      <c r="C1649" t="s">
        <v>502</v>
      </c>
      <c r="D1649" t="str">
        <f>INDEX(products!C:C,MATCH(C:C,products!B:B,0))</f>
        <v>1952 Citroen-15CV</v>
      </c>
      <c r="E1649">
        <v>48</v>
      </c>
      <c r="F1649" s="5">
        <v>106.87</v>
      </c>
      <c r="G1649">
        <v>2</v>
      </c>
    </row>
    <row r="1650" spans="1:7" x14ac:dyDescent="0.2">
      <c r="A1650">
        <v>1649</v>
      </c>
      <c r="B1650">
        <v>10279</v>
      </c>
      <c r="C1650" t="s">
        <v>510</v>
      </c>
      <c r="D1650" t="str">
        <f>INDEX(products!C:C,MATCH(C:C,products!B:B,0))</f>
        <v>1969 Chevrolet Camaro Z28</v>
      </c>
      <c r="E1650">
        <v>33</v>
      </c>
      <c r="F1650" s="5">
        <v>78.760000000000005</v>
      </c>
      <c r="G1650">
        <v>4</v>
      </c>
    </row>
    <row r="1651" spans="1:7" x14ac:dyDescent="0.2">
      <c r="A1651">
        <v>1650</v>
      </c>
      <c r="B1651">
        <v>10279</v>
      </c>
      <c r="C1651" t="s">
        <v>519</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344</v>
      </c>
      <c r="D1653" t="str">
        <f>INDEX(products!C:C,MATCH(C:C,products!B:B,0))</f>
        <v>1940 Ford Pickup Truck</v>
      </c>
      <c r="E1653">
        <v>24</v>
      </c>
      <c r="F1653" s="5">
        <v>98</v>
      </c>
      <c r="G1653">
        <v>1</v>
      </c>
    </row>
    <row r="1654" spans="1:7" x14ac:dyDescent="0.2">
      <c r="A1654">
        <v>1653</v>
      </c>
      <c r="B1654">
        <v>10280</v>
      </c>
      <c r="C1654" t="s">
        <v>350</v>
      </c>
      <c r="D1654" t="str">
        <f>INDEX(products!C:C,MATCH(C:C,products!B:B,0))</f>
        <v>1937 Lincoln Berline</v>
      </c>
      <c r="E1654">
        <v>50</v>
      </c>
      <c r="F1654" s="5">
        <v>87.33</v>
      </c>
      <c r="G1654">
        <v>9</v>
      </c>
    </row>
    <row r="1655" spans="1:7" x14ac:dyDescent="0.2">
      <c r="A1655">
        <v>1654</v>
      </c>
      <c r="B1655">
        <v>10280</v>
      </c>
      <c r="C1655" t="s">
        <v>353</v>
      </c>
      <c r="D1655" t="str">
        <f>INDEX(products!C:C,MATCH(C:C,products!B:B,0))</f>
        <v>1936 Mercedes-Benz 500K Special Roadster</v>
      </c>
      <c r="E1655">
        <v>27</v>
      </c>
      <c r="F1655" s="5">
        <v>47.44</v>
      </c>
      <c r="G1655">
        <v>8</v>
      </c>
    </row>
    <row r="1656" spans="1:7" x14ac:dyDescent="0.2">
      <c r="A1656">
        <v>1655</v>
      </c>
      <c r="B1656">
        <v>10280</v>
      </c>
      <c r="C1656" t="s">
        <v>362</v>
      </c>
      <c r="D1656" t="str">
        <f>INDEX(products!C:C,MATCH(C:C,products!B:B,0))</f>
        <v>1917 Grand Touring Sedan</v>
      </c>
      <c r="E1656">
        <v>26</v>
      </c>
      <c r="F1656" s="5">
        <v>161.5</v>
      </c>
      <c r="G1656">
        <v>16</v>
      </c>
    </row>
    <row r="1657" spans="1:7" x14ac:dyDescent="0.2">
      <c r="A1657">
        <v>1656</v>
      </c>
      <c r="B1657">
        <v>10280</v>
      </c>
      <c r="C1657" t="s">
        <v>374</v>
      </c>
      <c r="D1657" t="str">
        <f>INDEX(products!C:C,MATCH(C:C,products!B:B,0))</f>
        <v>1911 Ford Town Car</v>
      </c>
      <c r="E1657">
        <v>25</v>
      </c>
      <c r="F1657" s="5">
        <v>53.28</v>
      </c>
      <c r="G1657">
        <v>15</v>
      </c>
    </row>
    <row r="1658" spans="1:7" x14ac:dyDescent="0.2">
      <c r="A1658">
        <v>1657</v>
      </c>
      <c r="B1658">
        <v>10280</v>
      </c>
      <c r="C1658" t="s">
        <v>380</v>
      </c>
      <c r="D1658" t="str">
        <f>INDEX(products!C:C,MATCH(C:C,products!B:B,0))</f>
        <v>1932 Model A Ford J-Coupe</v>
      </c>
      <c r="E1658">
        <v>37</v>
      </c>
      <c r="F1658" s="5">
        <v>109.33</v>
      </c>
      <c r="G1658">
        <v>13</v>
      </c>
    </row>
    <row r="1659" spans="1:7" x14ac:dyDescent="0.2">
      <c r="A1659">
        <v>1658</v>
      </c>
      <c r="B1659">
        <v>10280</v>
      </c>
      <c r="C1659" t="s">
        <v>393</v>
      </c>
      <c r="D1659" t="str">
        <f>INDEX(products!C:C,MATCH(C:C,products!B:B,0))</f>
        <v>1928 Mercedes-Benz SSK</v>
      </c>
      <c r="E1659">
        <v>22</v>
      </c>
      <c r="F1659" s="5">
        <v>158.63</v>
      </c>
      <c r="G1659">
        <v>10</v>
      </c>
    </row>
    <row r="1660" spans="1:7" x14ac:dyDescent="0.2">
      <c r="A1660">
        <v>1659</v>
      </c>
      <c r="B1660">
        <v>10280</v>
      </c>
      <c r="C1660" t="s">
        <v>399</v>
      </c>
      <c r="D1660" t="str">
        <f>INDEX(products!C:C,MATCH(C:C,products!B:B,0))</f>
        <v>1913 Ford Model T Speedster</v>
      </c>
      <c r="E1660">
        <v>46</v>
      </c>
      <c r="F1660" s="5">
        <v>82.06</v>
      </c>
      <c r="G1660">
        <v>3</v>
      </c>
    </row>
    <row r="1661" spans="1:7" x14ac:dyDescent="0.2">
      <c r="A1661">
        <v>1660</v>
      </c>
      <c r="B1661">
        <v>10280</v>
      </c>
      <c r="C1661" t="s">
        <v>402</v>
      </c>
      <c r="D1661" t="str">
        <f>INDEX(products!C:C,MATCH(C:C,products!B:B,0))</f>
        <v>1934 Ford V8 Coupe</v>
      </c>
      <c r="E1661">
        <v>43</v>
      </c>
      <c r="F1661" s="5">
        <v>54.34</v>
      </c>
      <c r="G1661">
        <v>5</v>
      </c>
    </row>
    <row r="1662" spans="1:7" x14ac:dyDescent="0.2">
      <c r="A1662">
        <v>1661</v>
      </c>
      <c r="B1662">
        <v>10280</v>
      </c>
      <c r="C1662" t="s">
        <v>408</v>
      </c>
      <c r="D1662" t="str">
        <f>INDEX(products!C:C,MATCH(C:C,products!B:B,0))</f>
        <v>18th Century Vintage Horse Carriage</v>
      </c>
      <c r="E1662">
        <v>29</v>
      </c>
      <c r="F1662" s="5">
        <v>102.63</v>
      </c>
      <c r="G1662">
        <v>4</v>
      </c>
    </row>
    <row r="1663" spans="1:7" x14ac:dyDescent="0.2">
      <c r="A1663">
        <v>1662</v>
      </c>
      <c r="B1663">
        <v>10280</v>
      </c>
      <c r="C1663" t="s">
        <v>426</v>
      </c>
      <c r="D1663" t="str">
        <f>INDEX(products!C:C,MATCH(C:C,products!B:B,0))</f>
        <v>1917 Maxwell Touring Car</v>
      </c>
      <c r="E1663">
        <v>34</v>
      </c>
      <c r="F1663" s="5">
        <v>99.21</v>
      </c>
      <c r="G1663">
        <v>7</v>
      </c>
    </row>
    <row r="1664" spans="1:7" x14ac:dyDescent="0.2">
      <c r="A1664">
        <v>1663</v>
      </c>
      <c r="B1664">
        <v>10280</v>
      </c>
      <c r="C1664" t="s">
        <v>444</v>
      </c>
      <c r="D1664" t="str">
        <f>INDEX(products!C:C,MATCH(C:C,products!B:B,0))</f>
        <v>1932 Alfa Romeo 8C2300 Spider Sport</v>
      </c>
      <c r="E1664">
        <v>35</v>
      </c>
      <c r="F1664" s="5">
        <v>77.31</v>
      </c>
      <c r="G1664">
        <v>17</v>
      </c>
    </row>
    <row r="1665" spans="1:7" x14ac:dyDescent="0.2">
      <c r="A1665">
        <v>1664</v>
      </c>
      <c r="B1665">
        <v>10280</v>
      </c>
      <c r="C1665" t="s">
        <v>476</v>
      </c>
      <c r="D1665" t="str">
        <f>INDEX(products!C:C,MATCH(C:C,products!B:B,0))</f>
        <v>1939 Chevrolet Deluxe Coupe</v>
      </c>
      <c r="E1665">
        <v>20</v>
      </c>
      <c r="F1665" s="5">
        <v>29.87</v>
      </c>
      <c r="G1665">
        <v>12</v>
      </c>
    </row>
    <row r="1666" spans="1:7" x14ac:dyDescent="0.2">
      <c r="A1666">
        <v>1665</v>
      </c>
      <c r="B1666">
        <v>10280</v>
      </c>
      <c r="C1666" t="s">
        <v>484</v>
      </c>
      <c r="D1666" t="str">
        <f>INDEX(products!C:C,MATCH(C:C,products!B:B,0))</f>
        <v>1938 Cadillac V-16 Presidential Limousine</v>
      </c>
      <c r="E1666">
        <v>45</v>
      </c>
      <c r="F1666" s="5">
        <v>36.29</v>
      </c>
      <c r="G1666">
        <v>11</v>
      </c>
    </row>
    <row r="1667" spans="1:7" x14ac:dyDescent="0.2">
      <c r="A1667">
        <v>1666</v>
      </c>
      <c r="B1667">
        <v>10280</v>
      </c>
      <c r="C1667" t="s">
        <v>530</v>
      </c>
      <c r="D1667" t="str">
        <f>INDEX(products!C:C,MATCH(C:C,products!B:B,0))</f>
        <v>1936 Mercedes Benz 500k Roadster</v>
      </c>
      <c r="E1667">
        <v>33</v>
      </c>
      <c r="F1667" s="5">
        <v>35.29</v>
      </c>
      <c r="G1667">
        <v>14</v>
      </c>
    </row>
    <row r="1668" spans="1:7" x14ac:dyDescent="0.2">
      <c r="A1668">
        <v>1667</v>
      </c>
      <c r="B1668">
        <v>10280</v>
      </c>
      <c r="C1668" t="s">
        <v>535</v>
      </c>
      <c r="D1668" t="str">
        <f>INDEX(products!C:C,MATCH(C:C,products!B:B,0))</f>
        <v>1936 Chrysler Airflow</v>
      </c>
      <c r="E1668">
        <v>21</v>
      </c>
      <c r="F1668" s="5">
        <v>79.86</v>
      </c>
      <c r="G1668">
        <v>6</v>
      </c>
    </row>
    <row r="1669" spans="1:7" x14ac:dyDescent="0.2">
      <c r="A1669">
        <v>1668</v>
      </c>
      <c r="B1669">
        <v>10281</v>
      </c>
      <c r="C1669" t="s">
        <v>308</v>
      </c>
      <c r="D1669" t="str">
        <f>INDEX(products!C:C,MATCH(C:C,products!B:B,0))</f>
        <v>1962 LanciaA Delta 16V</v>
      </c>
      <c r="E1669">
        <v>44</v>
      </c>
      <c r="F1669" s="5">
        <v>132.97</v>
      </c>
      <c r="G1669">
        <v>9</v>
      </c>
    </row>
    <row r="1670" spans="1:7" x14ac:dyDescent="0.2">
      <c r="A1670">
        <v>1669</v>
      </c>
      <c r="B1670">
        <v>10281</v>
      </c>
      <c r="C1670" t="s">
        <v>317</v>
      </c>
      <c r="D1670" t="str">
        <f>INDEX(products!C:C,MATCH(C:C,products!B:B,0))</f>
        <v>1958 Setra Bus</v>
      </c>
      <c r="E1670">
        <v>25</v>
      </c>
      <c r="F1670" s="5">
        <v>127.1</v>
      </c>
      <c r="G1670">
        <v>13</v>
      </c>
    </row>
    <row r="1671" spans="1:7" x14ac:dyDescent="0.2">
      <c r="A1671">
        <v>1670</v>
      </c>
      <c r="B1671">
        <v>10281</v>
      </c>
      <c r="C1671" t="s">
        <v>337</v>
      </c>
      <c r="D1671" t="str">
        <f>INDEX(products!C:C,MATCH(C:C,products!B:B,0))</f>
        <v>1957 Chevy Pickup</v>
      </c>
      <c r="E1671">
        <v>41</v>
      </c>
      <c r="F1671" s="5">
        <v>98.36</v>
      </c>
      <c r="G1671">
        <v>1</v>
      </c>
    </row>
    <row r="1672" spans="1:7" x14ac:dyDescent="0.2">
      <c r="A1672">
        <v>1671</v>
      </c>
      <c r="B1672">
        <v>10281</v>
      </c>
      <c r="C1672" t="s">
        <v>377</v>
      </c>
      <c r="D1672" t="str">
        <f>INDEX(products!C:C,MATCH(C:C,products!B:B,0))</f>
        <v>1964 Mercedes Tour Bus</v>
      </c>
      <c r="E1672">
        <v>48</v>
      </c>
      <c r="F1672" s="5">
        <v>114.14</v>
      </c>
      <c r="G1672">
        <v>4</v>
      </c>
    </row>
    <row r="1673" spans="1:7" x14ac:dyDescent="0.2">
      <c r="A1673">
        <v>1672</v>
      </c>
      <c r="B1673">
        <v>10281</v>
      </c>
      <c r="C1673" t="s">
        <v>383</v>
      </c>
      <c r="D1673" t="str">
        <f>INDEX(products!C:C,MATCH(C:C,products!B:B,0))</f>
        <v>1926 Ford Fire Engine</v>
      </c>
      <c r="E1673">
        <v>29</v>
      </c>
      <c r="F1673" s="5">
        <v>56.52</v>
      </c>
      <c r="G1673">
        <v>7</v>
      </c>
    </row>
    <row r="1674" spans="1:7" x14ac:dyDescent="0.2">
      <c r="A1674">
        <v>1673</v>
      </c>
      <c r="B1674">
        <v>10281</v>
      </c>
      <c r="C1674" t="s">
        <v>414</v>
      </c>
      <c r="D1674" t="str">
        <f>INDEX(products!C:C,MATCH(C:C,products!B:B,0))</f>
        <v>1992 Ferrari 360 Spider red</v>
      </c>
      <c r="E1674">
        <v>25</v>
      </c>
      <c r="F1674" s="5">
        <v>135.47</v>
      </c>
      <c r="G1674">
        <v>5</v>
      </c>
    </row>
    <row r="1675" spans="1:7" x14ac:dyDescent="0.2">
      <c r="A1675">
        <v>1674</v>
      </c>
      <c r="B1675">
        <v>10281</v>
      </c>
      <c r="C1675" t="s">
        <v>449</v>
      </c>
      <c r="D1675" t="str">
        <f>INDEX(products!C:C,MATCH(C:C,products!B:B,0))</f>
        <v>1940s Ford truck</v>
      </c>
      <c r="E1675">
        <v>25</v>
      </c>
      <c r="F1675" s="5">
        <v>96.86</v>
      </c>
      <c r="G1675">
        <v>10</v>
      </c>
    </row>
    <row r="1676" spans="1:7" x14ac:dyDescent="0.2">
      <c r="A1676">
        <v>1675</v>
      </c>
      <c r="B1676">
        <v>10281</v>
      </c>
      <c r="C1676" t="s">
        <v>452</v>
      </c>
      <c r="D1676" t="str">
        <f>INDEX(products!C:C,MATCH(C:C,products!B:B,0))</f>
        <v>1939 Cadillac Limousine</v>
      </c>
      <c r="E1676">
        <v>44</v>
      </c>
      <c r="F1676" s="5">
        <v>42.76</v>
      </c>
      <c r="G1676">
        <v>14</v>
      </c>
    </row>
    <row r="1677" spans="1:7" x14ac:dyDescent="0.2">
      <c r="A1677">
        <v>1676</v>
      </c>
      <c r="B1677">
        <v>10281</v>
      </c>
      <c r="C1677" t="s">
        <v>487</v>
      </c>
      <c r="D1677" t="str">
        <f>INDEX(products!C:C,MATCH(C:C,products!B:B,0))</f>
        <v>1962 Volkswagen Microbus</v>
      </c>
      <c r="E1677">
        <v>25</v>
      </c>
      <c r="F1677" s="5">
        <v>112.46</v>
      </c>
      <c r="G1677">
        <v>6</v>
      </c>
    </row>
    <row r="1678" spans="1:7" x14ac:dyDescent="0.2">
      <c r="A1678">
        <v>1677</v>
      </c>
      <c r="B1678">
        <v>10281</v>
      </c>
      <c r="C1678" t="s">
        <v>496</v>
      </c>
      <c r="D1678" t="str">
        <f>INDEX(products!C:C,MATCH(C:C,products!B:B,0))</f>
        <v>1958 Chevy Corvette Limited Edition</v>
      </c>
      <c r="E1678">
        <v>20</v>
      </c>
      <c r="F1678" s="5">
        <v>33.950000000000003</v>
      </c>
      <c r="G1678">
        <v>2</v>
      </c>
    </row>
    <row r="1679" spans="1:7" x14ac:dyDescent="0.2">
      <c r="A1679">
        <v>1678</v>
      </c>
      <c r="B1679">
        <v>10281</v>
      </c>
      <c r="C1679" t="s">
        <v>544</v>
      </c>
      <c r="D1679" t="str">
        <f>INDEX(products!C:C,MATCH(C:C,products!B:B,0))</f>
        <v>1980's GM Manhattan Express</v>
      </c>
      <c r="E1679">
        <v>29</v>
      </c>
      <c r="F1679" s="5">
        <v>80.900000000000006</v>
      </c>
      <c r="G1679">
        <v>8</v>
      </c>
    </row>
    <row r="1680" spans="1:7" x14ac:dyDescent="0.2">
      <c r="A1680">
        <v>1679</v>
      </c>
      <c r="B1680">
        <v>10281</v>
      </c>
      <c r="C1680" t="s">
        <v>551</v>
      </c>
      <c r="D1680" t="str">
        <f>INDEX(products!C:C,MATCH(C:C,products!B:B,0))</f>
        <v>1954 Greyhound Scenicruiser</v>
      </c>
      <c r="E1680">
        <v>31</v>
      </c>
      <c r="F1680" s="5">
        <v>44.91</v>
      </c>
      <c r="G1680">
        <v>3</v>
      </c>
    </row>
    <row r="1681" spans="1:7" x14ac:dyDescent="0.2">
      <c r="A1681">
        <v>1680</v>
      </c>
      <c r="B1681">
        <v>10281</v>
      </c>
      <c r="C1681" t="s">
        <v>557</v>
      </c>
      <c r="D1681" t="str">
        <f>INDEX(products!C:C,MATCH(C:C,products!B:B,0))</f>
        <v>1996 Peterbilt 379 Stake Bed with Outrigger</v>
      </c>
      <c r="E1681">
        <v>36</v>
      </c>
      <c r="F1681" s="5">
        <v>59.47</v>
      </c>
      <c r="G1681">
        <v>12</v>
      </c>
    </row>
    <row r="1682" spans="1:7" x14ac:dyDescent="0.2">
      <c r="A1682">
        <v>1681</v>
      </c>
      <c r="B1682">
        <v>10281</v>
      </c>
      <c r="C1682" t="s">
        <v>594</v>
      </c>
      <c r="D1682" t="str">
        <f>INDEX(products!C:C,MATCH(C:C,products!B:B,0))</f>
        <v>1982 Camaro Z28</v>
      </c>
      <c r="E1682">
        <v>27</v>
      </c>
      <c r="F1682" s="5">
        <v>89.01</v>
      </c>
      <c r="G1682">
        <v>11</v>
      </c>
    </row>
    <row r="1683" spans="1:7" x14ac:dyDescent="0.2">
      <c r="A1683">
        <v>1682</v>
      </c>
      <c r="B1683">
        <v>10282</v>
      </c>
      <c r="C1683" t="s">
        <v>315</v>
      </c>
      <c r="D1683" t="str">
        <f>INDEX(products!C:C,MATCH(C:C,products!B:B,0))</f>
        <v>2001 Ferrari Enzo</v>
      </c>
      <c r="E1683">
        <v>41</v>
      </c>
      <c r="F1683" s="5">
        <v>176.63</v>
      </c>
      <c r="G1683">
        <v>5</v>
      </c>
    </row>
    <row r="1684" spans="1:7" x14ac:dyDescent="0.2">
      <c r="A1684">
        <v>1683</v>
      </c>
      <c r="B1684">
        <v>10282</v>
      </c>
      <c r="C1684" t="s">
        <v>325</v>
      </c>
      <c r="D1684" t="str">
        <f>INDEX(products!C:C,MATCH(C:C,products!B:B,0))</f>
        <v>1969 Corvair Monza</v>
      </c>
      <c r="E1684">
        <v>27</v>
      </c>
      <c r="F1684" s="5">
        <v>142.02000000000001</v>
      </c>
      <c r="G1684">
        <v>6</v>
      </c>
    </row>
    <row r="1685" spans="1:7" x14ac:dyDescent="0.2">
      <c r="A1685">
        <v>1684</v>
      </c>
      <c r="B1685">
        <v>10282</v>
      </c>
      <c r="C1685" t="s">
        <v>331</v>
      </c>
      <c r="D1685" t="str">
        <f>INDEX(products!C:C,MATCH(C:C,products!B:B,0))</f>
        <v>1969 Ford Falcon</v>
      </c>
      <c r="E1685">
        <v>24</v>
      </c>
      <c r="F1685" s="5">
        <v>169.56</v>
      </c>
      <c r="G1685">
        <v>4</v>
      </c>
    </row>
    <row r="1686" spans="1:7" x14ac:dyDescent="0.2">
      <c r="A1686">
        <v>1685</v>
      </c>
      <c r="B1686">
        <v>10282</v>
      </c>
      <c r="C1686" t="s">
        <v>372</v>
      </c>
      <c r="D1686" t="str">
        <f>INDEX(products!C:C,MATCH(C:C,products!B:B,0))</f>
        <v>1998 Chrysler Plymouth Prowler</v>
      </c>
      <c r="E1686">
        <v>23</v>
      </c>
      <c r="F1686" s="5">
        <v>147.36000000000001</v>
      </c>
      <c r="G1686">
        <v>13</v>
      </c>
    </row>
    <row r="1687" spans="1:7" x14ac:dyDescent="0.2">
      <c r="A1687">
        <v>1686</v>
      </c>
      <c r="B1687">
        <v>10282</v>
      </c>
      <c r="C1687" t="s">
        <v>411</v>
      </c>
      <c r="D1687" t="str">
        <f>INDEX(products!C:C,MATCH(C:C,products!B:B,0))</f>
        <v>1903 Ford Model A</v>
      </c>
      <c r="E1687">
        <v>43</v>
      </c>
      <c r="F1687" s="5">
        <v>122.93</v>
      </c>
      <c r="G1687">
        <v>1</v>
      </c>
    </row>
    <row r="1688" spans="1:7" x14ac:dyDescent="0.2">
      <c r="A1688">
        <v>1687</v>
      </c>
      <c r="B1688">
        <v>10282</v>
      </c>
      <c r="C1688" t="s">
        <v>420</v>
      </c>
      <c r="D1688" t="str">
        <f>INDEX(products!C:C,MATCH(C:C,products!B:B,0))</f>
        <v>Collectable Wooden Train</v>
      </c>
      <c r="E1688">
        <v>36</v>
      </c>
      <c r="F1688" s="5">
        <v>88.74</v>
      </c>
      <c r="G1688">
        <v>3</v>
      </c>
    </row>
    <row r="1689" spans="1:7" x14ac:dyDescent="0.2">
      <c r="A1689">
        <v>1688</v>
      </c>
      <c r="B1689">
        <v>10282</v>
      </c>
      <c r="C1689" t="s">
        <v>441</v>
      </c>
      <c r="D1689" t="str">
        <f>INDEX(products!C:C,MATCH(C:C,products!B:B,0))</f>
        <v>1970 Triumph Spitfire</v>
      </c>
      <c r="E1689">
        <v>31</v>
      </c>
      <c r="F1689" s="5">
        <v>132.13</v>
      </c>
      <c r="G1689">
        <v>8</v>
      </c>
    </row>
    <row r="1690" spans="1:7" x14ac:dyDescent="0.2">
      <c r="A1690">
        <v>1689</v>
      </c>
      <c r="B1690">
        <v>10282</v>
      </c>
      <c r="C1690" t="s">
        <v>464</v>
      </c>
      <c r="D1690" t="str">
        <f>INDEX(products!C:C,MATCH(C:C,products!B:B,0))</f>
        <v>1970 Dodge Coronet</v>
      </c>
      <c r="E1690">
        <v>29</v>
      </c>
      <c r="F1690" s="5">
        <v>49.71</v>
      </c>
      <c r="G1690">
        <v>11</v>
      </c>
    </row>
    <row r="1691" spans="1:7" x14ac:dyDescent="0.2">
      <c r="A1691">
        <v>1690</v>
      </c>
      <c r="B1691">
        <v>10282</v>
      </c>
      <c r="C1691" t="s">
        <v>533</v>
      </c>
      <c r="D1691" t="str">
        <f>INDEX(products!C:C,MATCH(C:C,products!B:B,0))</f>
        <v>1992 Porsche Cayenne Turbo Silver</v>
      </c>
      <c r="E1691">
        <v>39</v>
      </c>
      <c r="F1691" s="5">
        <v>96.99</v>
      </c>
      <c r="G1691">
        <v>10</v>
      </c>
    </row>
    <row r="1692" spans="1:7" x14ac:dyDescent="0.2">
      <c r="A1692">
        <v>1691</v>
      </c>
      <c r="B1692">
        <v>10282</v>
      </c>
      <c r="C1692" t="s">
        <v>554</v>
      </c>
      <c r="D1692" t="str">
        <f>INDEX(products!C:C,MATCH(C:C,products!B:B,0))</f>
        <v>1950's Chicago Surface Lines Streetcar</v>
      </c>
      <c r="E1692">
        <v>36</v>
      </c>
      <c r="F1692" s="5">
        <v>51.58</v>
      </c>
      <c r="G1692">
        <v>9</v>
      </c>
    </row>
    <row r="1693" spans="1:7" x14ac:dyDescent="0.2">
      <c r="A1693">
        <v>1692</v>
      </c>
      <c r="B1693">
        <v>10282</v>
      </c>
      <c r="C1693" t="s">
        <v>568</v>
      </c>
      <c r="D1693" t="str">
        <f>INDEX(products!C:C,MATCH(C:C,products!B:B,0))</f>
        <v>Diamond T620 Semi-Skirted Tanker</v>
      </c>
      <c r="E1693">
        <v>38</v>
      </c>
      <c r="F1693" s="5">
        <v>114.59</v>
      </c>
      <c r="G1693">
        <v>12</v>
      </c>
    </row>
    <row r="1694" spans="1:7" x14ac:dyDescent="0.2">
      <c r="A1694">
        <v>1693</v>
      </c>
      <c r="B1694">
        <v>10282</v>
      </c>
      <c r="C1694" t="s">
        <v>571</v>
      </c>
      <c r="D1694" t="str">
        <f>INDEX(products!C:C,MATCH(C:C,products!B:B,0))</f>
        <v>1962 City of Detroit Streetcar</v>
      </c>
      <c r="E1694">
        <v>37</v>
      </c>
      <c r="F1694" s="5">
        <v>56.24</v>
      </c>
      <c r="G1694">
        <v>7</v>
      </c>
    </row>
    <row r="1695" spans="1:7" x14ac:dyDescent="0.2">
      <c r="A1695">
        <v>1694</v>
      </c>
      <c r="B1695">
        <v>10282</v>
      </c>
      <c r="C1695" t="s">
        <v>582</v>
      </c>
      <c r="D1695" t="str">
        <f>INDEX(products!C:C,MATCH(C:C,products!B:B,0))</f>
        <v>The Mayflower</v>
      </c>
      <c r="E1695">
        <v>43</v>
      </c>
      <c r="F1695" s="5">
        <v>77.95</v>
      </c>
      <c r="G1695">
        <v>2</v>
      </c>
    </row>
    <row r="1696" spans="1:7" x14ac:dyDescent="0.2">
      <c r="A1696">
        <v>1695</v>
      </c>
      <c r="B1696">
        <v>10283</v>
      </c>
      <c r="C1696" t="s">
        <v>304</v>
      </c>
      <c r="D1696" t="str">
        <f>INDEX(products!C:C,MATCH(C:C,products!B:B,0))</f>
        <v>1972 Alfa Romeo GTA</v>
      </c>
      <c r="E1696">
        <v>25</v>
      </c>
      <c r="F1696" s="5">
        <v>130.56</v>
      </c>
      <c r="G1696">
        <v>6</v>
      </c>
    </row>
    <row r="1697" spans="1:7" x14ac:dyDescent="0.2">
      <c r="A1697">
        <v>1696</v>
      </c>
      <c r="B1697">
        <v>10283</v>
      </c>
      <c r="C1697" t="s">
        <v>405</v>
      </c>
      <c r="D1697" t="str">
        <f>INDEX(products!C:C,MATCH(C:C,products!B:B,0))</f>
        <v>1999 Yamaha Speed Boat</v>
      </c>
      <c r="E1697">
        <v>21</v>
      </c>
      <c r="F1697" s="5">
        <v>78.28</v>
      </c>
      <c r="G1697">
        <v>4</v>
      </c>
    </row>
    <row r="1698" spans="1:7" x14ac:dyDescent="0.2">
      <c r="A1698">
        <v>1697</v>
      </c>
      <c r="B1698">
        <v>10283</v>
      </c>
      <c r="C1698" t="s">
        <v>438</v>
      </c>
      <c r="D1698" t="str">
        <f>INDEX(products!C:C,MATCH(C:C,products!B:B,0))</f>
        <v>1941 Chevrolet Special Deluxe Cabriolet</v>
      </c>
      <c r="E1698">
        <v>46</v>
      </c>
      <c r="F1698" s="5">
        <v>100.58</v>
      </c>
      <c r="G1698">
        <v>3</v>
      </c>
    </row>
    <row r="1699" spans="1:7" x14ac:dyDescent="0.2">
      <c r="A1699">
        <v>1698</v>
      </c>
      <c r="B1699">
        <v>10283</v>
      </c>
      <c r="C1699" t="s">
        <v>447</v>
      </c>
      <c r="D1699" t="str">
        <f>INDEX(products!C:C,MATCH(C:C,products!B:B,0))</f>
        <v>1904 Buick Runabout</v>
      </c>
      <c r="E1699">
        <v>34</v>
      </c>
      <c r="F1699" s="5">
        <v>71.97</v>
      </c>
      <c r="G1699">
        <v>14</v>
      </c>
    </row>
    <row r="1700" spans="1:7" x14ac:dyDescent="0.2">
      <c r="A1700">
        <v>1699</v>
      </c>
      <c r="B1700">
        <v>10283</v>
      </c>
      <c r="C1700" t="s">
        <v>481</v>
      </c>
      <c r="D1700" t="str">
        <f>INDEX(products!C:C,MATCH(C:C,products!B:B,0))</f>
        <v>18th century schooner</v>
      </c>
      <c r="E1700">
        <v>42</v>
      </c>
      <c r="F1700" s="5">
        <v>99.54</v>
      </c>
      <c r="G1700">
        <v>13</v>
      </c>
    </row>
    <row r="1701" spans="1:7" x14ac:dyDescent="0.2">
      <c r="A1701">
        <v>1700</v>
      </c>
      <c r="B1701">
        <v>10283</v>
      </c>
      <c r="C1701" t="s">
        <v>507</v>
      </c>
      <c r="D1701" t="str">
        <f>INDEX(products!C:C,MATCH(C:C,products!B:B,0))</f>
        <v>1912 Ford Model T Delivery Wagon</v>
      </c>
      <c r="E1701">
        <v>34</v>
      </c>
      <c r="F1701" s="5">
        <v>80.540000000000006</v>
      </c>
      <c r="G1701">
        <v>8</v>
      </c>
    </row>
    <row r="1702" spans="1:7" x14ac:dyDescent="0.2">
      <c r="A1702">
        <v>1701</v>
      </c>
      <c r="B1702">
        <v>10283</v>
      </c>
      <c r="C1702" t="s">
        <v>522</v>
      </c>
      <c r="D1702" t="str">
        <f>INDEX(products!C:C,MATCH(C:C,products!B:B,0))</f>
        <v>1940 Ford Delivery Sedan</v>
      </c>
      <c r="E1702">
        <v>33</v>
      </c>
      <c r="F1702" s="5">
        <v>77.150000000000006</v>
      </c>
      <c r="G1702">
        <v>5</v>
      </c>
    </row>
    <row r="1703" spans="1:7" x14ac:dyDescent="0.2">
      <c r="A1703">
        <v>1702</v>
      </c>
      <c r="B1703">
        <v>10283</v>
      </c>
      <c r="C1703" t="s">
        <v>576</v>
      </c>
      <c r="D1703" t="str">
        <f>INDEX(products!C:C,MATCH(C:C,products!B:B,0))</f>
        <v>The Schooner Bluenose</v>
      </c>
      <c r="E1703">
        <v>45</v>
      </c>
      <c r="F1703" s="5">
        <v>62</v>
      </c>
      <c r="G1703">
        <v>9</v>
      </c>
    </row>
    <row r="1704" spans="1:7" x14ac:dyDescent="0.2">
      <c r="A1704">
        <v>1703</v>
      </c>
      <c r="B1704">
        <v>10283</v>
      </c>
      <c r="C1704" t="s">
        <v>585</v>
      </c>
      <c r="D1704" t="str">
        <f>INDEX(products!C:C,MATCH(C:C,products!B:B,0))</f>
        <v>HMS Bounty</v>
      </c>
      <c r="E1704">
        <v>20</v>
      </c>
      <c r="F1704" s="5">
        <v>74.23</v>
      </c>
      <c r="G1704">
        <v>2</v>
      </c>
    </row>
    <row r="1705" spans="1:7" x14ac:dyDescent="0.2">
      <c r="A1705">
        <v>1704</v>
      </c>
      <c r="B1705">
        <v>10283</v>
      </c>
      <c r="C1705" t="s">
        <v>591</v>
      </c>
      <c r="D1705" t="str">
        <f>INDEX(products!C:C,MATCH(C:C,products!B:B,0))</f>
        <v>The USS Constitution Ship</v>
      </c>
      <c r="E1705">
        <v>47</v>
      </c>
      <c r="F1705" s="5">
        <v>68.67</v>
      </c>
      <c r="G1705">
        <v>7</v>
      </c>
    </row>
    <row r="1706" spans="1:7" x14ac:dyDescent="0.2">
      <c r="A1706">
        <v>1705</v>
      </c>
      <c r="B1706">
        <v>10283</v>
      </c>
      <c r="C1706" t="s">
        <v>602</v>
      </c>
      <c r="D1706" t="str">
        <f>INDEX(products!C:C,MATCH(C:C,products!B:B,0))</f>
        <v>The Titanic</v>
      </c>
      <c r="E1706">
        <v>22</v>
      </c>
      <c r="F1706" s="5">
        <v>88.15</v>
      </c>
      <c r="G1706">
        <v>10</v>
      </c>
    </row>
    <row r="1707" spans="1:7" x14ac:dyDescent="0.2">
      <c r="A1707">
        <v>1706</v>
      </c>
      <c r="B1707">
        <v>10283</v>
      </c>
      <c r="C1707" t="s">
        <v>605</v>
      </c>
      <c r="D1707" t="str">
        <f>INDEX(products!C:C,MATCH(C:C,products!B:B,0))</f>
        <v>The Queen Mary</v>
      </c>
      <c r="E1707">
        <v>38</v>
      </c>
      <c r="F1707" s="5">
        <v>85.41</v>
      </c>
      <c r="G1707">
        <v>11</v>
      </c>
    </row>
    <row r="1708" spans="1:7" x14ac:dyDescent="0.2">
      <c r="A1708">
        <v>1707</v>
      </c>
      <c r="B1708">
        <v>10283</v>
      </c>
      <c r="C1708" t="s">
        <v>610</v>
      </c>
      <c r="D1708" t="str">
        <f>INDEX(products!C:C,MATCH(C:C,products!B:B,0))</f>
        <v>Boeing X-32A JSF</v>
      </c>
      <c r="E1708">
        <v>43</v>
      </c>
      <c r="F1708" s="5">
        <v>41.22</v>
      </c>
      <c r="G1708">
        <v>1</v>
      </c>
    </row>
    <row r="1709" spans="1:7" x14ac:dyDescent="0.2">
      <c r="A1709">
        <v>1708</v>
      </c>
      <c r="B1709">
        <v>10283</v>
      </c>
      <c r="C1709" t="s">
        <v>612</v>
      </c>
      <c r="D1709" t="str">
        <f>INDEX(products!C:C,MATCH(C:C,products!B:B,0))</f>
        <v>Pont Yacht</v>
      </c>
      <c r="E1709">
        <v>33</v>
      </c>
      <c r="F1709" s="5">
        <v>49.14</v>
      </c>
      <c r="G1709">
        <v>12</v>
      </c>
    </row>
    <row r="1710" spans="1:7" x14ac:dyDescent="0.2">
      <c r="A1710">
        <v>1709</v>
      </c>
      <c r="B1710">
        <v>10284</v>
      </c>
      <c r="C1710" t="s">
        <v>359</v>
      </c>
      <c r="D1710" t="str">
        <f>INDEX(products!C:C,MATCH(C:C,products!B:B,0))</f>
        <v>1980s Black Hawk Helicopter</v>
      </c>
      <c r="E1710">
        <v>45</v>
      </c>
      <c r="F1710" s="5">
        <v>137.19</v>
      </c>
      <c r="G1710">
        <v>11</v>
      </c>
    </row>
    <row r="1711" spans="1:7" x14ac:dyDescent="0.2">
      <c r="A1711">
        <v>1710</v>
      </c>
      <c r="B1711">
        <v>10284</v>
      </c>
      <c r="C1711" t="s">
        <v>387</v>
      </c>
      <c r="D1711" t="str">
        <f>INDEX(products!C:C,MATCH(C:C,products!B:B,0))</f>
        <v>P-51-D Mustang</v>
      </c>
      <c r="E1711">
        <v>31</v>
      </c>
      <c r="F1711" s="5">
        <v>68.430000000000007</v>
      </c>
      <c r="G1711">
        <v>1</v>
      </c>
    </row>
    <row r="1712" spans="1:7" x14ac:dyDescent="0.2">
      <c r="A1712">
        <v>1711</v>
      </c>
      <c r="B1712">
        <v>10284</v>
      </c>
      <c r="C1712" t="s">
        <v>473</v>
      </c>
      <c r="D1712" t="str">
        <f>INDEX(products!C:C,MATCH(C:C,products!B:B,0))</f>
        <v>1928 British Royal Navy Airplane</v>
      </c>
      <c r="E1712">
        <v>22</v>
      </c>
      <c r="F1712" s="5">
        <v>101.76</v>
      </c>
      <c r="G1712">
        <v>3</v>
      </c>
    </row>
    <row r="1713" spans="1:7" x14ac:dyDescent="0.2">
      <c r="A1713">
        <v>1712</v>
      </c>
      <c r="B1713">
        <v>10284</v>
      </c>
      <c r="C1713" t="s">
        <v>499</v>
      </c>
      <c r="D1713" t="str">
        <f>INDEX(products!C:C,MATCH(C:C,products!B:B,0))</f>
        <v>1900s Vintage Bi-Plane</v>
      </c>
      <c r="E1713">
        <v>30</v>
      </c>
      <c r="F1713" s="5">
        <v>65.08</v>
      </c>
      <c r="G1713">
        <v>12</v>
      </c>
    </row>
    <row r="1714" spans="1:7" x14ac:dyDescent="0.2">
      <c r="A1714">
        <v>1713</v>
      </c>
      <c r="B1714">
        <v>10284</v>
      </c>
      <c r="C1714" t="s">
        <v>516</v>
      </c>
      <c r="D1714" t="str">
        <f>INDEX(products!C:C,MATCH(C:C,products!B:B,0))</f>
        <v>1937 Horch 930V Limousine</v>
      </c>
      <c r="E1714">
        <v>39</v>
      </c>
      <c r="F1714" s="5">
        <v>59.83</v>
      </c>
      <c r="G1714">
        <v>13</v>
      </c>
    </row>
    <row r="1715" spans="1:7" x14ac:dyDescent="0.2">
      <c r="A1715">
        <v>1714</v>
      </c>
      <c r="B1715">
        <v>10284</v>
      </c>
      <c r="C1715" t="s">
        <v>527</v>
      </c>
      <c r="D1715" t="str">
        <f>INDEX(products!C:C,MATCH(C:C,products!B:B,0))</f>
        <v>Corsair F4U ( Bird Cage)</v>
      </c>
      <c r="E1715">
        <v>21</v>
      </c>
      <c r="F1715" s="5">
        <v>65.510000000000005</v>
      </c>
      <c r="G1715">
        <v>10</v>
      </c>
    </row>
    <row r="1716" spans="1:7" x14ac:dyDescent="0.2">
      <c r="A1716">
        <v>1715</v>
      </c>
      <c r="B1716">
        <v>10284</v>
      </c>
      <c r="C1716" t="s">
        <v>538</v>
      </c>
      <c r="D1716" t="str">
        <f>INDEX(products!C:C,MATCH(C:C,products!B:B,0))</f>
        <v>1900s Vintage Tri-Plane</v>
      </c>
      <c r="E1716">
        <v>21</v>
      </c>
      <c r="F1716" s="5">
        <v>66.650000000000006</v>
      </c>
      <c r="G1716">
        <v>2</v>
      </c>
    </row>
    <row r="1717" spans="1:7" x14ac:dyDescent="0.2">
      <c r="A1717">
        <v>1716</v>
      </c>
      <c r="B1717">
        <v>10284</v>
      </c>
      <c r="C1717" t="s">
        <v>560</v>
      </c>
      <c r="D1717" t="str">
        <f>INDEX(products!C:C,MATCH(C:C,products!B:B,0))</f>
        <v>1928 Ford Phaeton Deluxe</v>
      </c>
      <c r="E1717">
        <v>50</v>
      </c>
      <c r="F1717" s="5">
        <v>60.54</v>
      </c>
      <c r="G1717">
        <v>4</v>
      </c>
    </row>
    <row r="1718" spans="1:7" x14ac:dyDescent="0.2">
      <c r="A1718">
        <v>1717</v>
      </c>
      <c r="B1718">
        <v>10284</v>
      </c>
      <c r="C1718" t="s">
        <v>566</v>
      </c>
      <c r="D1718" t="str">
        <f>INDEX(products!C:C,MATCH(C:C,products!B:B,0))</f>
        <v>1930 Buick Marquette Phaeton</v>
      </c>
      <c r="E1718">
        <v>33</v>
      </c>
      <c r="F1718" s="5">
        <v>35.78</v>
      </c>
      <c r="G1718">
        <v>5</v>
      </c>
    </row>
    <row r="1719" spans="1:7" x14ac:dyDescent="0.2">
      <c r="A1719">
        <v>1718</v>
      </c>
      <c r="B1719">
        <v>10284</v>
      </c>
      <c r="C1719" t="s">
        <v>579</v>
      </c>
      <c r="D1719" t="str">
        <f>INDEX(products!C:C,MATCH(C:C,products!B:B,0))</f>
        <v>American Airlines: B767-300</v>
      </c>
      <c r="E1719">
        <v>24</v>
      </c>
      <c r="F1719" s="5">
        <v>87.69</v>
      </c>
      <c r="G1719">
        <v>6</v>
      </c>
    </row>
    <row r="1720" spans="1:7" x14ac:dyDescent="0.2">
      <c r="A1720">
        <v>1719</v>
      </c>
      <c r="B1720">
        <v>10284</v>
      </c>
      <c r="C1720" t="s">
        <v>588</v>
      </c>
      <c r="D1720" t="str">
        <f>INDEX(products!C:C,MATCH(C:C,products!B:B,0))</f>
        <v>America West Airlines B757-200</v>
      </c>
      <c r="E1720">
        <v>45</v>
      </c>
      <c r="F1720" s="5">
        <v>95.73</v>
      </c>
      <c r="G1720">
        <v>8</v>
      </c>
    </row>
    <row r="1721" spans="1:7" x14ac:dyDescent="0.2">
      <c r="A1721">
        <v>1720</v>
      </c>
      <c r="B1721">
        <v>10284</v>
      </c>
      <c r="C1721" t="s">
        <v>599</v>
      </c>
      <c r="D1721" t="str">
        <f>INDEX(products!C:C,MATCH(C:C,products!B:B,0))</f>
        <v>F/A 18 Hornet 1/72</v>
      </c>
      <c r="E1721">
        <v>25</v>
      </c>
      <c r="F1721" s="5">
        <v>68</v>
      </c>
      <c r="G1721">
        <v>7</v>
      </c>
    </row>
    <row r="1722" spans="1:7" x14ac:dyDescent="0.2">
      <c r="A1722">
        <v>1721</v>
      </c>
      <c r="B1722">
        <v>10284</v>
      </c>
      <c r="C1722" t="s">
        <v>607</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321</v>
      </c>
      <c r="D1726" t="str">
        <f>INDEX(products!C:C,MATCH(C:C,products!B:B,0))</f>
        <v>2002 Suzuki XREO</v>
      </c>
      <c r="E1726">
        <v>49</v>
      </c>
      <c r="F1726" s="5">
        <v>131.04</v>
      </c>
      <c r="G1726">
        <v>5</v>
      </c>
    </row>
    <row r="1727" spans="1:7" x14ac:dyDescent="0.2">
      <c r="A1727">
        <v>1726</v>
      </c>
      <c r="B1727">
        <v>10285</v>
      </c>
      <c r="C1727" t="s">
        <v>390</v>
      </c>
      <c r="D1727" t="str">
        <f>INDEX(products!C:C,MATCH(C:C,products!B:B,0))</f>
        <v>1936 Harley Davidson El Knucklehead</v>
      </c>
      <c r="E1727">
        <v>20</v>
      </c>
      <c r="F1727" s="5">
        <v>50.88</v>
      </c>
      <c r="G1727">
        <v>10</v>
      </c>
    </row>
    <row r="1728" spans="1:7" x14ac:dyDescent="0.2">
      <c r="A1728">
        <v>1727</v>
      </c>
      <c r="B1728">
        <v>10285</v>
      </c>
      <c r="C1728" t="s">
        <v>467</v>
      </c>
      <c r="D1728" t="str">
        <f>INDEX(products!C:C,MATCH(C:C,products!B:B,0))</f>
        <v>1997 BMW R 1100 S</v>
      </c>
      <c r="E1728">
        <v>34</v>
      </c>
      <c r="F1728" s="5">
        <v>91.29</v>
      </c>
      <c r="G1728">
        <v>7</v>
      </c>
    </row>
    <row r="1729" spans="1:7" x14ac:dyDescent="0.2">
      <c r="A1729">
        <v>1728</v>
      </c>
      <c r="B1729">
        <v>10285</v>
      </c>
      <c r="C1729" t="s">
        <v>479</v>
      </c>
      <c r="D1729" t="str">
        <f>INDEX(products!C:C,MATCH(C:C,products!B:B,0))</f>
        <v>1960 BSA Gold Star DBD34</v>
      </c>
      <c r="E1729">
        <v>39</v>
      </c>
      <c r="F1729" s="5">
        <v>61.7</v>
      </c>
      <c r="G1729">
        <v>11</v>
      </c>
    </row>
    <row r="1730" spans="1:7" x14ac:dyDescent="0.2">
      <c r="A1730">
        <v>1729</v>
      </c>
      <c r="B1730">
        <v>10285</v>
      </c>
      <c r="C1730" t="s">
        <v>490</v>
      </c>
      <c r="D1730" t="str">
        <f>INDEX(products!C:C,MATCH(C:C,products!B:B,0))</f>
        <v>1982 Ducati 900 Monster</v>
      </c>
      <c r="E1730">
        <v>38</v>
      </c>
      <c r="F1730" s="5">
        <v>64.41</v>
      </c>
      <c r="G1730">
        <v>3</v>
      </c>
    </row>
    <row r="1731" spans="1:7" x14ac:dyDescent="0.2">
      <c r="A1731">
        <v>1730</v>
      </c>
      <c r="B1731">
        <v>10285</v>
      </c>
      <c r="C1731" t="s">
        <v>546</v>
      </c>
      <c r="D1731" t="str">
        <f>INDEX(products!C:C,MATCH(C:C,products!B:B,0))</f>
        <v>1997 BMW F650 ST</v>
      </c>
      <c r="E1731">
        <v>37</v>
      </c>
      <c r="F1731" s="5">
        <v>82.91</v>
      </c>
      <c r="G1731">
        <v>12</v>
      </c>
    </row>
    <row r="1732" spans="1:7" x14ac:dyDescent="0.2">
      <c r="A1732">
        <v>1731</v>
      </c>
      <c r="B1732">
        <v>10285</v>
      </c>
      <c r="C1732" t="s">
        <v>549</v>
      </c>
      <c r="D1732" t="str">
        <f>INDEX(products!C:C,MATCH(C:C,products!B:B,0))</f>
        <v>1982 Ducati 996 R</v>
      </c>
      <c r="E1732">
        <v>37</v>
      </c>
      <c r="F1732" s="5">
        <v>36.61</v>
      </c>
      <c r="G1732">
        <v>1</v>
      </c>
    </row>
    <row r="1733" spans="1:7" x14ac:dyDescent="0.2">
      <c r="A1733">
        <v>1732</v>
      </c>
      <c r="B1733">
        <v>10285</v>
      </c>
      <c r="C1733" t="s">
        <v>563</v>
      </c>
      <c r="D1733" t="str">
        <f>INDEX(products!C:C,MATCH(C:C,products!B:B,0))</f>
        <v>1974 Ducati 350 Mk3 Desmo</v>
      </c>
      <c r="E1733">
        <v>26</v>
      </c>
      <c r="F1733" s="5">
        <v>100.01</v>
      </c>
      <c r="G1733">
        <v>4</v>
      </c>
    </row>
    <row r="1734" spans="1:7" x14ac:dyDescent="0.2">
      <c r="A1734">
        <v>1733</v>
      </c>
      <c r="B1734">
        <v>10285</v>
      </c>
      <c r="C1734" t="s">
        <v>574</v>
      </c>
      <c r="D1734" t="str">
        <f>INDEX(products!C:C,MATCH(C:C,products!B:B,0))</f>
        <v>2002 Yamaha YZR M1</v>
      </c>
      <c r="E1734">
        <v>39</v>
      </c>
      <c r="F1734" s="5">
        <v>76.48</v>
      </c>
      <c r="G1734">
        <v>2</v>
      </c>
    </row>
    <row r="1735" spans="1:7" x14ac:dyDescent="0.2">
      <c r="A1735">
        <v>1734</v>
      </c>
      <c r="B1735">
        <v>10285</v>
      </c>
      <c r="C1735" t="s">
        <v>597</v>
      </c>
      <c r="D1735" t="str">
        <f>INDEX(products!C:C,MATCH(C:C,products!B:B,0))</f>
        <v>ATA: B757-300</v>
      </c>
      <c r="E1735">
        <v>45</v>
      </c>
      <c r="F1735" s="5">
        <v>102.04</v>
      </c>
      <c r="G1735">
        <v>13</v>
      </c>
    </row>
    <row r="1736" spans="1:7" x14ac:dyDescent="0.2">
      <c r="A1736">
        <v>1735</v>
      </c>
      <c r="B1736">
        <v>10286</v>
      </c>
      <c r="C1736" t="s">
        <v>435</v>
      </c>
      <c r="D1736" t="str">
        <f>INDEX(products!C:C,MATCH(C:C,products!B:B,0))</f>
        <v>1957 Vespa GS150</v>
      </c>
      <c r="E1736">
        <v>38</v>
      </c>
      <c r="F1736" s="5">
        <v>51.6</v>
      </c>
      <c r="G1736">
        <v>1</v>
      </c>
    </row>
    <row r="1737" spans="1:7" x14ac:dyDescent="0.2">
      <c r="A1737">
        <v>1736</v>
      </c>
      <c r="B1737">
        <v>10287</v>
      </c>
      <c r="C1737" t="s">
        <v>311</v>
      </c>
      <c r="D1737" t="str">
        <f>INDEX(products!C:C,MATCH(C:C,products!B:B,0))</f>
        <v>1968 Ford Mustang</v>
      </c>
      <c r="E1737">
        <v>21</v>
      </c>
      <c r="F1737" s="5">
        <v>190.68</v>
      </c>
      <c r="G1737">
        <v>12</v>
      </c>
    </row>
    <row r="1738" spans="1:7" x14ac:dyDescent="0.2">
      <c r="A1738">
        <v>1737</v>
      </c>
      <c r="B1738">
        <v>10287</v>
      </c>
      <c r="C1738" t="s">
        <v>328</v>
      </c>
      <c r="D1738" t="str">
        <f>INDEX(products!C:C,MATCH(C:C,products!B:B,0))</f>
        <v>1968 Dodge Charger</v>
      </c>
      <c r="E1738">
        <v>45</v>
      </c>
      <c r="F1738" s="5">
        <v>117.44</v>
      </c>
      <c r="G1738">
        <v>10</v>
      </c>
    </row>
    <row r="1739" spans="1:7" x14ac:dyDescent="0.2">
      <c r="A1739">
        <v>1738</v>
      </c>
      <c r="B1739">
        <v>10287</v>
      </c>
      <c r="C1739" t="s">
        <v>333</v>
      </c>
      <c r="D1739" t="str">
        <f>INDEX(products!C:C,MATCH(C:C,products!B:B,0))</f>
        <v>1970 Plymouth Hemi Cuda</v>
      </c>
      <c r="E1739">
        <v>41</v>
      </c>
      <c r="F1739" s="5">
        <v>74.209999999999994</v>
      </c>
      <c r="G1739">
        <v>13</v>
      </c>
    </row>
    <row r="1740" spans="1:7" x14ac:dyDescent="0.2">
      <c r="A1740">
        <v>1739</v>
      </c>
      <c r="B1740">
        <v>10287</v>
      </c>
      <c r="C1740" t="s">
        <v>341</v>
      </c>
      <c r="D1740" t="str">
        <f>INDEX(products!C:C,MATCH(C:C,products!B:B,0))</f>
        <v>1969 Dodge Charger</v>
      </c>
      <c r="E1740">
        <v>23</v>
      </c>
      <c r="F1740" s="5">
        <v>107.1</v>
      </c>
      <c r="G1740">
        <v>9</v>
      </c>
    </row>
    <row r="1741" spans="1:7" x14ac:dyDescent="0.2">
      <c r="A1741">
        <v>1740</v>
      </c>
      <c r="B1741">
        <v>10287</v>
      </c>
      <c r="C1741" t="s">
        <v>347</v>
      </c>
      <c r="D1741" t="str">
        <f>INDEX(products!C:C,MATCH(C:C,products!B:B,0))</f>
        <v>1993 Mazda RX-7</v>
      </c>
      <c r="E1741">
        <v>41</v>
      </c>
      <c r="F1741" s="5">
        <v>113.23</v>
      </c>
      <c r="G1741">
        <v>4</v>
      </c>
    </row>
    <row r="1742" spans="1:7" x14ac:dyDescent="0.2">
      <c r="A1742">
        <v>1741</v>
      </c>
      <c r="B1742">
        <v>10287</v>
      </c>
      <c r="C1742" t="s">
        <v>365</v>
      </c>
      <c r="D1742" t="str">
        <f>INDEX(products!C:C,MATCH(C:C,products!B:B,0))</f>
        <v>1948 Porsche 356-A Roadster</v>
      </c>
      <c r="E1742">
        <v>44</v>
      </c>
      <c r="F1742" s="5">
        <v>61.6</v>
      </c>
      <c r="G1742">
        <v>8</v>
      </c>
    </row>
    <row r="1743" spans="1:7" x14ac:dyDescent="0.2">
      <c r="A1743">
        <v>1742</v>
      </c>
      <c r="B1743">
        <v>10287</v>
      </c>
      <c r="C1743" t="s">
        <v>369</v>
      </c>
      <c r="D1743" t="str">
        <f>INDEX(products!C:C,MATCH(C:C,products!B:B,0))</f>
        <v>1995 Honda Civic</v>
      </c>
      <c r="E1743">
        <v>24</v>
      </c>
      <c r="F1743" s="5">
        <v>123.76</v>
      </c>
      <c r="G1743">
        <v>3</v>
      </c>
    </row>
    <row r="1744" spans="1:7" x14ac:dyDescent="0.2">
      <c r="A1744">
        <v>1743</v>
      </c>
      <c r="B1744">
        <v>10287</v>
      </c>
      <c r="C1744" t="s">
        <v>396</v>
      </c>
      <c r="D1744" t="str">
        <f>INDEX(products!C:C,MATCH(C:C,products!B:B,0))</f>
        <v>1999 Indy 500 Monte Carlo SS</v>
      </c>
      <c r="E1744">
        <v>44</v>
      </c>
      <c r="F1744" s="5">
        <v>114.84</v>
      </c>
      <c r="G1744">
        <v>1</v>
      </c>
    </row>
    <row r="1745" spans="1:7" x14ac:dyDescent="0.2">
      <c r="A1745">
        <v>1744</v>
      </c>
      <c r="B1745">
        <v>10287</v>
      </c>
      <c r="C1745" t="s">
        <v>414</v>
      </c>
      <c r="D1745" t="str">
        <f>INDEX(products!C:C,MATCH(C:C,products!B:B,0))</f>
        <v>1992 Ferrari 360 Spider red</v>
      </c>
      <c r="E1745">
        <v>36</v>
      </c>
      <c r="F1745" s="5">
        <v>137.16999999999999</v>
      </c>
      <c r="G1745">
        <v>5</v>
      </c>
    </row>
    <row r="1746" spans="1:7" x14ac:dyDescent="0.2">
      <c r="A1746">
        <v>1745</v>
      </c>
      <c r="B1746">
        <v>10287</v>
      </c>
      <c r="C1746" t="s">
        <v>423</v>
      </c>
      <c r="D1746" t="str">
        <f>INDEX(products!C:C,MATCH(C:C,products!B:B,0))</f>
        <v>1969 Dodge Super Bee</v>
      </c>
      <c r="E1746">
        <v>43</v>
      </c>
      <c r="F1746" s="5">
        <v>68.349999999999994</v>
      </c>
      <c r="G1746">
        <v>15</v>
      </c>
    </row>
    <row r="1747" spans="1:7" x14ac:dyDescent="0.2">
      <c r="A1747">
        <v>1746</v>
      </c>
      <c r="B1747">
        <v>10287</v>
      </c>
      <c r="C1747" t="s">
        <v>429</v>
      </c>
      <c r="D1747" t="str">
        <f>INDEX(products!C:C,MATCH(C:C,products!B:B,0))</f>
        <v>1976 Ford Gran Torino</v>
      </c>
      <c r="E1747">
        <v>40</v>
      </c>
      <c r="F1747" s="5">
        <v>127.88</v>
      </c>
      <c r="G1747">
        <v>14</v>
      </c>
    </row>
    <row r="1748" spans="1:7" x14ac:dyDescent="0.2">
      <c r="A1748">
        <v>1747</v>
      </c>
      <c r="B1748">
        <v>10287</v>
      </c>
      <c r="C1748" t="s">
        <v>432</v>
      </c>
      <c r="D1748" t="str">
        <f>INDEX(products!C:C,MATCH(C:C,products!B:B,0))</f>
        <v>1948 Porsche Type 356 Roadster</v>
      </c>
      <c r="E1748">
        <v>27</v>
      </c>
      <c r="F1748" s="5">
        <v>139.87</v>
      </c>
      <c r="G1748">
        <v>2</v>
      </c>
    </row>
    <row r="1749" spans="1:7" x14ac:dyDescent="0.2">
      <c r="A1749">
        <v>1748</v>
      </c>
      <c r="B1749">
        <v>10287</v>
      </c>
      <c r="C1749" t="s">
        <v>455</v>
      </c>
      <c r="D1749" t="str">
        <f>INDEX(products!C:C,MATCH(C:C,products!B:B,0))</f>
        <v>1957 Corvette Convertible</v>
      </c>
      <c r="E1749">
        <v>34</v>
      </c>
      <c r="F1749" s="5">
        <v>119.04</v>
      </c>
      <c r="G1749">
        <v>17</v>
      </c>
    </row>
    <row r="1750" spans="1:7" x14ac:dyDescent="0.2">
      <c r="A1750">
        <v>1749</v>
      </c>
      <c r="B1750">
        <v>10287</v>
      </c>
      <c r="C1750" t="s">
        <v>505</v>
      </c>
      <c r="D1750" t="str">
        <f>INDEX(products!C:C,MATCH(C:C,products!B:B,0))</f>
        <v>1982 Lamborghini Diablo</v>
      </c>
      <c r="E1750">
        <v>36</v>
      </c>
      <c r="F1750" s="5">
        <v>31.34</v>
      </c>
      <c r="G1750">
        <v>6</v>
      </c>
    </row>
    <row r="1751" spans="1:7" x14ac:dyDescent="0.2">
      <c r="A1751">
        <v>1750</v>
      </c>
      <c r="B1751">
        <v>10287</v>
      </c>
      <c r="C1751" t="s">
        <v>513</v>
      </c>
      <c r="D1751" t="str">
        <f>INDEX(products!C:C,MATCH(C:C,products!B:B,0))</f>
        <v>1971 Alpine Renault 1600s</v>
      </c>
      <c r="E1751">
        <v>20</v>
      </c>
      <c r="F1751" s="5">
        <v>58.17</v>
      </c>
      <c r="G1751">
        <v>11</v>
      </c>
    </row>
    <row r="1752" spans="1:7" x14ac:dyDescent="0.2">
      <c r="A1752">
        <v>1751</v>
      </c>
      <c r="B1752">
        <v>10287</v>
      </c>
      <c r="C1752" t="s">
        <v>525</v>
      </c>
      <c r="D1752" t="str">
        <f>INDEX(products!C:C,MATCH(C:C,products!B:B,0))</f>
        <v>1956 Porsche 356A Coupe</v>
      </c>
      <c r="E1752">
        <v>36</v>
      </c>
      <c r="F1752" s="5">
        <v>137.62</v>
      </c>
      <c r="G1752">
        <v>7</v>
      </c>
    </row>
    <row r="1753" spans="1:7" x14ac:dyDescent="0.2">
      <c r="A1753">
        <v>1752</v>
      </c>
      <c r="B1753">
        <v>10287</v>
      </c>
      <c r="C1753" t="s">
        <v>541</v>
      </c>
      <c r="D1753" t="str">
        <f>INDEX(products!C:C,MATCH(C:C,products!B:B,0))</f>
        <v>1961 Chevrolet Impala</v>
      </c>
      <c r="E1753">
        <v>40</v>
      </c>
      <c r="F1753" s="5">
        <v>79.22</v>
      </c>
      <c r="G1753">
        <v>16</v>
      </c>
    </row>
    <row r="1754" spans="1:7" x14ac:dyDescent="0.2">
      <c r="A1754">
        <v>1753</v>
      </c>
      <c r="B1754">
        <v>10288</v>
      </c>
      <c r="C1754" t="s">
        <v>356</v>
      </c>
      <c r="D1754" t="str">
        <f>INDEX(products!C:C,MATCH(C:C,products!B:B,0))</f>
        <v>1965 Aston Martin DB5</v>
      </c>
      <c r="E1754">
        <v>20</v>
      </c>
      <c r="F1754" s="5">
        <v>120.71</v>
      </c>
      <c r="G1754">
        <v>14</v>
      </c>
    </row>
    <row r="1755" spans="1:7" x14ac:dyDescent="0.2">
      <c r="A1755">
        <v>1754</v>
      </c>
      <c r="B1755">
        <v>10288</v>
      </c>
      <c r="C1755" t="s">
        <v>362</v>
      </c>
      <c r="D1755" t="str">
        <f>INDEX(products!C:C,MATCH(C:C,products!B:B,0))</f>
        <v>1917 Grand Touring Sedan</v>
      </c>
      <c r="E1755">
        <v>32</v>
      </c>
      <c r="F1755" s="5">
        <v>168.3</v>
      </c>
      <c r="G1755">
        <v>5</v>
      </c>
    </row>
    <row r="1756" spans="1:7" x14ac:dyDescent="0.2">
      <c r="A1756">
        <v>1755</v>
      </c>
      <c r="B1756">
        <v>10288</v>
      </c>
      <c r="C1756" t="s">
        <v>374</v>
      </c>
      <c r="D1756" t="str">
        <f>INDEX(products!C:C,MATCH(C:C,products!B:B,0))</f>
        <v>1911 Ford Town Car</v>
      </c>
      <c r="E1756">
        <v>28</v>
      </c>
      <c r="F1756" s="5">
        <v>50.25</v>
      </c>
      <c r="G1756">
        <v>4</v>
      </c>
    </row>
    <row r="1757" spans="1:7" x14ac:dyDescent="0.2">
      <c r="A1757">
        <v>1756</v>
      </c>
      <c r="B1757">
        <v>10288</v>
      </c>
      <c r="C1757" t="s">
        <v>380</v>
      </c>
      <c r="D1757" t="str">
        <f>INDEX(products!C:C,MATCH(C:C,products!B:B,0))</f>
        <v>1932 Model A Ford J-Coupe</v>
      </c>
      <c r="E1757">
        <v>31</v>
      </c>
      <c r="F1757" s="5">
        <v>102.98</v>
      </c>
      <c r="G1757">
        <v>2</v>
      </c>
    </row>
    <row r="1758" spans="1:7" x14ac:dyDescent="0.2">
      <c r="A1758">
        <v>1757</v>
      </c>
      <c r="B1758">
        <v>10288</v>
      </c>
      <c r="C1758" t="s">
        <v>444</v>
      </c>
      <c r="D1758" t="str">
        <f>INDEX(products!C:C,MATCH(C:C,products!B:B,0))</f>
        <v>1932 Alfa Romeo 8C2300 Spider Sport</v>
      </c>
      <c r="E1758">
        <v>35</v>
      </c>
      <c r="F1758" s="5">
        <v>90.19</v>
      </c>
      <c r="G1758">
        <v>6</v>
      </c>
    </row>
    <row r="1759" spans="1:7" x14ac:dyDescent="0.2">
      <c r="A1759">
        <v>1758</v>
      </c>
      <c r="B1759">
        <v>10288</v>
      </c>
      <c r="C1759" t="s">
        <v>458</v>
      </c>
      <c r="D1759" t="str">
        <f>INDEX(products!C:C,MATCH(C:C,products!B:B,0))</f>
        <v>1957 Ford Thunderbird</v>
      </c>
      <c r="E1759">
        <v>23</v>
      </c>
      <c r="F1759" s="5">
        <v>57.02</v>
      </c>
      <c r="G1759">
        <v>7</v>
      </c>
    </row>
    <row r="1760" spans="1:7" x14ac:dyDescent="0.2">
      <c r="A1760">
        <v>1759</v>
      </c>
      <c r="B1760">
        <v>10288</v>
      </c>
      <c r="C1760" t="s">
        <v>461</v>
      </c>
      <c r="D1760" t="str">
        <f>INDEX(products!C:C,MATCH(C:C,products!B:B,0))</f>
        <v>1970 Chevy Chevelle SS 454</v>
      </c>
      <c r="E1760">
        <v>36</v>
      </c>
      <c r="F1760" s="5">
        <v>66.88</v>
      </c>
      <c r="G1760">
        <v>11</v>
      </c>
    </row>
    <row r="1761" spans="1:7" x14ac:dyDescent="0.2">
      <c r="A1761">
        <v>1760</v>
      </c>
      <c r="B1761">
        <v>10288</v>
      </c>
      <c r="C1761" t="s">
        <v>470</v>
      </c>
      <c r="D1761" t="str">
        <f>INDEX(products!C:C,MATCH(C:C,products!B:B,0))</f>
        <v>1966 Shelby Cobra 427 S/C</v>
      </c>
      <c r="E1761">
        <v>50</v>
      </c>
      <c r="F1761" s="5">
        <v>49.3</v>
      </c>
      <c r="G1761">
        <v>13</v>
      </c>
    </row>
    <row r="1762" spans="1:7" x14ac:dyDescent="0.2">
      <c r="A1762">
        <v>1761</v>
      </c>
      <c r="B1762">
        <v>10288</v>
      </c>
      <c r="C1762" t="s">
        <v>476</v>
      </c>
      <c r="D1762" t="str">
        <f>INDEX(products!C:C,MATCH(C:C,products!B:B,0))</f>
        <v>1939 Chevrolet Deluxe Coupe</v>
      </c>
      <c r="E1762">
        <v>29</v>
      </c>
      <c r="F1762" s="5">
        <v>32.19</v>
      </c>
      <c r="G1762">
        <v>1</v>
      </c>
    </row>
    <row r="1763" spans="1:7" x14ac:dyDescent="0.2">
      <c r="A1763">
        <v>1762</v>
      </c>
      <c r="B1763">
        <v>10288</v>
      </c>
      <c r="C1763" t="s">
        <v>493</v>
      </c>
      <c r="D1763" t="str">
        <f>INDEX(products!C:C,MATCH(C:C,products!B:B,0))</f>
        <v>1949 Jaguar XK 120</v>
      </c>
      <c r="E1763">
        <v>35</v>
      </c>
      <c r="F1763" s="5">
        <v>81.78</v>
      </c>
      <c r="G1763">
        <v>9</v>
      </c>
    </row>
    <row r="1764" spans="1:7" x14ac:dyDescent="0.2">
      <c r="A1764">
        <v>1763</v>
      </c>
      <c r="B1764">
        <v>10288</v>
      </c>
      <c r="C1764" t="s">
        <v>502</v>
      </c>
      <c r="D1764" t="str">
        <f>INDEX(products!C:C,MATCH(C:C,products!B:B,0))</f>
        <v>1952 Citroen-15CV</v>
      </c>
      <c r="E1764">
        <v>48</v>
      </c>
      <c r="F1764" s="5">
        <v>109.22</v>
      </c>
      <c r="G1764">
        <v>8</v>
      </c>
    </row>
    <row r="1765" spans="1:7" x14ac:dyDescent="0.2">
      <c r="A1765">
        <v>1764</v>
      </c>
      <c r="B1765">
        <v>10288</v>
      </c>
      <c r="C1765" t="s">
        <v>510</v>
      </c>
      <c r="D1765" t="str">
        <f>INDEX(products!C:C,MATCH(C:C,products!B:B,0))</f>
        <v>1969 Chevrolet Camaro Z28</v>
      </c>
      <c r="E1765">
        <v>34</v>
      </c>
      <c r="F1765" s="5">
        <v>76.19</v>
      </c>
      <c r="G1765">
        <v>10</v>
      </c>
    </row>
    <row r="1766" spans="1:7" x14ac:dyDescent="0.2">
      <c r="A1766">
        <v>1765</v>
      </c>
      <c r="B1766">
        <v>10288</v>
      </c>
      <c r="C1766" t="s">
        <v>519</v>
      </c>
      <c r="D1766" t="str">
        <f>INDEX(products!C:C,MATCH(C:C,products!B:B,0))</f>
        <v>2002 Chevy Corvette</v>
      </c>
      <c r="E1766">
        <v>41</v>
      </c>
      <c r="F1766" s="5">
        <v>101.73</v>
      </c>
      <c r="G1766">
        <v>12</v>
      </c>
    </row>
    <row r="1767" spans="1:7" x14ac:dyDescent="0.2">
      <c r="A1767">
        <v>1766</v>
      </c>
      <c r="B1767">
        <v>10288</v>
      </c>
      <c r="C1767" t="s">
        <v>530</v>
      </c>
      <c r="D1767" t="str">
        <f>INDEX(products!C:C,MATCH(C:C,products!B:B,0))</f>
        <v>1936 Mercedes Benz 500k Roadster</v>
      </c>
      <c r="E1767">
        <v>33</v>
      </c>
      <c r="F1767" s="5">
        <v>37.75</v>
      </c>
      <c r="G1767">
        <v>3</v>
      </c>
    </row>
    <row r="1768" spans="1:7" x14ac:dyDescent="0.2">
      <c r="A1768">
        <v>1767</v>
      </c>
      <c r="B1768">
        <v>10289</v>
      </c>
      <c r="C1768" t="s">
        <v>350</v>
      </c>
      <c r="D1768" t="str">
        <f>INDEX(products!C:C,MATCH(C:C,products!B:B,0))</f>
        <v>1937 Lincoln Berline</v>
      </c>
      <c r="E1768">
        <v>38</v>
      </c>
      <c r="F1768" s="5">
        <v>92.47</v>
      </c>
      <c r="G1768">
        <v>2</v>
      </c>
    </row>
    <row r="1769" spans="1:7" x14ac:dyDescent="0.2">
      <c r="A1769">
        <v>1768</v>
      </c>
      <c r="B1769">
        <v>10289</v>
      </c>
      <c r="C1769" t="s">
        <v>353</v>
      </c>
      <c r="D1769" t="str">
        <f>INDEX(products!C:C,MATCH(C:C,products!B:B,0))</f>
        <v>1936 Mercedes-Benz 500K Special Roadster</v>
      </c>
      <c r="E1769">
        <v>24</v>
      </c>
      <c r="F1769" s="5">
        <v>44.75</v>
      </c>
      <c r="G1769">
        <v>1</v>
      </c>
    </row>
    <row r="1770" spans="1:7" x14ac:dyDescent="0.2">
      <c r="A1770">
        <v>1769</v>
      </c>
      <c r="B1770">
        <v>10289</v>
      </c>
      <c r="C1770" t="s">
        <v>393</v>
      </c>
      <c r="D1770" t="str">
        <f>INDEX(products!C:C,MATCH(C:C,products!B:B,0))</f>
        <v>1928 Mercedes-Benz SSK</v>
      </c>
      <c r="E1770">
        <v>43</v>
      </c>
      <c r="F1770" s="5">
        <v>141.75</v>
      </c>
      <c r="G1770">
        <v>3</v>
      </c>
    </row>
    <row r="1771" spans="1:7" x14ac:dyDescent="0.2">
      <c r="A1771">
        <v>1770</v>
      </c>
      <c r="B1771">
        <v>10289</v>
      </c>
      <c r="C1771" t="s">
        <v>484</v>
      </c>
      <c r="D1771" t="str">
        <f>INDEX(products!C:C,MATCH(C:C,products!B:B,0))</f>
        <v>1938 Cadillac V-16 Presidential Limousine</v>
      </c>
      <c r="E1771">
        <v>45</v>
      </c>
      <c r="F1771" s="5">
        <v>41.22</v>
      </c>
      <c r="G1771">
        <v>4</v>
      </c>
    </row>
    <row r="1772" spans="1:7" x14ac:dyDescent="0.2">
      <c r="A1772">
        <v>1771</v>
      </c>
      <c r="B1772">
        <v>10290</v>
      </c>
      <c r="C1772" t="s">
        <v>426</v>
      </c>
      <c r="D1772" t="str">
        <f>INDEX(products!C:C,MATCH(C:C,products!B:B,0))</f>
        <v>1917 Maxwell Touring Car</v>
      </c>
      <c r="E1772">
        <v>26</v>
      </c>
      <c r="F1772" s="5">
        <v>80.36</v>
      </c>
      <c r="G1772">
        <v>2</v>
      </c>
    </row>
    <row r="1773" spans="1:7" x14ac:dyDescent="0.2">
      <c r="A1773">
        <v>1772</v>
      </c>
      <c r="B1773">
        <v>10290</v>
      </c>
      <c r="C1773" t="s">
        <v>535</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308</v>
      </c>
      <c r="D1775" t="str">
        <f>INDEX(products!C:C,MATCH(C:C,products!B:B,0))</f>
        <v>1962 LanciaA Delta 16V</v>
      </c>
      <c r="E1775">
        <v>30</v>
      </c>
      <c r="F1775" s="5">
        <v>141.83000000000001</v>
      </c>
      <c r="G1775">
        <v>4</v>
      </c>
    </row>
    <row r="1776" spans="1:7" x14ac:dyDescent="0.2">
      <c r="A1776">
        <v>1775</v>
      </c>
      <c r="B1776">
        <v>10291</v>
      </c>
      <c r="C1776" t="s">
        <v>317</v>
      </c>
      <c r="D1776" t="str">
        <f>INDEX(products!C:C,MATCH(C:C,products!B:B,0))</f>
        <v>1958 Setra Bus</v>
      </c>
      <c r="E1776">
        <v>41</v>
      </c>
      <c r="F1776" s="5">
        <v>123</v>
      </c>
      <c r="G1776">
        <v>8</v>
      </c>
    </row>
    <row r="1777" spans="1:7" x14ac:dyDescent="0.2">
      <c r="A1777">
        <v>1776</v>
      </c>
      <c r="B1777">
        <v>10291</v>
      </c>
      <c r="C1777" t="s">
        <v>344</v>
      </c>
      <c r="D1777" t="str">
        <f>INDEX(products!C:C,MATCH(C:C,products!B:B,0))</f>
        <v>1940 Ford Pickup Truck</v>
      </c>
      <c r="E1777">
        <v>41</v>
      </c>
      <c r="F1777" s="5">
        <v>96.84</v>
      </c>
      <c r="G1777">
        <v>10</v>
      </c>
    </row>
    <row r="1778" spans="1:7" x14ac:dyDescent="0.2">
      <c r="A1778">
        <v>1777</v>
      </c>
      <c r="B1778">
        <v>10291</v>
      </c>
      <c r="C1778" t="s">
        <v>383</v>
      </c>
      <c r="D1778" t="str">
        <f>INDEX(products!C:C,MATCH(C:C,products!B:B,0))</f>
        <v>1926 Ford Fire Engine</v>
      </c>
      <c r="E1778">
        <v>26</v>
      </c>
      <c r="F1778" s="5">
        <v>52.26</v>
      </c>
      <c r="G1778">
        <v>2</v>
      </c>
    </row>
    <row r="1779" spans="1:7" x14ac:dyDescent="0.2">
      <c r="A1779">
        <v>1778</v>
      </c>
      <c r="B1779">
        <v>10291</v>
      </c>
      <c r="C1779" t="s">
        <v>399</v>
      </c>
      <c r="D1779" t="str">
        <f>INDEX(products!C:C,MATCH(C:C,products!B:B,0))</f>
        <v>1913 Ford Model T Speedster</v>
      </c>
      <c r="E1779">
        <v>47</v>
      </c>
      <c r="F1779" s="5">
        <v>99.28</v>
      </c>
      <c r="G1779">
        <v>12</v>
      </c>
    </row>
    <row r="1780" spans="1:7" x14ac:dyDescent="0.2">
      <c r="A1780">
        <v>1779</v>
      </c>
      <c r="B1780">
        <v>10291</v>
      </c>
      <c r="C1780" t="s">
        <v>402</v>
      </c>
      <c r="D1780" t="str">
        <f>INDEX(products!C:C,MATCH(C:C,products!B:B,0))</f>
        <v>1934 Ford V8 Coupe</v>
      </c>
      <c r="E1780">
        <v>37</v>
      </c>
      <c r="F1780" s="5">
        <v>56.21</v>
      </c>
      <c r="G1780">
        <v>14</v>
      </c>
    </row>
    <row r="1781" spans="1:7" x14ac:dyDescent="0.2">
      <c r="A1781">
        <v>1780</v>
      </c>
      <c r="B1781">
        <v>10291</v>
      </c>
      <c r="C1781" t="s">
        <v>408</v>
      </c>
      <c r="D1781" t="str">
        <f>INDEX(products!C:C,MATCH(C:C,products!B:B,0))</f>
        <v>18th Century Vintage Horse Carriage</v>
      </c>
      <c r="E1781">
        <v>23</v>
      </c>
      <c r="F1781" s="5">
        <v>93.2</v>
      </c>
      <c r="G1781">
        <v>13</v>
      </c>
    </row>
    <row r="1782" spans="1:7" x14ac:dyDescent="0.2">
      <c r="A1782">
        <v>1781</v>
      </c>
      <c r="B1782">
        <v>10291</v>
      </c>
      <c r="C1782" t="s">
        <v>449</v>
      </c>
      <c r="D1782" t="str">
        <f>INDEX(products!C:C,MATCH(C:C,products!B:B,0))</f>
        <v>1940s Ford truck</v>
      </c>
      <c r="E1782">
        <v>48</v>
      </c>
      <c r="F1782" s="5">
        <v>96.86</v>
      </c>
      <c r="G1782">
        <v>5</v>
      </c>
    </row>
    <row r="1783" spans="1:7" x14ac:dyDescent="0.2">
      <c r="A1783">
        <v>1782</v>
      </c>
      <c r="B1783">
        <v>10291</v>
      </c>
      <c r="C1783" t="s">
        <v>452</v>
      </c>
      <c r="D1783" t="str">
        <f>INDEX(products!C:C,MATCH(C:C,products!B:B,0))</f>
        <v>1939 Cadillac Limousine</v>
      </c>
      <c r="E1783">
        <v>29</v>
      </c>
      <c r="F1783" s="5">
        <v>45.28</v>
      </c>
      <c r="G1783">
        <v>9</v>
      </c>
    </row>
    <row r="1784" spans="1:7" x14ac:dyDescent="0.2">
      <c r="A1784">
        <v>1783</v>
      </c>
      <c r="B1784">
        <v>10291</v>
      </c>
      <c r="C1784" t="s">
        <v>487</v>
      </c>
      <c r="D1784" t="str">
        <f>INDEX(products!C:C,MATCH(C:C,products!B:B,0))</f>
        <v>1962 Volkswagen Microbus</v>
      </c>
      <c r="E1784">
        <v>48</v>
      </c>
      <c r="F1784" s="5">
        <v>109.9</v>
      </c>
      <c r="G1784">
        <v>1</v>
      </c>
    </row>
    <row r="1785" spans="1:7" x14ac:dyDescent="0.2">
      <c r="A1785">
        <v>1784</v>
      </c>
      <c r="B1785">
        <v>10291</v>
      </c>
      <c r="C1785" t="s">
        <v>544</v>
      </c>
      <c r="D1785" t="str">
        <f>INDEX(products!C:C,MATCH(C:C,products!B:B,0))</f>
        <v>1980's GM Manhattan Express</v>
      </c>
      <c r="E1785">
        <v>26</v>
      </c>
      <c r="F1785" s="5">
        <v>82.83</v>
      </c>
      <c r="G1785">
        <v>3</v>
      </c>
    </row>
    <row r="1786" spans="1:7" x14ac:dyDescent="0.2">
      <c r="A1786">
        <v>1785</v>
      </c>
      <c r="B1786">
        <v>10291</v>
      </c>
      <c r="C1786" t="s">
        <v>557</v>
      </c>
      <c r="D1786" t="str">
        <f>INDEX(products!C:C,MATCH(C:C,products!B:B,0))</f>
        <v>1996 Peterbilt 379 Stake Bed with Outrigger</v>
      </c>
      <c r="E1786">
        <v>32</v>
      </c>
      <c r="F1786" s="5">
        <v>53</v>
      </c>
      <c r="G1786">
        <v>7</v>
      </c>
    </row>
    <row r="1787" spans="1:7" x14ac:dyDescent="0.2">
      <c r="A1787">
        <v>1786</v>
      </c>
      <c r="B1787">
        <v>10291</v>
      </c>
      <c r="C1787" t="s">
        <v>594</v>
      </c>
      <c r="D1787" t="str">
        <f>INDEX(products!C:C,MATCH(C:C,products!B:B,0))</f>
        <v>1982 Camaro Z28</v>
      </c>
      <c r="E1787">
        <v>28</v>
      </c>
      <c r="F1787" s="5">
        <v>86.99</v>
      </c>
      <c r="G1787">
        <v>6</v>
      </c>
    </row>
    <row r="1788" spans="1:7" x14ac:dyDescent="0.2">
      <c r="A1788">
        <v>1787</v>
      </c>
      <c r="B1788">
        <v>10292</v>
      </c>
      <c r="C1788" t="s">
        <v>337</v>
      </c>
      <c r="D1788" t="str">
        <f>INDEX(products!C:C,MATCH(C:C,products!B:B,0))</f>
        <v>1957 Chevy Pickup</v>
      </c>
      <c r="E1788">
        <v>21</v>
      </c>
      <c r="F1788" s="5">
        <v>94.8</v>
      </c>
      <c r="G1788">
        <v>8</v>
      </c>
    </row>
    <row r="1789" spans="1:7" x14ac:dyDescent="0.2">
      <c r="A1789">
        <v>1788</v>
      </c>
      <c r="B1789">
        <v>10292</v>
      </c>
      <c r="C1789" t="s">
        <v>372</v>
      </c>
      <c r="D1789" t="str">
        <f>INDEX(products!C:C,MATCH(C:C,products!B:B,0))</f>
        <v>1998 Chrysler Plymouth Prowler</v>
      </c>
      <c r="E1789">
        <v>26</v>
      </c>
      <c r="F1789" s="5">
        <v>140.81</v>
      </c>
      <c r="G1789">
        <v>7</v>
      </c>
    </row>
    <row r="1790" spans="1:7" x14ac:dyDescent="0.2">
      <c r="A1790">
        <v>1789</v>
      </c>
      <c r="B1790">
        <v>10292</v>
      </c>
      <c r="C1790" t="s">
        <v>377</v>
      </c>
      <c r="D1790" t="str">
        <f>INDEX(products!C:C,MATCH(C:C,products!B:B,0))</f>
        <v>1964 Mercedes Tour Bus</v>
      </c>
      <c r="E1790">
        <v>41</v>
      </c>
      <c r="F1790" s="5">
        <v>103.09</v>
      </c>
      <c r="G1790">
        <v>11</v>
      </c>
    </row>
    <row r="1791" spans="1:7" x14ac:dyDescent="0.2">
      <c r="A1791">
        <v>1790</v>
      </c>
      <c r="B1791">
        <v>10292</v>
      </c>
      <c r="C1791" t="s">
        <v>414</v>
      </c>
      <c r="D1791" t="str">
        <f>INDEX(products!C:C,MATCH(C:C,products!B:B,0))</f>
        <v>1992 Ferrari 360 Spider red</v>
      </c>
      <c r="E1791">
        <v>21</v>
      </c>
      <c r="F1791" s="5">
        <v>147.33000000000001</v>
      </c>
      <c r="G1791">
        <v>12</v>
      </c>
    </row>
    <row r="1792" spans="1:7" x14ac:dyDescent="0.2">
      <c r="A1792">
        <v>1791</v>
      </c>
      <c r="B1792">
        <v>10292</v>
      </c>
      <c r="C1792" t="s">
        <v>441</v>
      </c>
      <c r="D1792" t="str">
        <f>INDEX(products!C:C,MATCH(C:C,products!B:B,0))</f>
        <v>1970 Triumph Spitfire</v>
      </c>
      <c r="E1792">
        <v>44</v>
      </c>
      <c r="F1792" s="5">
        <v>114.9</v>
      </c>
      <c r="G1792">
        <v>2</v>
      </c>
    </row>
    <row r="1793" spans="1:7" x14ac:dyDescent="0.2">
      <c r="A1793">
        <v>1792</v>
      </c>
      <c r="B1793">
        <v>10292</v>
      </c>
      <c r="C1793" t="s">
        <v>464</v>
      </c>
      <c r="D1793" t="str">
        <f>INDEX(products!C:C,MATCH(C:C,products!B:B,0))</f>
        <v>1970 Dodge Coronet</v>
      </c>
      <c r="E1793">
        <v>40</v>
      </c>
      <c r="F1793" s="5">
        <v>48.55</v>
      </c>
      <c r="G1793">
        <v>5</v>
      </c>
    </row>
    <row r="1794" spans="1:7" x14ac:dyDescent="0.2">
      <c r="A1794">
        <v>1793</v>
      </c>
      <c r="B1794">
        <v>10292</v>
      </c>
      <c r="C1794" t="s">
        <v>496</v>
      </c>
      <c r="D1794" t="str">
        <f>INDEX(products!C:C,MATCH(C:C,products!B:B,0))</f>
        <v>1958 Chevy Corvette Limited Edition</v>
      </c>
      <c r="E1794">
        <v>39</v>
      </c>
      <c r="F1794" s="5">
        <v>34.299999999999997</v>
      </c>
      <c r="G1794">
        <v>9</v>
      </c>
    </row>
    <row r="1795" spans="1:7" x14ac:dyDescent="0.2">
      <c r="A1795">
        <v>1794</v>
      </c>
      <c r="B1795">
        <v>10292</v>
      </c>
      <c r="C1795" t="s">
        <v>533</v>
      </c>
      <c r="D1795" t="str">
        <f>INDEX(products!C:C,MATCH(C:C,products!B:B,0))</f>
        <v>1992 Porsche Cayenne Turbo Silver</v>
      </c>
      <c r="E1795">
        <v>27</v>
      </c>
      <c r="F1795" s="5">
        <v>113.55</v>
      </c>
      <c r="G1795">
        <v>4</v>
      </c>
    </row>
    <row r="1796" spans="1:7" x14ac:dyDescent="0.2">
      <c r="A1796">
        <v>1795</v>
      </c>
      <c r="B1796">
        <v>10292</v>
      </c>
      <c r="C1796" t="s">
        <v>551</v>
      </c>
      <c r="D1796" t="str">
        <f>INDEX(products!C:C,MATCH(C:C,products!B:B,0))</f>
        <v>1954 Greyhound Scenicruiser</v>
      </c>
      <c r="E1796">
        <v>50</v>
      </c>
      <c r="F1796" s="5">
        <v>54.11</v>
      </c>
      <c r="G1796">
        <v>10</v>
      </c>
    </row>
    <row r="1797" spans="1:7" x14ac:dyDescent="0.2">
      <c r="A1797">
        <v>1796</v>
      </c>
      <c r="B1797">
        <v>10292</v>
      </c>
      <c r="C1797" t="s">
        <v>554</v>
      </c>
      <c r="D1797" t="str">
        <f>INDEX(products!C:C,MATCH(C:C,products!B:B,0))</f>
        <v>1950's Chicago Surface Lines Streetcar</v>
      </c>
      <c r="E1797">
        <v>31</v>
      </c>
      <c r="F1797" s="5">
        <v>59.65</v>
      </c>
      <c r="G1797">
        <v>3</v>
      </c>
    </row>
    <row r="1798" spans="1:7" x14ac:dyDescent="0.2">
      <c r="A1798">
        <v>1797</v>
      </c>
      <c r="B1798">
        <v>10292</v>
      </c>
      <c r="C1798" t="s">
        <v>568</v>
      </c>
      <c r="D1798" t="str">
        <f>INDEX(products!C:C,MATCH(C:C,products!B:B,0))</f>
        <v>Diamond T620 Semi-Skirted Tanker</v>
      </c>
      <c r="E1798">
        <v>41</v>
      </c>
      <c r="F1798" s="5">
        <v>113.44</v>
      </c>
      <c r="G1798">
        <v>6</v>
      </c>
    </row>
    <row r="1799" spans="1:7" x14ac:dyDescent="0.2">
      <c r="A1799">
        <v>1798</v>
      </c>
      <c r="B1799">
        <v>10292</v>
      </c>
      <c r="C1799" t="s">
        <v>571</v>
      </c>
      <c r="D1799" t="str">
        <f>INDEX(products!C:C,MATCH(C:C,products!B:B,0))</f>
        <v>1962 City of Detroit Streetcar</v>
      </c>
      <c r="E1799">
        <v>35</v>
      </c>
      <c r="F1799" s="5">
        <v>49.79</v>
      </c>
      <c r="G1799">
        <v>1</v>
      </c>
    </row>
    <row r="1800" spans="1:7" x14ac:dyDescent="0.2">
      <c r="A1800">
        <v>1799</v>
      </c>
      <c r="B1800">
        <v>10293</v>
      </c>
      <c r="C1800" t="s">
        <v>315</v>
      </c>
      <c r="D1800" t="str">
        <f>INDEX(products!C:C,MATCH(C:C,products!B:B,0))</f>
        <v>2001 Ferrari Enzo</v>
      </c>
      <c r="E1800">
        <v>46</v>
      </c>
      <c r="F1800" s="5">
        <v>187.02</v>
      </c>
      <c r="G1800">
        <v>8</v>
      </c>
    </row>
    <row r="1801" spans="1:7" x14ac:dyDescent="0.2">
      <c r="A1801">
        <v>1800</v>
      </c>
      <c r="B1801">
        <v>10293</v>
      </c>
      <c r="C1801" t="s">
        <v>325</v>
      </c>
      <c r="D1801" t="str">
        <f>INDEX(products!C:C,MATCH(C:C,products!B:B,0))</f>
        <v>1969 Corvair Monza</v>
      </c>
      <c r="E1801">
        <v>24</v>
      </c>
      <c r="F1801" s="5">
        <v>129.93</v>
      </c>
      <c r="G1801">
        <v>9</v>
      </c>
    </row>
    <row r="1802" spans="1:7" x14ac:dyDescent="0.2">
      <c r="A1802">
        <v>1801</v>
      </c>
      <c r="B1802">
        <v>10293</v>
      </c>
      <c r="C1802" t="s">
        <v>331</v>
      </c>
      <c r="D1802" t="str">
        <f>INDEX(products!C:C,MATCH(C:C,products!B:B,0))</f>
        <v>1969 Ford Falcon</v>
      </c>
      <c r="E1802">
        <v>45</v>
      </c>
      <c r="F1802" s="5">
        <v>171.29</v>
      </c>
      <c r="G1802">
        <v>7</v>
      </c>
    </row>
    <row r="1803" spans="1:7" x14ac:dyDescent="0.2">
      <c r="A1803">
        <v>1802</v>
      </c>
      <c r="B1803">
        <v>10293</v>
      </c>
      <c r="C1803" t="s">
        <v>411</v>
      </c>
      <c r="D1803" t="str">
        <f>INDEX(products!C:C,MATCH(C:C,products!B:B,0))</f>
        <v>1903 Ford Model A</v>
      </c>
      <c r="E1803">
        <v>24</v>
      </c>
      <c r="F1803" s="5">
        <v>110.64</v>
      </c>
      <c r="G1803">
        <v>4</v>
      </c>
    </row>
    <row r="1804" spans="1:7" x14ac:dyDescent="0.2">
      <c r="A1804">
        <v>1803</v>
      </c>
      <c r="B1804">
        <v>10293</v>
      </c>
      <c r="C1804" t="s">
        <v>420</v>
      </c>
      <c r="D1804" t="str">
        <f>INDEX(products!C:C,MATCH(C:C,products!B:B,0))</f>
        <v>Collectable Wooden Train</v>
      </c>
      <c r="E1804">
        <v>22</v>
      </c>
      <c r="F1804" s="5">
        <v>91.76</v>
      </c>
      <c r="G1804">
        <v>6</v>
      </c>
    </row>
    <row r="1805" spans="1:7" x14ac:dyDescent="0.2">
      <c r="A1805">
        <v>1804</v>
      </c>
      <c r="B1805">
        <v>10293</v>
      </c>
      <c r="C1805" t="s">
        <v>447</v>
      </c>
      <c r="D1805" t="str">
        <f>INDEX(products!C:C,MATCH(C:C,products!B:B,0))</f>
        <v>1904 Buick Runabout</v>
      </c>
      <c r="E1805">
        <v>49</v>
      </c>
      <c r="F1805" s="5">
        <v>72.849999999999994</v>
      </c>
      <c r="G1805">
        <v>3</v>
      </c>
    </row>
    <row r="1806" spans="1:7" x14ac:dyDescent="0.2">
      <c r="A1806">
        <v>1805</v>
      </c>
      <c r="B1806">
        <v>10293</v>
      </c>
      <c r="C1806" t="s">
        <v>481</v>
      </c>
      <c r="D1806" t="str">
        <f>INDEX(products!C:C,MATCH(C:C,products!B:B,0))</f>
        <v>18th century schooner</v>
      </c>
      <c r="E1806">
        <v>21</v>
      </c>
      <c r="F1806" s="5">
        <v>111.83</v>
      </c>
      <c r="G1806">
        <v>2</v>
      </c>
    </row>
    <row r="1807" spans="1:7" x14ac:dyDescent="0.2">
      <c r="A1807">
        <v>1806</v>
      </c>
      <c r="B1807">
        <v>10293</v>
      </c>
      <c r="C1807" t="s">
        <v>582</v>
      </c>
      <c r="D1807" t="str">
        <f>INDEX(products!C:C,MATCH(C:C,products!B:B,0))</f>
        <v>The Mayflower</v>
      </c>
      <c r="E1807">
        <v>29</v>
      </c>
      <c r="F1807" s="5">
        <v>77.95</v>
      </c>
      <c r="G1807">
        <v>5</v>
      </c>
    </row>
    <row r="1808" spans="1:7" x14ac:dyDescent="0.2">
      <c r="A1808">
        <v>1807</v>
      </c>
      <c r="B1808">
        <v>10293</v>
      </c>
      <c r="C1808" t="s">
        <v>612</v>
      </c>
      <c r="D1808" t="str">
        <f>INDEX(products!C:C,MATCH(C:C,products!B:B,0))</f>
        <v>Pont Yacht</v>
      </c>
      <c r="E1808">
        <v>32</v>
      </c>
      <c r="F1808" s="5">
        <v>51.32</v>
      </c>
      <c r="G1808">
        <v>1</v>
      </c>
    </row>
    <row r="1809" spans="1:7" x14ac:dyDescent="0.2">
      <c r="A1809">
        <v>1808</v>
      </c>
      <c r="B1809">
        <v>10294</v>
      </c>
      <c r="C1809" t="s">
        <v>605</v>
      </c>
      <c r="D1809" t="str">
        <f>INDEX(products!C:C,MATCH(C:C,products!B:B,0))</f>
        <v>The Queen Mary</v>
      </c>
      <c r="E1809">
        <v>45</v>
      </c>
      <c r="F1809" s="5">
        <v>98.32</v>
      </c>
      <c r="G1809">
        <v>1</v>
      </c>
    </row>
    <row r="1810" spans="1:7" x14ac:dyDescent="0.2">
      <c r="A1810">
        <v>1809</v>
      </c>
      <c r="B1810">
        <v>10295</v>
      </c>
      <c r="C1810" t="s">
        <v>304</v>
      </c>
      <c r="D1810" t="str">
        <f>INDEX(products!C:C,MATCH(C:C,products!B:B,0))</f>
        <v>1972 Alfa Romeo GTA</v>
      </c>
      <c r="E1810">
        <v>24</v>
      </c>
      <c r="F1810" s="5">
        <v>136</v>
      </c>
      <c r="G1810">
        <v>1</v>
      </c>
    </row>
    <row r="1811" spans="1:7" x14ac:dyDescent="0.2">
      <c r="A1811">
        <v>1810</v>
      </c>
      <c r="B1811">
        <v>10295</v>
      </c>
      <c r="C1811" t="s">
        <v>507</v>
      </c>
      <c r="D1811" t="str">
        <f>INDEX(products!C:C,MATCH(C:C,products!B:B,0))</f>
        <v>1912 Ford Model T Delivery Wagon</v>
      </c>
      <c r="E1811">
        <v>46</v>
      </c>
      <c r="F1811" s="5">
        <v>84.08</v>
      </c>
      <c r="G1811">
        <v>3</v>
      </c>
    </row>
    <row r="1812" spans="1:7" x14ac:dyDescent="0.2">
      <c r="A1812">
        <v>1811</v>
      </c>
      <c r="B1812">
        <v>10295</v>
      </c>
      <c r="C1812" t="s">
        <v>576</v>
      </c>
      <c r="D1812" t="str">
        <f>INDEX(products!C:C,MATCH(C:C,products!B:B,0))</f>
        <v>The Schooner Bluenose</v>
      </c>
      <c r="E1812">
        <v>26</v>
      </c>
      <c r="F1812" s="5">
        <v>62</v>
      </c>
      <c r="G1812">
        <v>4</v>
      </c>
    </row>
    <row r="1813" spans="1:7" x14ac:dyDescent="0.2">
      <c r="A1813">
        <v>1812</v>
      </c>
      <c r="B1813">
        <v>10295</v>
      </c>
      <c r="C1813" t="s">
        <v>591</v>
      </c>
      <c r="D1813" t="str">
        <f>INDEX(products!C:C,MATCH(C:C,products!B:B,0))</f>
        <v>The USS Constitution Ship</v>
      </c>
      <c r="E1813">
        <v>44</v>
      </c>
      <c r="F1813" s="5">
        <v>71.56</v>
      </c>
      <c r="G1813">
        <v>2</v>
      </c>
    </row>
    <row r="1814" spans="1:7" x14ac:dyDescent="0.2">
      <c r="A1814">
        <v>1813</v>
      </c>
      <c r="B1814">
        <v>10295</v>
      </c>
      <c r="C1814" t="s">
        <v>602</v>
      </c>
      <c r="D1814" t="str">
        <f>INDEX(products!C:C,MATCH(C:C,products!B:B,0))</f>
        <v>The Titanic</v>
      </c>
      <c r="E1814">
        <v>34</v>
      </c>
      <c r="F1814" s="5">
        <v>93.16</v>
      </c>
      <c r="G1814">
        <v>5</v>
      </c>
    </row>
    <row r="1815" spans="1:7" x14ac:dyDescent="0.2">
      <c r="A1815">
        <v>1814</v>
      </c>
      <c r="B1815">
        <v>10296</v>
      </c>
      <c r="C1815" t="s">
        <v>359</v>
      </c>
      <c r="D1815" t="str">
        <f>INDEX(products!C:C,MATCH(C:C,products!B:B,0))</f>
        <v>1980s Black Hawk Helicopter</v>
      </c>
      <c r="E1815">
        <v>36</v>
      </c>
      <c r="F1815" s="5">
        <v>146.65</v>
      </c>
      <c r="G1815">
        <v>7</v>
      </c>
    </row>
    <row r="1816" spans="1:7" x14ac:dyDescent="0.2">
      <c r="A1816">
        <v>1815</v>
      </c>
      <c r="B1816">
        <v>10296</v>
      </c>
      <c r="C1816" t="s">
        <v>405</v>
      </c>
      <c r="D1816" t="str">
        <f>INDEX(products!C:C,MATCH(C:C,products!B:B,0))</f>
        <v>1999 Yamaha Speed Boat</v>
      </c>
      <c r="E1816">
        <v>21</v>
      </c>
      <c r="F1816" s="5">
        <v>69.680000000000007</v>
      </c>
      <c r="G1816">
        <v>13</v>
      </c>
    </row>
    <row r="1817" spans="1:7" x14ac:dyDescent="0.2">
      <c r="A1817">
        <v>1816</v>
      </c>
      <c r="B1817">
        <v>10296</v>
      </c>
      <c r="C1817" t="s">
        <v>438</v>
      </c>
      <c r="D1817" t="str">
        <f>INDEX(products!C:C,MATCH(C:C,products!B:B,0))</f>
        <v>1941 Chevrolet Special Deluxe Cabriolet</v>
      </c>
      <c r="E1817">
        <v>22</v>
      </c>
      <c r="F1817" s="5">
        <v>105.87</v>
      </c>
      <c r="G1817">
        <v>12</v>
      </c>
    </row>
    <row r="1818" spans="1:7" x14ac:dyDescent="0.2">
      <c r="A1818">
        <v>1817</v>
      </c>
      <c r="B1818">
        <v>10296</v>
      </c>
      <c r="C1818" t="s">
        <v>499</v>
      </c>
      <c r="D1818" t="str">
        <f>INDEX(products!C:C,MATCH(C:C,products!B:B,0))</f>
        <v>1900s Vintage Bi-Plane</v>
      </c>
      <c r="E1818">
        <v>21</v>
      </c>
      <c r="F1818" s="5">
        <v>60.97</v>
      </c>
      <c r="G1818">
        <v>8</v>
      </c>
    </row>
    <row r="1819" spans="1:7" x14ac:dyDescent="0.2">
      <c r="A1819">
        <v>1818</v>
      </c>
      <c r="B1819">
        <v>10296</v>
      </c>
      <c r="C1819" t="s">
        <v>516</v>
      </c>
      <c r="D1819" t="str">
        <f>INDEX(products!C:C,MATCH(C:C,products!B:B,0))</f>
        <v>1937 Horch 930V Limousine</v>
      </c>
      <c r="E1819">
        <v>31</v>
      </c>
      <c r="F1819" s="5">
        <v>63.78</v>
      </c>
      <c r="G1819">
        <v>9</v>
      </c>
    </row>
    <row r="1820" spans="1:7" x14ac:dyDescent="0.2">
      <c r="A1820">
        <v>1819</v>
      </c>
      <c r="B1820">
        <v>10296</v>
      </c>
      <c r="C1820" t="s">
        <v>522</v>
      </c>
      <c r="D1820" t="str">
        <f>INDEX(products!C:C,MATCH(C:C,products!B:B,0))</f>
        <v>1940 Ford Delivery Sedan</v>
      </c>
      <c r="E1820">
        <v>22</v>
      </c>
      <c r="F1820" s="5">
        <v>83.02</v>
      </c>
      <c r="G1820">
        <v>14</v>
      </c>
    </row>
    <row r="1821" spans="1:7" x14ac:dyDescent="0.2">
      <c r="A1821">
        <v>1820</v>
      </c>
      <c r="B1821">
        <v>10296</v>
      </c>
      <c r="C1821" t="s">
        <v>527</v>
      </c>
      <c r="D1821" t="str">
        <f>INDEX(products!C:C,MATCH(C:C,products!B:B,0))</f>
        <v>Corsair F4U ( Bird Cage)</v>
      </c>
      <c r="E1821">
        <v>32</v>
      </c>
      <c r="F1821" s="5">
        <v>63.46</v>
      </c>
      <c r="G1821">
        <v>6</v>
      </c>
    </row>
    <row r="1822" spans="1:7" x14ac:dyDescent="0.2">
      <c r="A1822">
        <v>1821</v>
      </c>
      <c r="B1822">
        <v>10296</v>
      </c>
      <c r="C1822" t="s">
        <v>566</v>
      </c>
      <c r="D1822" t="str">
        <f>INDEX(products!C:C,MATCH(C:C,products!B:B,0))</f>
        <v>1930 Buick Marquette Phaeton</v>
      </c>
      <c r="E1822">
        <v>26</v>
      </c>
      <c r="F1822" s="5">
        <v>41.02</v>
      </c>
      <c r="G1822">
        <v>1</v>
      </c>
    </row>
    <row r="1823" spans="1:7" x14ac:dyDescent="0.2">
      <c r="A1823">
        <v>1822</v>
      </c>
      <c r="B1823">
        <v>10296</v>
      </c>
      <c r="C1823" t="s">
        <v>579</v>
      </c>
      <c r="D1823" t="str">
        <f>INDEX(products!C:C,MATCH(C:C,products!B:B,0))</f>
        <v>American Airlines: B767-300</v>
      </c>
      <c r="E1823">
        <v>42</v>
      </c>
      <c r="F1823" s="5">
        <v>75.81</v>
      </c>
      <c r="G1823">
        <v>2</v>
      </c>
    </row>
    <row r="1824" spans="1:7" x14ac:dyDescent="0.2">
      <c r="A1824">
        <v>1823</v>
      </c>
      <c r="B1824">
        <v>10296</v>
      </c>
      <c r="C1824" t="s">
        <v>585</v>
      </c>
      <c r="D1824" t="str">
        <f>INDEX(products!C:C,MATCH(C:C,products!B:B,0))</f>
        <v>HMS Bounty</v>
      </c>
      <c r="E1824">
        <v>34</v>
      </c>
      <c r="F1824" s="5">
        <v>89.61</v>
      </c>
      <c r="G1824">
        <v>11</v>
      </c>
    </row>
    <row r="1825" spans="1:7" x14ac:dyDescent="0.2">
      <c r="A1825">
        <v>1824</v>
      </c>
      <c r="B1825">
        <v>10296</v>
      </c>
      <c r="C1825" t="s">
        <v>588</v>
      </c>
      <c r="D1825" t="str">
        <f>INDEX(products!C:C,MATCH(C:C,products!B:B,0))</f>
        <v>America West Airlines B757-200</v>
      </c>
      <c r="E1825">
        <v>24</v>
      </c>
      <c r="F1825" s="5">
        <v>96.73</v>
      </c>
      <c r="G1825">
        <v>4</v>
      </c>
    </row>
    <row r="1826" spans="1:7" x14ac:dyDescent="0.2">
      <c r="A1826">
        <v>1825</v>
      </c>
      <c r="B1826">
        <v>10296</v>
      </c>
      <c r="C1826" t="s">
        <v>599</v>
      </c>
      <c r="D1826" t="str">
        <f>INDEX(products!C:C,MATCH(C:C,products!B:B,0))</f>
        <v>F/A 18 Hornet 1/72</v>
      </c>
      <c r="E1826">
        <v>22</v>
      </c>
      <c r="F1826" s="5">
        <v>74.400000000000006</v>
      </c>
      <c r="G1826">
        <v>3</v>
      </c>
    </row>
    <row r="1827" spans="1:7" x14ac:dyDescent="0.2">
      <c r="A1827">
        <v>1826</v>
      </c>
      <c r="B1827">
        <v>10296</v>
      </c>
      <c r="C1827" t="s">
        <v>607</v>
      </c>
      <c r="D1827" t="str">
        <f>INDEX(products!C:C,MATCH(C:C,products!B:B,0))</f>
        <v>American Airlines: MD-11S</v>
      </c>
      <c r="E1827">
        <v>47</v>
      </c>
      <c r="F1827" s="5">
        <v>61.44</v>
      </c>
      <c r="G1827">
        <v>5</v>
      </c>
    </row>
    <row r="1828" spans="1:7" x14ac:dyDescent="0.2">
      <c r="A1828">
        <v>1827</v>
      </c>
      <c r="B1828">
        <v>10296</v>
      </c>
      <c r="C1828" t="s">
        <v>610</v>
      </c>
      <c r="D1828" t="str">
        <f>INDEX(products!C:C,MATCH(C:C,products!B:B,0))</f>
        <v>Boeing X-32A JSF</v>
      </c>
      <c r="E1828">
        <v>21</v>
      </c>
      <c r="F1828" s="5">
        <v>46.68</v>
      </c>
      <c r="G1828">
        <v>10</v>
      </c>
    </row>
    <row r="1829" spans="1:7" x14ac:dyDescent="0.2">
      <c r="A1829">
        <v>1828</v>
      </c>
      <c r="B1829">
        <v>10297</v>
      </c>
      <c r="C1829" t="s">
        <v>387</v>
      </c>
      <c r="D1829" t="str">
        <f>INDEX(products!C:C,MATCH(C:C,products!B:B,0))</f>
        <v>P-51-D Mustang</v>
      </c>
      <c r="E1829">
        <v>25</v>
      </c>
      <c r="F1829" s="5">
        <v>81.95</v>
      </c>
      <c r="G1829">
        <v>4</v>
      </c>
    </row>
    <row r="1830" spans="1:7" x14ac:dyDescent="0.2">
      <c r="A1830">
        <v>1829</v>
      </c>
      <c r="B1830">
        <v>10297</v>
      </c>
      <c r="C1830" t="s">
        <v>473</v>
      </c>
      <c r="D1830" t="str">
        <f>INDEX(products!C:C,MATCH(C:C,products!B:B,0))</f>
        <v>1928 British Royal Navy Airplane</v>
      </c>
      <c r="E1830">
        <v>32</v>
      </c>
      <c r="F1830" s="5">
        <v>107.23</v>
      </c>
      <c r="G1830">
        <v>6</v>
      </c>
    </row>
    <row r="1831" spans="1:7" x14ac:dyDescent="0.2">
      <c r="A1831">
        <v>1830</v>
      </c>
      <c r="B1831">
        <v>10297</v>
      </c>
      <c r="C1831" t="s">
        <v>479</v>
      </c>
      <c r="D1831" t="str">
        <f>INDEX(products!C:C,MATCH(C:C,products!B:B,0))</f>
        <v>1960 BSA Gold Star DBD34</v>
      </c>
      <c r="E1831">
        <v>32</v>
      </c>
      <c r="F1831" s="5">
        <v>70.08</v>
      </c>
      <c r="G1831">
        <v>1</v>
      </c>
    </row>
    <row r="1832" spans="1:7" x14ac:dyDescent="0.2">
      <c r="A1832">
        <v>1831</v>
      </c>
      <c r="B1832">
        <v>10297</v>
      </c>
      <c r="C1832" t="s">
        <v>538</v>
      </c>
      <c r="D1832" t="str">
        <f>INDEX(products!C:C,MATCH(C:C,products!B:B,0))</f>
        <v>1900s Vintage Tri-Plane</v>
      </c>
      <c r="E1832">
        <v>23</v>
      </c>
      <c r="F1832" s="5">
        <v>71.73</v>
      </c>
      <c r="G1832">
        <v>5</v>
      </c>
    </row>
    <row r="1833" spans="1:7" x14ac:dyDescent="0.2">
      <c r="A1833">
        <v>1832</v>
      </c>
      <c r="B1833">
        <v>10297</v>
      </c>
      <c r="C1833" t="s">
        <v>546</v>
      </c>
      <c r="D1833" t="str">
        <f>INDEX(products!C:C,MATCH(C:C,products!B:B,0))</f>
        <v>1997 BMW F650 ST</v>
      </c>
      <c r="E1833">
        <v>26</v>
      </c>
      <c r="F1833" s="5">
        <v>88.9</v>
      </c>
      <c r="G1833">
        <v>2</v>
      </c>
    </row>
    <row r="1834" spans="1:7" x14ac:dyDescent="0.2">
      <c r="A1834">
        <v>1833</v>
      </c>
      <c r="B1834">
        <v>10297</v>
      </c>
      <c r="C1834" t="s">
        <v>560</v>
      </c>
      <c r="D1834" t="str">
        <f>INDEX(products!C:C,MATCH(C:C,products!B:B,0))</f>
        <v>1928 Ford Phaeton Deluxe</v>
      </c>
      <c r="E1834">
        <v>28</v>
      </c>
      <c r="F1834" s="5">
        <v>63.29</v>
      </c>
      <c r="G1834">
        <v>7</v>
      </c>
    </row>
    <row r="1835" spans="1:7" x14ac:dyDescent="0.2">
      <c r="A1835">
        <v>1834</v>
      </c>
      <c r="B1835">
        <v>10297</v>
      </c>
      <c r="C1835" t="s">
        <v>597</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390</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321</v>
      </c>
      <c r="D1840" t="str">
        <f>INDEX(products!C:C,MATCH(C:C,products!B:B,0))</f>
        <v>2002 Suzuki XREO</v>
      </c>
      <c r="E1840">
        <v>24</v>
      </c>
      <c r="F1840" s="5">
        <v>123.51</v>
      </c>
      <c r="G1840">
        <v>8</v>
      </c>
    </row>
    <row r="1841" spans="1:7" x14ac:dyDescent="0.2">
      <c r="A1841">
        <v>1840</v>
      </c>
      <c r="B1841">
        <v>10299</v>
      </c>
      <c r="C1841" t="s">
        <v>435</v>
      </c>
      <c r="D1841" t="str">
        <f>INDEX(products!C:C,MATCH(C:C,products!B:B,0))</f>
        <v>1957 Vespa GS150</v>
      </c>
      <c r="E1841">
        <v>39</v>
      </c>
      <c r="F1841" s="5">
        <v>62.17</v>
      </c>
      <c r="G1841">
        <v>3</v>
      </c>
    </row>
    <row r="1842" spans="1:7" x14ac:dyDescent="0.2">
      <c r="A1842">
        <v>1841</v>
      </c>
      <c r="B1842">
        <v>10299</v>
      </c>
      <c r="C1842" t="s">
        <v>455</v>
      </c>
      <c r="D1842" t="str">
        <f>INDEX(products!C:C,MATCH(C:C,products!B:B,0))</f>
        <v>1957 Corvette Convertible</v>
      </c>
      <c r="E1842">
        <v>49</v>
      </c>
      <c r="F1842" s="5">
        <v>119.04</v>
      </c>
      <c r="G1842">
        <v>2</v>
      </c>
    </row>
    <row r="1843" spans="1:7" x14ac:dyDescent="0.2">
      <c r="A1843">
        <v>1842</v>
      </c>
      <c r="B1843">
        <v>10299</v>
      </c>
      <c r="C1843" t="s">
        <v>467</v>
      </c>
      <c r="D1843" t="str">
        <f>INDEX(products!C:C,MATCH(C:C,products!B:B,0))</f>
        <v>1997 BMW R 1100 S</v>
      </c>
      <c r="E1843">
        <v>47</v>
      </c>
      <c r="F1843" s="5">
        <v>107.07</v>
      </c>
      <c r="G1843">
        <v>10</v>
      </c>
    </row>
    <row r="1844" spans="1:7" x14ac:dyDescent="0.2">
      <c r="A1844">
        <v>1843</v>
      </c>
      <c r="B1844">
        <v>10299</v>
      </c>
      <c r="C1844" t="s">
        <v>490</v>
      </c>
      <c r="D1844" t="str">
        <f>INDEX(products!C:C,MATCH(C:C,products!B:B,0))</f>
        <v>1982 Ducati 900 Monster</v>
      </c>
      <c r="E1844">
        <v>33</v>
      </c>
      <c r="F1844" s="5">
        <v>58.87</v>
      </c>
      <c r="G1844">
        <v>6</v>
      </c>
    </row>
    <row r="1845" spans="1:7" x14ac:dyDescent="0.2">
      <c r="A1845">
        <v>1844</v>
      </c>
      <c r="B1845">
        <v>10299</v>
      </c>
      <c r="C1845" t="s">
        <v>541</v>
      </c>
      <c r="D1845" t="str">
        <f>INDEX(products!C:C,MATCH(C:C,products!B:B,0))</f>
        <v>1961 Chevrolet Impala</v>
      </c>
      <c r="E1845">
        <v>32</v>
      </c>
      <c r="F1845" s="5">
        <v>66.290000000000006</v>
      </c>
      <c r="G1845">
        <v>1</v>
      </c>
    </row>
    <row r="1846" spans="1:7" x14ac:dyDescent="0.2">
      <c r="A1846">
        <v>1845</v>
      </c>
      <c r="B1846">
        <v>10299</v>
      </c>
      <c r="C1846" t="s">
        <v>549</v>
      </c>
      <c r="D1846" t="str">
        <f>INDEX(products!C:C,MATCH(C:C,products!B:B,0))</f>
        <v>1982 Ducati 996 R</v>
      </c>
      <c r="E1846">
        <v>24</v>
      </c>
      <c r="F1846" s="5">
        <v>36.21</v>
      </c>
      <c r="G1846">
        <v>4</v>
      </c>
    </row>
    <row r="1847" spans="1:7" x14ac:dyDescent="0.2">
      <c r="A1847">
        <v>1846</v>
      </c>
      <c r="B1847">
        <v>10299</v>
      </c>
      <c r="C1847" t="s">
        <v>563</v>
      </c>
      <c r="D1847" t="str">
        <f>INDEX(products!C:C,MATCH(C:C,products!B:B,0))</f>
        <v>1974 Ducati 350 Mk3 Desmo</v>
      </c>
      <c r="E1847">
        <v>38</v>
      </c>
      <c r="F1847" s="5">
        <v>84.7</v>
      </c>
      <c r="G1847">
        <v>7</v>
      </c>
    </row>
    <row r="1848" spans="1:7" x14ac:dyDescent="0.2">
      <c r="A1848">
        <v>1847</v>
      </c>
      <c r="B1848">
        <v>10299</v>
      </c>
      <c r="C1848" t="s">
        <v>574</v>
      </c>
      <c r="D1848" t="str">
        <f>INDEX(products!C:C,MATCH(C:C,products!B:B,0))</f>
        <v>2002 Yamaha YZR M1</v>
      </c>
      <c r="E1848">
        <v>44</v>
      </c>
      <c r="F1848" s="5">
        <v>77.290000000000006</v>
      </c>
      <c r="G1848">
        <v>5</v>
      </c>
    </row>
    <row r="1849" spans="1:7" x14ac:dyDescent="0.2">
      <c r="A1849">
        <v>1848</v>
      </c>
      <c r="B1849">
        <v>10300</v>
      </c>
      <c r="C1849" t="s">
        <v>311</v>
      </c>
      <c r="D1849" t="str">
        <f>INDEX(products!C:C,MATCH(C:C,products!B:B,0))</f>
        <v>1968 Ford Mustang</v>
      </c>
      <c r="E1849">
        <v>33</v>
      </c>
      <c r="F1849" s="5">
        <v>184.84</v>
      </c>
      <c r="G1849">
        <v>5</v>
      </c>
    </row>
    <row r="1850" spans="1:7" x14ac:dyDescent="0.2">
      <c r="A1850">
        <v>1849</v>
      </c>
      <c r="B1850">
        <v>10300</v>
      </c>
      <c r="C1850" t="s">
        <v>328</v>
      </c>
      <c r="D1850" t="str">
        <f>INDEX(products!C:C,MATCH(C:C,products!B:B,0))</f>
        <v>1968 Dodge Charger</v>
      </c>
      <c r="E1850">
        <v>29</v>
      </c>
      <c r="F1850" s="5">
        <v>116.27</v>
      </c>
      <c r="G1850">
        <v>3</v>
      </c>
    </row>
    <row r="1851" spans="1:7" x14ac:dyDescent="0.2">
      <c r="A1851">
        <v>1850</v>
      </c>
      <c r="B1851">
        <v>10300</v>
      </c>
      <c r="C1851" t="s">
        <v>333</v>
      </c>
      <c r="D1851" t="str">
        <f>INDEX(products!C:C,MATCH(C:C,products!B:B,0))</f>
        <v>1970 Plymouth Hemi Cuda</v>
      </c>
      <c r="E1851">
        <v>22</v>
      </c>
      <c r="F1851" s="5">
        <v>76.61</v>
      </c>
      <c r="G1851">
        <v>6</v>
      </c>
    </row>
    <row r="1852" spans="1:7" x14ac:dyDescent="0.2">
      <c r="A1852">
        <v>1851</v>
      </c>
      <c r="B1852">
        <v>10300</v>
      </c>
      <c r="C1852" t="s">
        <v>341</v>
      </c>
      <c r="D1852" t="str">
        <f>INDEX(products!C:C,MATCH(C:C,products!B:B,0))</f>
        <v>1969 Dodge Charger</v>
      </c>
      <c r="E1852">
        <v>23</v>
      </c>
      <c r="F1852" s="5">
        <v>95.58</v>
      </c>
      <c r="G1852">
        <v>2</v>
      </c>
    </row>
    <row r="1853" spans="1:7" x14ac:dyDescent="0.2">
      <c r="A1853">
        <v>1852</v>
      </c>
      <c r="B1853">
        <v>10300</v>
      </c>
      <c r="C1853" t="s">
        <v>365</v>
      </c>
      <c r="D1853" t="str">
        <f>INDEX(products!C:C,MATCH(C:C,products!B:B,0))</f>
        <v>1948 Porsche 356-A Roadster</v>
      </c>
      <c r="E1853">
        <v>41</v>
      </c>
      <c r="F1853" s="5">
        <v>63.14</v>
      </c>
      <c r="G1853">
        <v>1</v>
      </c>
    </row>
    <row r="1854" spans="1:7" x14ac:dyDescent="0.2">
      <c r="A1854">
        <v>1853</v>
      </c>
      <c r="B1854">
        <v>10300</v>
      </c>
      <c r="C1854" t="s">
        <v>423</v>
      </c>
      <c r="D1854" t="str">
        <f>INDEX(products!C:C,MATCH(C:C,products!B:B,0))</f>
        <v>1969 Dodge Super Bee</v>
      </c>
      <c r="E1854">
        <v>49</v>
      </c>
      <c r="F1854" s="5">
        <v>65.94</v>
      </c>
      <c r="G1854">
        <v>8</v>
      </c>
    </row>
    <row r="1855" spans="1:7" x14ac:dyDescent="0.2">
      <c r="A1855">
        <v>1854</v>
      </c>
      <c r="B1855">
        <v>10300</v>
      </c>
      <c r="C1855" t="s">
        <v>429</v>
      </c>
      <c r="D1855" t="str">
        <f>INDEX(products!C:C,MATCH(C:C,products!B:B,0))</f>
        <v>1976 Ford Gran Torino</v>
      </c>
      <c r="E1855">
        <v>23</v>
      </c>
      <c r="F1855" s="5">
        <v>144.05000000000001</v>
      </c>
      <c r="G1855">
        <v>7</v>
      </c>
    </row>
    <row r="1856" spans="1:7" x14ac:dyDescent="0.2">
      <c r="A1856">
        <v>1855</v>
      </c>
      <c r="B1856">
        <v>10300</v>
      </c>
      <c r="C1856" t="s">
        <v>513</v>
      </c>
      <c r="D1856" t="str">
        <f>INDEX(products!C:C,MATCH(C:C,products!B:B,0))</f>
        <v>1971 Alpine Renault 1600s</v>
      </c>
      <c r="E1856">
        <v>31</v>
      </c>
      <c r="F1856" s="5">
        <v>52.05</v>
      </c>
      <c r="G1856">
        <v>4</v>
      </c>
    </row>
    <row r="1857" spans="1:7" x14ac:dyDescent="0.2">
      <c r="A1857">
        <v>1856</v>
      </c>
      <c r="B1857">
        <v>10301</v>
      </c>
      <c r="C1857" t="s">
        <v>347</v>
      </c>
      <c r="D1857" t="str">
        <f>INDEX(products!C:C,MATCH(C:C,products!B:B,0))</f>
        <v>1993 Mazda RX-7</v>
      </c>
      <c r="E1857">
        <v>37</v>
      </c>
      <c r="F1857" s="5">
        <v>114.65</v>
      </c>
      <c r="G1857">
        <v>8</v>
      </c>
    </row>
    <row r="1858" spans="1:7" x14ac:dyDescent="0.2">
      <c r="A1858">
        <v>1857</v>
      </c>
      <c r="B1858">
        <v>10301</v>
      </c>
      <c r="C1858" t="s">
        <v>356</v>
      </c>
      <c r="D1858" t="str">
        <f>INDEX(products!C:C,MATCH(C:C,products!B:B,0))</f>
        <v>1965 Aston Martin DB5</v>
      </c>
      <c r="E1858">
        <v>32</v>
      </c>
      <c r="F1858" s="5">
        <v>118.22</v>
      </c>
      <c r="G1858">
        <v>4</v>
      </c>
    </row>
    <row r="1859" spans="1:7" x14ac:dyDescent="0.2">
      <c r="A1859">
        <v>1858</v>
      </c>
      <c r="B1859">
        <v>10301</v>
      </c>
      <c r="C1859" t="s">
        <v>369</v>
      </c>
      <c r="D1859" t="str">
        <f>INDEX(products!C:C,MATCH(C:C,products!B:B,0))</f>
        <v>1995 Honda Civic</v>
      </c>
      <c r="E1859">
        <v>47</v>
      </c>
      <c r="F1859" s="5">
        <v>119.49</v>
      </c>
      <c r="G1859">
        <v>7</v>
      </c>
    </row>
    <row r="1860" spans="1:7" x14ac:dyDescent="0.2">
      <c r="A1860">
        <v>1859</v>
      </c>
      <c r="B1860">
        <v>10301</v>
      </c>
      <c r="C1860" t="s">
        <v>396</v>
      </c>
      <c r="D1860" t="str">
        <f>INDEX(products!C:C,MATCH(C:C,products!B:B,0))</f>
        <v>1999 Indy 500 Monte Carlo SS</v>
      </c>
      <c r="E1860">
        <v>22</v>
      </c>
      <c r="F1860" s="5">
        <v>113.52</v>
      </c>
      <c r="G1860">
        <v>5</v>
      </c>
    </row>
    <row r="1861" spans="1:7" x14ac:dyDescent="0.2">
      <c r="A1861">
        <v>1860</v>
      </c>
      <c r="B1861">
        <v>10301</v>
      </c>
      <c r="C1861" t="s">
        <v>414</v>
      </c>
      <c r="D1861" t="str">
        <f>INDEX(products!C:C,MATCH(C:C,products!B:B,0))</f>
        <v>1992 Ferrari 360 Spider red</v>
      </c>
      <c r="E1861">
        <v>23</v>
      </c>
      <c r="F1861" s="5">
        <v>135.47</v>
      </c>
      <c r="G1861">
        <v>9</v>
      </c>
    </row>
    <row r="1862" spans="1:7" x14ac:dyDescent="0.2">
      <c r="A1862">
        <v>1861</v>
      </c>
      <c r="B1862">
        <v>10301</v>
      </c>
      <c r="C1862" t="s">
        <v>432</v>
      </c>
      <c r="D1862" t="str">
        <f>INDEX(products!C:C,MATCH(C:C,products!B:B,0))</f>
        <v>1948 Porsche Type 356 Roadster</v>
      </c>
      <c r="E1862">
        <v>39</v>
      </c>
      <c r="F1862" s="5">
        <v>137.04</v>
      </c>
      <c r="G1862">
        <v>6</v>
      </c>
    </row>
    <row r="1863" spans="1:7" x14ac:dyDescent="0.2">
      <c r="A1863">
        <v>1862</v>
      </c>
      <c r="B1863">
        <v>10301</v>
      </c>
      <c r="C1863" t="s">
        <v>461</v>
      </c>
      <c r="D1863" t="str">
        <f>INDEX(products!C:C,MATCH(C:C,products!B:B,0))</f>
        <v>1970 Chevy Chevelle SS 454</v>
      </c>
      <c r="E1863">
        <v>27</v>
      </c>
      <c r="F1863" s="5">
        <v>64.67</v>
      </c>
      <c r="G1863">
        <v>1</v>
      </c>
    </row>
    <row r="1864" spans="1:7" x14ac:dyDescent="0.2">
      <c r="A1864">
        <v>1863</v>
      </c>
      <c r="B1864">
        <v>10301</v>
      </c>
      <c r="C1864" t="s">
        <v>470</v>
      </c>
      <c r="D1864" t="str">
        <f>INDEX(products!C:C,MATCH(C:C,products!B:B,0))</f>
        <v>1966 Shelby Cobra 427 S/C</v>
      </c>
      <c r="E1864">
        <v>22</v>
      </c>
      <c r="F1864" s="5">
        <v>40.75</v>
      </c>
      <c r="G1864">
        <v>3</v>
      </c>
    </row>
    <row r="1865" spans="1:7" x14ac:dyDescent="0.2">
      <c r="A1865">
        <v>1864</v>
      </c>
      <c r="B1865">
        <v>10301</v>
      </c>
      <c r="C1865" t="s">
        <v>505</v>
      </c>
      <c r="D1865" t="str">
        <f>INDEX(products!C:C,MATCH(C:C,products!B:B,0))</f>
        <v>1982 Lamborghini Diablo</v>
      </c>
      <c r="E1865">
        <v>48</v>
      </c>
      <c r="F1865" s="5">
        <v>32.1</v>
      </c>
      <c r="G1865">
        <v>10</v>
      </c>
    </row>
    <row r="1866" spans="1:7" x14ac:dyDescent="0.2">
      <c r="A1866">
        <v>1865</v>
      </c>
      <c r="B1866">
        <v>10301</v>
      </c>
      <c r="C1866" t="s">
        <v>519</v>
      </c>
      <c r="D1866" t="str">
        <f>INDEX(products!C:C,MATCH(C:C,products!B:B,0))</f>
        <v>2002 Chevy Corvette</v>
      </c>
      <c r="E1866">
        <v>22</v>
      </c>
      <c r="F1866" s="5">
        <v>86.73</v>
      </c>
      <c r="G1866">
        <v>2</v>
      </c>
    </row>
    <row r="1867" spans="1:7" x14ac:dyDescent="0.2">
      <c r="A1867">
        <v>1866</v>
      </c>
      <c r="B1867">
        <v>10301</v>
      </c>
      <c r="C1867" t="s">
        <v>525</v>
      </c>
      <c r="D1867" t="str">
        <f>INDEX(products!C:C,MATCH(C:C,products!B:B,0))</f>
        <v>1956 Porsche 356A Coupe</v>
      </c>
      <c r="E1867">
        <v>50</v>
      </c>
      <c r="F1867" s="5">
        <v>122.17</v>
      </c>
      <c r="G1867">
        <v>11</v>
      </c>
    </row>
    <row r="1868" spans="1:7" x14ac:dyDescent="0.2">
      <c r="A1868">
        <v>1867</v>
      </c>
      <c r="B1868">
        <v>10302</v>
      </c>
      <c r="C1868" t="s">
        <v>362</v>
      </c>
      <c r="D1868" t="str">
        <f>INDEX(products!C:C,MATCH(C:C,products!B:B,0))</f>
        <v>1917 Grand Touring Sedan</v>
      </c>
      <c r="E1868">
        <v>43</v>
      </c>
      <c r="F1868" s="5">
        <v>166.6</v>
      </c>
      <c r="G1868">
        <v>1</v>
      </c>
    </row>
    <row r="1869" spans="1:7" x14ac:dyDescent="0.2">
      <c r="A1869">
        <v>1868</v>
      </c>
      <c r="B1869">
        <v>10302</v>
      </c>
      <c r="C1869" t="s">
        <v>444</v>
      </c>
      <c r="D1869" t="str">
        <f>INDEX(products!C:C,MATCH(C:C,products!B:B,0))</f>
        <v>1932 Alfa Romeo 8C2300 Spider Sport</v>
      </c>
      <c r="E1869">
        <v>38</v>
      </c>
      <c r="F1869" s="5">
        <v>82.83</v>
      </c>
      <c r="G1869">
        <v>2</v>
      </c>
    </row>
    <row r="1870" spans="1:7" x14ac:dyDescent="0.2">
      <c r="A1870">
        <v>1869</v>
      </c>
      <c r="B1870">
        <v>10302</v>
      </c>
      <c r="C1870" t="s">
        <v>458</v>
      </c>
      <c r="D1870" t="str">
        <f>INDEX(products!C:C,MATCH(C:C,products!B:B,0))</f>
        <v>1957 Ford Thunderbird</v>
      </c>
      <c r="E1870">
        <v>23</v>
      </c>
      <c r="F1870" s="5">
        <v>70.56</v>
      </c>
      <c r="G1870">
        <v>3</v>
      </c>
    </row>
    <row r="1871" spans="1:7" x14ac:dyDescent="0.2">
      <c r="A1871">
        <v>1870</v>
      </c>
      <c r="B1871">
        <v>10302</v>
      </c>
      <c r="C1871" t="s">
        <v>493</v>
      </c>
      <c r="D1871" t="str">
        <f>INDEX(products!C:C,MATCH(C:C,products!B:B,0))</f>
        <v>1949 Jaguar XK 120</v>
      </c>
      <c r="E1871">
        <v>49</v>
      </c>
      <c r="F1871" s="5">
        <v>75.42</v>
      </c>
      <c r="G1871">
        <v>5</v>
      </c>
    </row>
    <row r="1872" spans="1:7" x14ac:dyDescent="0.2">
      <c r="A1872">
        <v>1871</v>
      </c>
      <c r="B1872">
        <v>10302</v>
      </c>
      <c r="C1872" t="s">
        <v>502</v>
      </c>
      <c r="D1872" t="str">
        <f>INDEX(products!C:C,MATCH(C:C,products!B:B,0))</f>
        <v>1952 Citroen-15CV</v>
      </c>
      <c r="E1872">
        <v>45</v>
      </c>
      <c r="F1872" s="5">
        <v>104.52</v>
      </c>
      <c r="G1872">
        <v>4</v>
      </c>
    </row>
    <row r="1873" spans="1:7" x14ac:dyDescent="0.2">
      <c r="A1873">
        <v>1872</v>
      </c>
      <c r="B1873">
        <v>10302</v>
      </c>
      <c r="C1873" t="s">
        <v>510</v>
      </c>
      <c r="D1873" t="str">
        <f>INDEX(products!C:C,MATCH(C:C,products!B:B,0))</f>
        <v>1969 Chevrolet Camaro Z28</v>
      </c>
      <c r="E1873">
        <v>48</v>
      </c>
      <c r="F1873" s="5">
        <v>74.48</v>
      </c>
      <c r="G1873">
        <v>6</v>
      </c>
    </row>
    <row r="1874" spans="1:7" x14ac:dyDescent="0.2">
      <c r="A1874">
        <v>1873</v>
      </c>
      <c r="B1874">
        <v>10303</v>
      </c>
      <c r="C1874" t="s">
        <v>374</v>
      </c>
      <c r="D1874" t="str">
        <f>INDEX(products!C:C,MATCH(C:C,products!B:B,0))</f>
        <v>1911 Ford Town Car</v>
      </c>
      <c r="E1874">
        <v>46</v>
      </c>
      <c r="F1874" s="5">
        <v>56.91</v>
      </c>
      <c r="G1874">
        <v>2</v>
      </c>
    </row>
    <row r="1875" spans="1:7" x14ac:dyDescent="0.2">
      <c r="A1875">
        <v>1874</v>
      </c>
      <c r="B1875">
        <v>10303</v>
      </c>
      <c r="C1875" t="s">
        <v>530</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317</v>
      </c>
      <c r="D1877" t="str">
        <f>INDEX(products!C:C,MATCH(C:C,products!B:B,0))</f>
        <v>1958 Setra Bus</v>
      </c>
      <c r="E1877">
        <v>39</v>
      </c>
      <c r="F1877" s="5">
        <v>117.54</v>
      </c>
      <c r="G1877">
        <v>3</v>
      </c>
    </row>
    <row r="1878" spans="1:7" x14ac:dyDescent="0.2">
      <c r="A1878">
        <v>1877</v>
      </c>
      <c r="B1878">
        <v>10304</v>
      </c>
      <c r="C1878" t="s">
        <v>344</v>
      </c>
      <c r="D1878" t="str">
        <f>INDEX(products!C:C,MATCH(C:C,products!B:B,0))</f>
        <v>1940 Ford Pickup Truck</v>
      </c>
      <c r="E1878">
        <v>46</v>
      </c>
      <c r="F1878" s="5">
        <v>106.17</v>
      </c>
      <c r="G1878">
        <v>5</v>
      </c>
    </row>
    <row r="1879" spans="1:7" x14ac:dyDescent="0.2">
      <c r="A1879">
        <v>1878</v>
      </c>
      <c r="B1879">
        <v>10304</v>
      </c>
      <c r="C1879" t="s">
        <v>350</v>
      </c>
      <c r="D1879" t="str">
        <f>INDEX(products!C:C,MATCH(C:C,products!B:B,0))</f>
        <v>1937 Lincoln Berline</v>
      </c>
      <c r="E1879">
        <v>37</v>
      </c>
      <c r="F1879" s="5">
        <v>95.55</v>
      </c>
      <c r="G1879">
        <v>13</v>
      </c>
    </row>
    <row r="1880" spans="1:7" x14ac:dyDescent="0.2">
      <c r="A1880">
        <v>1879</v>
      </c>
      <c r="B1880">
        <v>10304</v>
      </c>
      <c r="C1880" t="s">
        <v>353</v>
      </c>
      <c r="D1880" t="str">
        <f>INDEX(products!C:C,MATCH(C:C,products!B:B,0))</f>
        <v>1936 Mercedes-Benz 500K Special Roadster</v>
      </c>
      <c r="E1880">
        <v>37</v>
      </c>
      <c r="F1880" s="5">
        <v>46.9</v>
      </c>
      <c r="G1880">
        <v>12</v>
      </c>
    </row>
    <row r="1881" spans="1:7" x14ac:dyDescent="0.2">
      <c r="A1881">
        <v>1880</v>
      </c>
      <c r="B1881">
        <v>10304</v>
      </c>
      <c r="C1881" t="s">
        <v>380</v>
      </c>
      <c r="D1881" t="str">
        <f>INDEX(products!C:C,MATCH(C:C,products!B:B,0))</f>
        <v>1932 Model A Ford J-Coupe</v>
      </c>
      <c r="E1881">
        <v>24</v>
      </c>
      <c r="F1881" s="5">
        <v>102.98</v>
      </c>
      <c r="G1881">
        <v>17</v>
      </c>
    </row>
    <row r="1882" spans="1:7" x14ac:dyDescent="0.2">
      <c r="A1882">
        <v>1881</v>
      </c>
      <c r="B1882">
        <v>10304</v>
      </c>
      <c r="C1882" t="s">
        <v>393</v>
      </c>
      <c r="D1882" t="str">
        <f>INDEX(products!C:C,MATCH(C:C,products!B:B,0))</f>
        <v>1928 Mercedes-Benz SSK</v>
      </c>
      <c r="E1882">
        <v>20</v>
      </c>
      <c r="F1882" s="5">
        <v>141.75</v>
      </c>
      <c r="G1882">
        <v>14</v>
      </c>
    </row>
    <row r="1883" spans="1:7" x14ac:dyDescent="0.2">
      <c r="A1883">
        <v>1882</v>
      </c>
      <c r="B1883">
        <v>10304</v>
      </c>
      <c r="C1883" t="s">
        <v>399</v>
      </c>
      <c r="D1883" t="str">
        <f>INDEX(products!C:C,MATCH(C:C,products!B:B,0))</f>
        <v>1913 Ford Model T Speedster</v>
      </c>
      <c r="E1883">
        <v>46</v>
      </c>
      <c r="F1883" s="5">
        <v>98.27</v>
      </c>
      <c r="G1883">
        <v>7</v>
      </c>
    </row>
    <row r="1884" spans="1:7" x14ac:dyDescent="0.2">
      <c r="A1884">
        <v>1883</v>
      </c>
      <c r="B1884">
        <v>10304</v>
      </c>
      <c r="C1884" t="s">
        <v>402</v>
      </c>
      <c r="D1884" t="str">
        <f>INDEX(products!C:C,MATCH(C:C,products!B:B,0))</f>
        <v>1934 Ford V8 Coupe</v>
      </c>
      <c r="E1884">
        <v>24</v>
      </c>
      <c r="F1884" s="5">
        <v>54.34</v>
      </c>
      <c r="G1884">
        <v>9</v>
      </c>
    </row>
    <row r="1885" spans="1:7" x14ac:dyDescent="0.2">
      <c r="A1885">
        <v>1884</v>
      </c>
      <c r="B1885">
        <v>10304</v>
      </c>
      <c r="C1885" t="s">
        <v>408</v>
      </c>
      <c r="D1885" t="str">
        <f>INDEX(products!C:C,MATCH(C:C,products!B:B,0))</f>
        <v>18th Century Vintage Horse Carriage</v>
      </c>
      <c r="E1885">
        <v>26</v>
      </c>
      <c r="F1885" s="5">
        <v>90.06</v>
      </c>
      <c r="G1885">
        <v>8</v>
      </c>
    </row>
    <row r="1886" spans="1:7" x14ac:dyDescent="0.2">
      <c r="A1886">
        <v>1885</v>
      </c>
      <c r="B1886">
        <v>10304</v>
      </c>
      <c r="C1886" t="s">
        <v>426</v>
      </c>
      <c r="D1886" t="str">
        <f>INDEX(products!C:C,MATCH(C:C,products!B:B,0))</f>
        <v>1917 Maxwell Touring Car</v>
      </c>
      <c r="E1886">
        <v>38</v>
      </c>
      <c r="F1886" s="5">
        <v>95.24</v>
      </c>
      <c r="G1886">
        <v>11</v>
      </c>
    </row>
    <row r="1887" spans="1:7" x14ac:dyDescent="0.2">
      <c r="A1887">
        <v>1886</v>
      </c>
      <c r="B1887">
        <v>10304</v>
      </c>
      <c r="C1887" t="s">
        <v>452</v>
      </c>
      <c r="D1887" t="str">
        <f>INDEX(products!C:C,MATCH(C:C,products!B:B,0))</f>
        <v>1939 Cadillac Limousine</v>
      </c>
      <c r="E1887">
        <v>34</v>
      </c>
      <c r="F1887" s="5">
        <v>44.27</v>
      </c>
      <c r="G1887">
        <v>4</v>
      </c>
    </row>
    <row r="1888" spans="1:7" x14ac:dyDescent="0.2">
      <c r="A1888">
        <v>1887</v>
      </c>
      <c r="B1888">
        <v>10304</v>
      </c>
      <c r="C1888" t="s">
        <v>476</v>
      </c>
      <c r="D1888" t="str">
        <f>INDEX(products!C:C,MATCH(C:C,products!B:B,0))</f>
        <v>1939 Chevrolet Deluxe Coupe</v>
      </c>
      <c r="E1888">
        <v>23</v>
      </c>
      <c r="F1888" s="5">
        <v>29.21</v>
      </c>
      <c r="G1888">
        <v>16</v>
      </c>
    </row>
    <row r="1889" spans="1:7" x14ac:dyDescent="0.2">
      <c r="A1889">
        <v>1888</v>
      </c>
      <c r="B1889">
        <v>10304</v>
      </c>
      <c r="C1889" t="s">
        <v>484</v>
      </c>
      <c r="D1889" t="str">
        <f>INDEX(products!C:C,MATCH(C:C,products!B:B,0))</f>
        <v>1938 Cadillac V-16 Presidential Limousine</v>
      </c>
      <c r="E1889">
        <v>44</v>
      </c>
      <c r="F1889" s="5">
        <v>42.11</v>
      </c>
      <c r="G1889">
        <v>15</v>
      </c>
    </row>
    <row r="1890" spans="1:7" x14ac:dyDescent="0.2">
      <c r="A1890">
        <v>1889</v>
      </c>
      <c r="B1890">
        <v>10304</v>
      </c>
      <c r="C1890" t="s">
        <v>535</v>
      </c>
      <c r="D1890" t="str">
        <f>INDEX(products!C:C,MATCH(C:C,products!B:B,0))</f>
        <v>1936 Chrysler Airflow</v>
      </c>
      <c r="E1890">
        <v>33</v>
      </c>
      <c r="F1890" s="5">
        <v>80.83</v>
      </c>
      <c r="G1890">
        <v>10</v>
      </c>
    </row>
    <row r="1891" spans="1:7" x14ac:dyDescent="0.2">
      <c r="A1891">
        <v>1890</v>
      </c>
      <c r="B1891">
        <v>10304</v>
      </c>
      <c r="C1891" t="s">
        <v>557</v>
      </c>
      <c r="D1891" t="str">
        <f>INDEX(products!C:C,MATCH(C:C,products!B:B,0))</f>
        <v>1996 Peterbilt 379 Stake Bed with Outrigger</v>
      </c>
      <c r="E1891">
        <v>36</v>
      </c>
      <c r="F1891" s="5">
        <v>52.36</v>
      </c>
      <c r="G1891">
        <v>2</v>
      </c>
    </row>
    <row r="1892" spans="1:7" x14ac:dyDescent="0.2">
      <c r="A1892">
        <v>1891</v>
      </c>
      <c r="B1892">
        <v>10304</v>
      </c>
      <c r="C1892" t="s">
        <v>594</v>
      </c>
      <c r="D1892" t="str">
        <f>INDEX(products!C:C,MATCH(C:C,products!B:B,0))</f>
        <v>1982 Camaro Z28</v>
      </c>
      <c r="E1892">
        <v>40</v>
      </c>
      <c r="F1892" s="5">
        <v>80.92</v>
      </c>
      <c r="G1892">
        <v>1</v>
      </c>
    </row>
    <row r="1893" spans="1:7" x14ac:dyDescent="0.2">
      <c r="A1893">
        <v>1892</v>
      </c>
      <c r="B1893">
        <v>10305</v>
      </c>
      <c r="C1893" t="s">
        <v>308</v>
      </c>
      <c r="D1893" t="str">
        <f>INDEX(products!C:C,MATCH(C:C,products!B:B,0))</f>
        <v>1962 LanciaA Delta 16V</v>
      </c>
      <c r="E1893">
        <v>38</v>
      </c>
      <c r="F1893" s="5">
        <v>130.01</v>
      </c>
      <c r="G1893">
        <v>13</v>
      </c>
    </row>
    <row r="1894" spans="1:7" x14ac:dyDescent="0.2">
      <c r="A1894">
        <v>1893</v>
      </c>
      <c r="B1894">
        <v>10305</v>
      </c>
      <c r="C1894" t="s">
        <v>337</v>
      </c>
      <c r="D1894" t="str">
        <f>INDEX(products!C:C,MATCH(C:C,products!B:B,0))</f>
        <v>1957 Chevy Pickup</v>
      </c>
      <c r="E1894">
        <v>38</v>
      </c>
      <c r="F1894" s="5">
        <v>107.84</v>
      </c>
      <c r="G1894">
        <v>5</v>
      </c>
    </row>
    <row r="1895" spans="1:7" x14ac:dyDescent="0.2">
      <c r="A1895">
        <v>1894</v>
      </c>
      <c r="B1895">
        <v>10305</v>
      </c>
      <c r="C1895" t="s">
        <v>372</v>
      </c>
      <c r="D1895" t="str">
        <f>INDEX(products!C:C,MATCH(C:C,products!B:B,0))</f>
        <v>1998 Chrysler Plymouth Prowler</v>
      </c>
      <c r="E1895">
        <v>27</v>
      </c>
      <c r="F1895" s="5">
        <v>132.62</v>
      </c>
      <c r="G1895">
        <v>4</v>
      </c>
    </row>
    <row r="1896" spans="1:7" x14ac:dyDescent="0.2">
      <c r="A1896">
        <v>1895</v>
      </c>
      <c r="B1896">
        <v>10305</v>
      </c>
      <c r="C1896" t="s">
        <v>377</v>
      </c>
      <c r="D1896" t="str">
        <f>INDEX(products!C:C,MATCH(C:C,products!B:B,0))</f>
        <v>1964 Mercedes Tour Bus</v>
      </c>
      <c r="E1896">
        <v>36</v>
      </c>
      <c r="F1896" s="5">
        <v>117.82</v>
      </c>
      <c r="G1896">
        <v>8</v>
      </c>
    </row>
    <row r="1897" spans="1:7" x14ac:dyDescent="0.2">
      <c r="A1897">
        <v>1896</v>
      </c>
      <c r="B1897">
        <v>10305</v>
      </c>
      <c r="C1897" t="s">
        <v>383</v>
      </c>
      <c r="D1897" t="str">
        <f>INDEX(products!C:C,MATCH(C:C,products!B:B,0))</f>
        <v>1926 Ford Fire Engine</v>
      </c>
      <c r="E1897">
        <v>41</v>
      </c>
      <c r="F1897" s="5">
        <v>58.95</v>
      </c>
      <c r="G1897">
        <v>11</v>
      </c>
    </row>
    <row r="1898" spans="1:7" x14ac:dyDescent="0.2">
      <c r="A1898">
        <v>1897</v>
      </c>
      <c r="B1898">
        <v>10305</v>
      </c>
      <c r="C1898" t="s">
        <v>414</v>
      </c>
      <c r="D1898" t="str">
        <f>INDEX(products!C:C,MATCH(C:C,products!B:B,0))</f>
        <v>1992 Ferrari 360 Spider red</v>
      </c>
      <c r="E1898">
        <v>37</v>
      </c>
      <c r="F1898" s="5">
        <v>160.87</v>
      </c>
      <c r="G1898">
        <v>9</v>
      </c>
    </row>
    <row r="1899" spans="1:7" x14ac:dyDescent="0.2">
      <c r="A1899">
        <v>1898</v>
      </c>
      <c r="B1899">
        <v>10305</v>
      </c>
      <c r="C1899" t="s">
        <v>449</v>
      </c>
      <c r="D1899" t="str">
        <f>INDEX(products!C:C,MATCH(C:C,products!B:B,0))</f>
        <v>1940s Ford truck</v>
      </c>
      <c r="E1899">
        <v>22</v>
      </c>
      <c r="F1899" s="5">
        <v>112.6</v>
      </c>
      <c r="G1899">
        <v>14</v>
      </c>
    </row>
    <row r="1900" spans="1:7" x14ac:dyDescent="0.2">
      <c r="A1900">
        <v>1899</v>
      </c>
      <c r="B1900">
        <v>10305</v>
      </c>
      <c r="C1900" t="s">
        <v>464</v>
      </c>
      <c r="D1900" t="str">
        <f>INDEX(products!C:C,MATCH(C:C,products!B:B,0))</f>
        <v>1970 Dodge Coronet</v>
      </c>
      <c r="E1900">
        <v>45</v>
      </c>
      <c r="F1900" s="5">
        <v>48.55</v>
      </c>
      <c r="G1900">
        <v>2</v>
      </c>
    </row>
    <row r="1901" spans="1:7" x14ac:dyDescent="0.2">
      <c r="A1901">
        <v>1900</v>
      </c>
      <c r="B1901">
        <v>10305</v>
      </c>
      <c r="C1901" t="s">
        <v>487</v>
      </c>
      <c r="D1901" t="str">
        <f>INDEX(products!C:C,MATCH(C:C,products!B:B,0))</f>
        <v>1962 Volkswagen Microbus</v>
      </c>
      <c r="E1901">
        <v>24</v>
      </c>
      <c r="F1901" s="5">
        <v>107.34</v>
      </c>
      <c r="G1901">
        <v>10</v>
      </c>
    </row>
    <row r="1902" spans="1:7" x14ac:dyDescent="0.2">
      <c r="A1902">
        <v>1901</v>
      </c>
      <c r="B1902">
        <v>10305</v>
      </c>
      <c r="C1902" t="s">
        <v>496</v>
      </c>
      <c r="D1902" t="str">
        <f>INDEX(products!C:C,MATCH(C:C,products!B:B,0))</f>
        <v>1958 Chevy Corvette Limited Edition</v>
      </c>
      <c r="E1902">
        <v>48</v>
      </c>
      <c r="F1902" s="5">
        <v>30.76</v>
      </c>
      <c r="G1902">
        <v>6</v>
      </c>
    </row>
    <row r="1903" spans="1:7" x14ac:dyDescent="0.2">
      <c r="A1903">
        <v>1902</v>
      </c>
      <c r="B1903">
        <v>10305</v>
      </c>
      <c r="C1903" t="s">
        <v>533</v>
      </c>
      <c r="D1903" t="str">
        <f>INDEX(products!C:C,MATCH(C:C,products!B:B,0))</f>
        <v>1992 Porsche Cayenne Turbo Silver</v>
      </c>
      <c r="E1903">
        <v>36</v>
      </c>
      <c r="F1903" s="5">
        <v>118.28</v>
      </c>
      <c r="G1903">
        <v>1</v>
      </c>
    </row>
    <row r="1904" spans="1:7" x14ac:dyDescent="0.2">
      <c r="A1904">
        <v>1903</v>
      </c>
      <c r="B1904">
        <v>10305</v>
      </c>
      <c r="C1904" t="s">
        <v>544</v>
      </c>
      <c r="D1904" t="str">
        <f>INDEX(products!C:C,MATCH(C:C,products!B:B,0))</f>
        <v>1980's GM Manhattan Express</v>
      </c>
      <c r="E1904">
        <v>28</v>
      </c>
      <c r="F1904" s="5">
        <v>94.38</v>
      </c>
      <c r="G1904">
        <v>12</v>
      </c>
    </row>
    <row r="1905" spans="1:7" x14ac:dyDescent="0.2">
      <c r="A1905">
        <v>1904</v>
      </c>
      <c r="B1905">
        <v>10305</v>
      </c>
      <c r="C1905" t="s">
        <v>551</v>
      </c>
      <c r="D1905" t="str">
        <f>INDEX(products!C:C,MATCH(C:C,products!B:B,0))</f>
        <v>1954 Greyhound Scenicruiser</v>
      </c>
      <c r="E1905">
        <v>40</v>
      </c>
      <c r="F1905" s="5">
        <v>48.7</v>
      </c>
      <c r="G1905">
        <v>7</v>
      </c>
    </row>
    <row r="1906" spans="1:7" x14ac:dyDescent="0.2">
      <c r="A1906">
        <v>1905</v>
      </c>
      <c r="B1906">
        <v>10305</v>
      </c>
      <c r="C1906" t="s">
        <v>568</v>
      </c>
      <c r="D1906" t="str">
        <f>INDEX(products!C:C,MATCH(C:C,products!B:B,0))</f>
        <v>Diamond T620 Semi-Skirted Tanker</v>
      </c>
      <c r="E1906">
        <v>42</v>
      </c>
      <c r="F1906" s="5">
        <v>109.96</v>
      </c>
      <c r="G1906">
        <v>3</v>
      </c>
    </row>
    <row r="1907" spans="1:7" x14ac:dyDescent="0.2">
      <c r="A1907">
        <v>1906</v>
      </c>
      <c r="B1907">
        <v>10306</v>
      </c>
      <c r="C1907" t="s">
        <v>315</v>
      </c>
      <c r="D1907" t="str">
        <f>INDEX(products!C:C,MATCH(C:C,products!B:B,0))</f>
        <v>2001 Ferrari Enzo</v>
      </c>
      <c r="E1907">
        <v>31</v>
      </c>
      <c r="F1907" s="5">
        <v>182.86</v>
      </c>
      <c r="G1907">
        <v>13</v>
      </c>
    </row>
    <row r="1908" spans="1:7" x14ac:dyDescent="0.2">
      <c r="A1908">
        <v>1907</v>
      </c>
      <c r="B1908">
        <v>10306</v>
      </c>
      <c r="C1908" t="s">
        <v>325</v>
      </c>
      <c r="D1908" t="str">
        <f>INDEX(products!C:C,MATCH(C:C,products!B:B,0))</f>
        <v>1969 Corvair Monza</v>
      </c>
      <c r="E1908">
        <v>34</v>
      </c>
      <c r="F1908" s="5">
        <v>145.04</v>
      </c>
      <c r="G1908">
        <v>14</v>
      </c>
    </row>
    <row r="1909" spans="1:7" x14ac:dyDescent="0.2">
      <c r="A1909">
        <v>1908</v>
      </c>
      <c r="B1909">
        <v>10306</v>
      </c>
      <c r="C1909" t="s">
        <v>331</v>
      </c>
      <c r="D1909" t="str">
        <f>INDEX(products!C:C,MATCH(C:C,products!B:B,0))</f>
        <v>1969 Ford Falcon</v>
      </c>
      <c r="E1909">
        <v>20</v>
      </c>
      <c r="F1909" s="5">
        <v>145.34</v>
      </c>
      <c r="G1909">
        <v>12</v>
      </c>
    </row>
    <row r="1910" spans="1:7" x14ac:dyDescent="0.2">
      <c r="A1910">
        <v>1909</v>
      </c>
      <c r="B1910">
        <v>10306</v>
      </c>
      <c r="C1910" t="s">
        <v>411</v>
      </c>
      <c r="D1910" t="str">
        <f>INDEX(products!C:C,MATCH(C:C,products!B:B,0))</f>
        <v>1903 Ford Model A</v>
      </c>
      <c r="E1910">
        <v>32</v>
      </c>
      <c r="F1910" s="5">
        <v>114.74</v>
      </c>
      <c r="G1910">
        <v>9</v>
      </c>
    </row>
    <row r="1911" spans="1:7" x14ac:dyDescent="0.2">
      <c r="A1911">
        <v>1910</v>
      </c>
      <c r="B1911">
        <v>10306</v>
      </c>
      <c r="C1911" t="s">
        <v>420</v>
      </c>
      <c r="D1911" t="str">
        <f>INDEX(products!C:C,MATCH(C:C,products!B:B,0))</f>
        <v>Collectable Wooden Train</v>
      </c>
      <c r="E1911">
        <v>40</v>
      </c>
      <c r="F1911" s="5">
        <v>83.7</v>
      </c>
      <c r="G1911">
        <v>11</v>
      </c>
    </row>
    <row r="1912" spans="1:7" x14ac:dyDescent="0.2">
      <c r="A1912">
        <v>1911</v>
      </c>
      <c r="B1912">
        <v>10306</v>
      </c>
      <c r="C1912" t="s">
        <v>441</v>
      </c>
      <c r="D1912" t="str">
        <f>INDEX(products!C:C,MATCH(C:C,products!B:B,0))</f>
        <v>1970 Triumph Spitfire</v>
      </c>
      <c r="E1912">
        <v>23</v>
      </c>
      <c r="F1912" s="5">
        <v>126.39</v>
      </c>
      <c r="G1912">
        <v>16</v>
      </c>
    </row>
    <row r="1913" spans="1:7" x14ac:dyDescent="0.2">
      <c r="A1913">
        <v>1912</v>
      </c>
      <c r="B1913">
        <v>10306</v>
      </c>
      <c r="C1913" t="s">
        <v>447</v>
      </c>
      <c r="D1913" t="str">
        <f>INDEX(products!C:C,MATCH(C:C,products!B:B,0))</f>
        <v>1904 Buick Runabout</v>
      </c>
      <c r="E1913">
        <v>39</v>
      </c>
      <c r="F1913" s="5">
        <v>85.14</v>
      </c>
      <c r="G1913">
        <v>8</v>
      </c>
    </row>
    <row r="1914" spans="1:7" x14ac:dyDescent="0.2">
      <c r="A1914">
        <v>1913</v>
      </c>
      <c r="B1914">
        <v>10306</v>
      </c>
      <c r="C1914" t="s">
        <v>481</v>
      </c>
      <c r="D1914" t="str">
        <f>INDEX(products!C:C,MATCH(C:C,products!B:B,0))</f>
        <v>18th century schooner</v>
      </c>
      <c r="E1914">
        <v>29</v>
      </c>
      <c r="F1914" s="5">
        <v>109.37</v>
      </c>
      <c r="G1914">
        <v>7</v>
      </c>
    </row>
    <row r="1915" spans="1:7" x14ac:dyDescent="0.2">
      <c r="A1915">
        <v>1914</v>
      </c>
      <c r="B1915">
        <v>10306</v>
      </c>
      <c r="C1915" t="s">
        <v>507</v>
      </c>
      <c r="D1915" t="str">
        <f>INDEX(products!C:C,MATCH(C:C,products!B:B,0))</f>
        <v>1912 Ford Model T Delivery Wagon</v>
      </c>
      <c r="E1915">
        <v>31</v>
      </c>
      <c r="F1915" s="5">
        <v>76.12</v>
      </c>
      <c r="G1915">
        <v>2</v>
      </c>
    </row>
    <row r="1916" spans="1:7" x14ac:dyDescent="0.2">
      <c r="A1916">
        <v>1915</v>
      </c>
      <c r="B1916">
        <v>10306</v>
      </c>
      <c r="C1916" t="s">
        <v>554</v>
      </c>
      <c r="D1916" t="str">
        <f>INDEX(products!C:C,MATCH(C:C,products!B:B,0))</f>
        <v>1950's Chicago Surface Lines Streetcar</v>
      </c>
      <c r="E1916">
        <v>46</v>
      </c>
      <c r="F1916" s="5">
        <v>60.28</v>
      </c>
      <c r="G1916">
        <v>17</v>
      </c>
    </row>
    <row r="1917" spans="1:7" x14ac:dyDescent="0.2">
      <c r="A1917">
        <v>1916</v>
      </c>
      <c r="B1917">
        <v>10306</v>
      </c>
      <c r="C1917" t="s">
        <v>571</v>
      </c>
      <c r="D1917" t="str">
        <f>INDEX(products!C:C,MATCH(C:C,products!B:B,0))</f>
        <v>1962 City of Detroit Streetcar</v>
      </c>
      <c r="E1917">
        <v>34</v>
      </c>
      <c r="F1917" s="5">
        <v>51.55</v>
      </c>
      <c r="G1917">
        <v>15</v>
      </c>
    </row>
    <row r="1918" spans="1:7" x14ac:dyDescent="0.2">
      <c r="A1918">
        <v>1917</v>
      </c>
      <c r="B1918">
        <v>10306</v>
      </c>
      <c r="C1918" t="s">
        <v>576</v>
      </c>
      <c r="D1918" t="str">
        <f>INDEX(products!C:C,MATCH(C:C,products!B:B,0))</f>
        <v>The Schooner Bluenose</v>
      </c>
      <c r="E1918">
        <v>50</v>
      </c>
      <c r="F1918" s="5">
        <v>61.34</v>
      </c>
      <c r="G1918">
        <v>3</v>
      </c>
    </row>
    <row r="1919" spans="1:7" x14ac:dyDescent="0.2">
      <c r="A1919">
        <v>1918</v>
      </c>
      <c r="B1919">
        <v>10306</v>
      </c>
      <c r="C1919" t="s">
        <v>582</v>
      </c>
      <c r="D1919" t="str">
        <f>INDEX(products!C:C,MATCH(C:C,products!B:B,0))</f>
        <v>The Mayflower</v>
      </c>
      <c r="E1919">
        <v>38</v>
      </c>
      <c r="F1919" s="5">
        <v>73.62</v>
      </c>
      <c r="G1919">
        <v>10</v>
      </c>
    </row>
    <row r="1920" spans="1:7" x14ac:dyDescent="0.2">
      <c r="A1920">
        <v>1919</v>
      </c>
      <c r="B1920">
        <v>10306</v>
      </c>
      <c r="C1920" t="s">
        <v>591</v>
      </c>
      <c r="D1920" t="str">
        <f>INDEX(products!C:C,MATCH(C:C,products!B:B,0))</f>
        <v>The USS Constitution Ship</v>
      </c>
      <c r="E1920">
        <v>43</v>
      </c>
      <c r="F1920" s="5">
        <v>62.16</v>
      </c>
      <c r="G1920">
        <v>1</v>
      </c>
    </row>
    <row r="1921" spans="1:7" x14ac:dyDescent="0.2">
      <c r="A1921">
        <v>1920</v>
      </c>
      <c r="B1921">
        <v>10306</v>
      </c>
      <c r="C1921" t="s">
        <v>602</v>
      </c>
      <c r="D1921" t="str">
        <f>INDEX(products!C:C,MATCH(C:C,products!B:B,0))</f>
        <v>The Titanic</v>
      </c>
      <c r="E1921">
        <v>32</v>
      </c>
      <c r="F1921" s="5">
        <v>99.17</v>
      </c>
      <c r="G1921">
        <v>4</v>
      </c>
    </row>
    <row r="1922" spans="1:7" x14ac:dyDescent="0.2">
      <c r="A1922">
        <v>1921</v>
      </c>
      <c r="B1922">
        <v>10306</v>
      </c>
      <c r="C1922" t="s">
        <v>605</v>
      </c>
      <c r="D1922" t="str">
        <f>INDEX(products!C:C,MATCH(C:C,products!B:B,0))</f>
        <v>The Queen Mary</v>
      </c>
      <c r="E1922">
        <v>30</v>
      </c>
      <c r="F1922" s="5">
        <v>87.39</v>
      </c>
      <c r="G1922">
        <v>5</v>
      </c>
    </row>
    <row r="1923" spans="1:7" x14ac:dyDescent="0.2">
      <c r="A1923">
        <v>1922</v>
      </c>
      <c r="B1923">
        <v>10306</v>
      </c>
      <c r="C1923" t="s">
        <v>612</v>
      </c>
      <c r="D1923" t="str">
        <f>INDEX(products!C:C,MATCH(C:C,products!B:B,0))</f>
        <v>Pont Yacht</v>
      </c>
      <c r="E1923">
        <v>35</v>
      </c>
      <c r="F1923" s="5">
        <v>48.05</v>
      </c>
      <c r="G1923">
        <v>6</v>
      </c>
    </row>
    <row r="1924" spans="1:7" x14ac:dyDescent="0.2">
      <c r="A1924">
        <v>1923</v>
      </c>
      <c r="B1924">
        <v>10307</v>
      </c>
      <c r="C1924" t="s">
        <v>304</v>
      </c>
      <c r="D1924" t="str">
        <f>INDEX(products!C:C,MATCH(C:C,products!B:B,0))</f>
        <v>1972 Alfa Romeo GTA</v>
      </c>
      <c r="E1924">
        <v>22</v>
      </c>
      <c r="F1924" s="5">
        <v>118.32</v>
      </c>
      <c r="G1924">
        <v>9</v>
      </c>
    </row>
    <row r="1925" spans="1:7" x14ac:dyDescent="0.2">
      <c r="A1925">
        <v>1924</v>
      </c>
      <c r="B1925">
        <v>10307</v>
      </c>
      <c r="C1925" t="s">
        <v>359</v>
      </c>
      <c r="D1925" t="str">
        <f>INDEX(products!C:C,MATCH(C:C,products!B:B,0))</f>
        <v>1980s Black Hawk Helicopter</v>
      </c>
      <c r="E1925">
        <v>39</v>
      </c>
      <c r="F1925" s="5">
        <v>135.61000000000001</v>
      </c>
      <c r="G1925">
        <v>1</v>
      </c>
    </row>
    <row r="1926" spans="1:7" x14ac:dyDescent="0.2">
      <c r="A1926">
        <v>1925</v>
      </c>
      <c r="B1926">
        <v>10307</v>
      </c>
      <c r="C1926" t="s">
        <v>405</v>
      </c>
      <c r="D1926" t="str">
        <f>INDEX(products!C:C,MATCH(C:C,products!B:B,0))</f>
        <v>1999 Yamaha Speed Boat</v>
      </c>
      <c r="E1926">
        <v>31</v>
      </c>
      <c r="F1926" s="5">
        <v>71.400000000000006</v>
      </c>
      <c r="G1926">
        <v>7</v>
      </c>
    </row>
    <row r="1927" spans="1:7" x14ac:dyDescent="0.2">
      <c r="A1927">
        <v>1926</v>
      </c>
      <c r="B1927">
        <v>10307</v>
      </c>
      <c r="C1927" t="s">
        <v>438</v>
      </c>
      <c r="D1927" t="str">
        <f>INDEX(products!C:C,MATCH(C:C,products!B:B,0))</f>
        <v>1941 Chevrolet Special Deluxe Cabriolet</v>
      </c>
      <c r="E1927">
        <v>48</v>
      </c>
      <c r="F1927" s="5">
        <v>92.11</v>
      </c>
      <c r="G1927">
        <v>6</v>
      </c>
    </row>
    <row r="1928" spans="1:7" x14ac:dyDescent="0.2">
      <c r="A1928">
        <v>1927</v>
      </c>
      <c r="B1928">
        <v>10307</v>
      </c>
      <c r="C1928" t="s">
        <v>499</v>
      </c>
      <c r="D1928" t="str">
        <f>INDEX(products!C:C,MATCH(C:C,products!B:B,0))</f>
        <v>1900s Vintage Bi-Plane</v>
      </c>
      <c r="E1928">
        <v>25</v>
      </c>
      <c r="F1928" s="5">
        <v>58.23</v>
      </c>
      <c r="G1928">
        <v>2</v>
      </c>
    </row>
    <row r="1929" spans="1:7" x14ac:dyDescent="0.2">
      <c r="A1929">
        <v>1928</v>
      </c>
      <c r="B1929">
        <v>10307</v>
      </c>
      <c r="C1929" t="s">
        <v>516</v>
      </c>
      <c r="D1929" t="str">
        <f>INDEX(products!C:C,MATCH(C:C,products!B:B,0))</f>
        <v>1937 Horch 930V Limousine</v>
      </c>
      <c r="E1929">
        <v>22</v>
      </c>
      <c r="F1929" s="5">
        <v>64.44</v>
      </c>
      <c r="G1929">
        <v>3</v>
      </c>
    </row>
    <row r="1930" spans="1:7" x14ac:dyDescent="0.2">
      <c r="A1930">
        <v>1929</v>
      </c>
      <c r="B1930">
        <v>10307</v>
      </c>
      <c r="C1930" t="s">
        <v>522</v>
      </c>
      <c r="D1930" t="str">
        <f>INDEX(products!C:C,MATCH(C:C,products!B:B,0))</f>
        <v>1940 Ford Delivery Sedan</v>
      </c>
      <c r="E1930">
        <v>22</v>
      </c>
      <c r="F1930" s="5">
        <v>75.47</v>
      </c>
      <c r="G1930">
        <v>8</v>
      </c>
    </row>
    <row r="1931" spans="1:7" x14ac:dyDescent="0.2">
      <c r="A1931">
        <v>1930</v>
      </c>
      <c r="B1931">
        <v>10307</v>
      </c>
      <c r="C1931" t="s">
        <v>585</v>
      </c>
      <c r="D1931" t="str">
        <f>INDEX(products!C:C,MATCH(C:C,products!B:B,0))</f>
        <v>HMS Bounty</v>
      </c>
      <c r="E1931">
        <v>34</v>
      </c>
      <c r="F1931" s="5">
        <v>81.47</v>
      </c>
      <c r="G1931">
        <v>5</v>
      </c>
    </row>
    <row r="1932" spans="1:7" x14ac:dyDescent="0.2">
      <c r="A1932">
        <v>1931</v>
      </c>
      <c r="B1932">
        <v>10307</v>
      </c>
      <c r="C1932" t="s">
        <v>610</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387</v>
      </c>
      <c r="D1935" t="str">
        <f>INDEX(products!C:C,MATCH(C:C,products!B:B,0))</f>
        <v>P-51-D Mustang</v>
      </c>
      <c r="E1935">
        <v>27</v>
      </c>
      <c r="F1935" s="5">
        <v>81.95</v>
      </c>
      <c r="G1935">
        <v>7</v>
      </c>
    </row>
    <row r="1936" spans="1:7" x14ac:dyDescent="0.2">
      <c r="A1936">
        <v>1935</v>
      </c>
      <c r="B1936">
        <v>10308</v>
      </c>
      <c r="C1936" t="s">
        <v>390</v>
      </c>
      <c r="D1936" t="str">
        <f>INDEX(products!C:C,MATCH(C:C,products!B:B,0))</f>
        <v>1936 Harley Davidson El Knucklehead</v>
      </c>
      <c r="E1936">
        <v>34</v>
      </c>
      <c r="F1936" s="5">
        <v>48.46</v>
      </c>
      <c r="G1936">
        <v>3</v>
      </c>
    </row>
    <row r="1937" spans="1:7" x14ac:dyDescent="0.2">
      <c r="A1937">
        <v>1936</v>
      </c>
      <c r="B1937">
        <v>10308</v>
      </c>
      <c r="C1937" t="s">
        <v>473</v>
      </c>
      <c r="D1937" t="str">
        <f>INDEX(products!C:C,MATCH(C:C,products!B:B,0))</f>
        <v>1928 British Royal Navy Airplane</v>
      </c>
      <c r="E1937">
        <v>31</v>
      </c>
      <c r="F1937" s="5">
        <v>99.57</v>
      </c>
      <c r="G1937">
        <v>9</v>
      </c>
    </row>
    <row r="1938" spans="1:7" x14ac:dyDescent="0.2">
      <c r="A1938">
        <v>1937</v>
      </c>
      <c r="B1938">
        <v>10308</v>
      </c>
      <c r="C1938" t="s">
        <v>479</v>
      </c>
      <c r="D1938" t="str">
        <f>INDEX(products!C:C,MATCH(C:C,products!B:B,0))</f>
        <v>1960 BSA Gold Star DBD34</v>
      </c>
      <c r="E1938">
        <v>47</v>
      </c>
      <c r="F1938" s="5">
        <v>68.55</v>
      </c>
      <c r="G1938">
        <v>4</v>
      </c>
    </row>
    <row r="1939" spans="1:7" x14ac:dyDescent="0.2">
      <c r="A1939">
        <v>1938</v>
      </c>
      <c r="B1939">
        <v>10308</v>
      </c>
      <c r="C1939" t="s">
        <v>527</v>
      </c>
      <c r="D1939" t="str">
        <f>INDEX(products!C:C,MATCH(C:C,products!B:B,0))</f>
        <v>Corsair F4U ( Bird Cage)</v>
      </c>
      <c r="E1939">
        <v>43</v>
      </c>
      <c r="F1939" s="5">
        <v>58</v>
      </c>
      <c r="G1939">
        <v>16</v>
      </c>
    </row>
    <row r="1940" spans="1:7" x14ac:dyDescent="0.2">
      <c r="A1940">
        <v>1939</v>
      </c>
      <c r="B1940">
        <v>10308</v>
      </c>
      <c r="C1940" t="s">
        <v>538</v>
      </c>
      <c r="D1940" t="str">
        <f>INDEX(products!C:C,MATCH(C:C,products!B:B,0))</f>
        <v>1900s Vintage Tri-Plane</v>
      </c>
      <c r="E1940">
        <v>44</v>
      </c>
      <c r="F1940" s="5">
        <v>71.73</v>
      </c>
      <c r="G1940">
        <v>8</v>
      </c>
    </row>
    <row r="1941" spans="1:7" x14ac:dyDescent="0.2">
      <c r="A1941">
        <v>1940</v>
      </c>
      <c r="B1941">
        <v>10308</v>
      </c>
      <c r="C1941" t="s">
        <v>546</v>
      </c>
      <c r="D1941" t="str">
        <f>INDEX(products!C:C,MATCH(C:C,products!B:B,0))</f>
        <v>1997 BMW F650 ST</v>
      </c>
      <c r="E1941">
        <v>24</v>
      </c>
      <c r="F1941" s="5">
        <v>99.89</v>
      </c>
      <c r="G1941">
        <v>5</v>
      </c>
    </row>
    <row r="1942" spans="1:7" x14ac:dyDescent="0.2">
      <c r="A1942">
        <v>1941</v>
      </c>
      <c r="B1942">
        <v>10308</v>
      </c>
      <c r="C1942" t="s">
        <v>560</v>
      </c>
      <c r="D1942" t="str">
        <f>INDEX(products!C:C,MATCH(C:C,products!B:B,0))</f>
        <v>1928 Ford Phaeton Deluxe</v>
      </c>
      <c r="E1942">
        <v>46</v>
      </c>
      <c r="F1942" s="5">
        <v>61.22</v>
      </c>
      <c r="G1942">
        <v>10</v>
      </c>
    </row>
    <row r="1943" spans="1:7" x14ac:dyDescent="0.2">
      <c r="A1943">
        <v>1942</v>
      </c>
      <c r="B1943">
        <v>10308</v>
      </c>
      <c r="C1943" t="s">
        <v>566</v>
      </c>
      <c r="D1943" t="str">
        <f>INDEX(products!C:C,MATCH(C:C,products!B:B,0))</f>
        <v>1930 Buick Marquette Phaeton</v>
      </c>
      <c r="E1943">
        <v>47</v>
      </c>
      <c r="F1943" s="5">
        <v>37.090000000000003</v>
      </c>
      <c r="G1943">
        <v>11</v>
      </c>
    </row>
    <row r="1944" spans="1:7" x14ac:dyDescent="0.2">
      <c r="A1944">
        <v>1943</v>
      </c>
      <c r="B1944">
        <v>10308</v>
      </c>
      <c r="C1944" t="s">
        <v>579</v>
      </c>
      <c r="D1944" t="str">
        <f>INDEX(products!C:C,MATCH(C:C,products!B:B,0))</f>
        <v>American Airlines: B767-300</v>
      </c>
      <c r="E1944">
        <v>21</v>
      </c>
      <c r="F1944" s="5">
        <v>73.069999999999993</v>
      </c>
      <c r="G1944">
        <v>12</v>
      </c>
    </row>
    <row r="1945" spans="1:7" x14ac:dyDescent="0.2">
      <c r="A1945">
        <v>1944</v>
      </c>
      <c r="B1945">
        <v>10308</v>
      </c>
      <c r="C1945" t="s">
        <v>588</v>
      </c>
      <c r="D1945" t="str">
        <f>INDEX(products!C:C,MATCH(C:C,products!B:B,0))</f>
        <v>America West Airlines B757-200</v>
      </c>
      <c r="E1945">
        <v>35</v>
      </c>
      <c r="F1945" s="5">
        <v>88.75</v>
      </c>
      <c r="G1945">
        <v>14</v>
      </c>
    </row>
    <row r="1946" spans="1:7" x14ac:dyDescent="0.2">
      <c r="A1946">
        <v>1945</v>
      </c>
      <c r="B1946">
        <v>10308</v>
      </c>
      <c r="C1946" t="s">
        <v>597</v>
      </c>
      <c r="D1946" t="str">
        <f>INDEX(products!C:C,MATCH(C:C,products!B:B,0))</f>
        <v>ATA: B757-300</v>
      </c>
      <c r="E1946">
        <v>31</v>
      </c>
      <c r="F1946" s="5">
        <v>100.85</v>
      </c>
      <c r="G1946">
        <v>6</v>
      </c>
    </row>
    <row r="1947" spans="1:7" x14ac:dyDescent="0.2">
      <c r="A1947">
        <v>1946</v>
      </c>
      <c r="B1947">
        <v>10308</v>
      </c>
      <c r="C1947" t="s">
        <v>599</v>
      </c>
      <c r="D1947" t="str">
        <f>INDEX(products!C:C,MATCH(C:C,products!B:B,0))</f>
        <v>F/A 18 Hornet 1/72</v>
      </c>
      <c r="E1947">
        <v>21</v>
      </c>
      <c r="F1947" s="5">
        <v>79.2</v>
      </c>
      <c r="G1947">
        <v>13</v>
      </c>
    </row>
    <row r="1948" spans="1:7" x14ac:dyDescent="0.2">
      <c r="A1948">
        <v>1947</v>
      </c>
      <c r="B1948">
        <v>10308</v>
      </c>
      <c r="C1948" t="s">
        <v>607</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321</v>
      </c>
      <c r="D1950" t="str">
        <f>INDEX(products!C:C,MATCH(C:C,products!B:B,0))</f>
        <v>2002 Suzuki XREO</v>
      </c>
      <c r="E1950">
        <v>26</v>
      </c>
      <c r="F1950" s="5">
        <v>144.6</v>
      </c>
      <c r="G1950">
        <v>4</v>
      </c>
    </row>
    <row r="1951" spans="1:7" x14ac:dyDescent="0.2">
      <c r="A1951">
        <v>1950</v>
      </c>
      <c r="B1951">
        <v>10309</v>
      </c>
      <c r="C1951" t="s">
        <v>467</v>
      </c>
      <c r="D1951" t="str">
        <f>INDEX(products!C:C,MATCH(C:C,products!B:B,0))</f>
        <v>1997 BMW R 1100 S</v>
      </c>
      <c r="E1951">
        <v>21</v>
      </c>
      <c r="F1951" s="5">
        <v>96.92</v>
      </c>
      <c r="G1951">
        <v>6</v>
      </c>
    </row>
    <row r="1952" spans="1:7" x14ac:dyDescent="0.2">
      <c r="A1952">
        <v>1951</v>
      </c>
      <c r="B1952">
        <v>10309</v>
      </c>
      <c r="C1952" t="s">
        <v>490</v>
      </c>
      <c r="D1952" t="str">
        <f>INDEX(products!C:C,MATCH(C:C,products!B:B,0))</f>
        <v>1982 Ducati 900 Monster</v>
      </c>
      <c r="E1952">
        <v>24</v>
      </c>
      <c r="F1952" s="5">
        <v>59.56</v>
      </c>
      <c r="G1952">
        <v>2</v>
      </c>
    </row>
    <row r="1953" spans="1:7" x14ac:dyDescent="0.2">
      <c r="A1953">
        <v>1952</v>
      </c>
      <c r="B1953">
        <v>10309</v>
      </c>
      <c r="C1953" t="s">
        <v>563</v>
      </c>
      <c r="D1953" t="str">
        <f>INDEX(products!C:C,MATCH(C:C,products!B:B,0))</f>
        <v>1974 Ducati 350 Mk3 Desmo</v>
      </c>
      <c r="E1953">
        <v>50</v>
      </c>
      <c r="F1953" s="5">
        <v>93.89</v>
      </c>
      <c r="G1953">
        <v>3</v>
      </c>
    </row>
    <row r="1954" spans="1:7" x14ac:dyDescent="0.2">
      <c r="A1954">
        <v>1953</v>
      </c>
      <c r="B1954">
        <v>10309</v>
      </c>
      <c r="C1954" t="s">
        <v>574</v>
      </c>
      <c r="D1954" t="str">
        <f>INDEX(products!C:C,MATCH(C:C,products!B:B,0))</f>
        <v>2002 Yamaha YZR M1</v>
      </c>
      <c r="E1954">
        <v>28</v>
      </c>
      <c r="F1954" s="5">
        <v>74.040000000000006</v>
      </c>
      <c r="G1954">
        <v>1</v>
      </c>
    </row>
    <row r="1955" spans="1:7" x14ac:dyDescent="0.2">
      <c r="A1955">
        <v>1954</v>
      </c>
      <c r="B1955">
        <v>10310</v>
      </c>
      <c r="C1955" t="s">
        <v>311</v>
      </c>
      <c r="D1955" t="str">
        <f>INDEX(products!C:C,MATCH(C:C,products!B:B,0))</f>
        <v>1968 Ford Mustang</v>
      </c>
      <c r="E1955">
        <v>33</v>
      </c>
      <c r="F1955" s="5">
        <v>165.38</v>
      </c>
      <c r="G1955">
        <v>10</v>
      </c>
    </row>
    <row r="1956" spans="1:7" x14ac:dyDescent="0.2">
      <c r="A1956">
        <v>1955</v>
      </c>
      <c r="B1956">
        <v>10310</v>
      </c>
      <c r="C1956" t="s">
        <v>328</v>
      </c>
      <c r="D1956" t="str">
        <f>INDEX(products!C:C,MATCH(C:C,products!B:B,0))</f>
        <v>1968 Dodge Charger</v>
      </c>
      <c r="E1956">
        <v>24</v>
      </c>
      <c r="F1956" s="5">
        <v>105.7</v>
      </c>
      <c r="G1956">
        <v>8</v>
      </c>
    </row>
    <row r="1957" spans="1:7" x14ac:dyDescent="0.2">
      <c r="A1957">
        <v>1956</v>
      </c>
      <c r="B1957">
        <v>10310</v>
      </c>
      <c r="C1957" t="s">
        <v>333</v>
      </c>
      <c r="D1957" t="str">
        <f>INDEX(products!C:C,MATCH(C:C,products!B:B,0))</f>
        <v>1970 Plymouth Hemi Cuda</v>
      </c>
      <c r="E1957">
        <v>49</v>
      </c>
      <c r="F1957" s="5">
        <v>77.41</v>
      </c>
      <c r="G1957">
        <v>11</v>
      </c>
    </row>
    <row r="1958" spans="1:7" x14ac:dyDescent="0.2">
      <c r="A1958">
        <v>1957</v>
      </c>
      <c r="B1958">
        <v>10310</v>
      </c>
      <c r="C1958" t="s">
        <v>341</v>
      </c>
      <c r="D1958" t="str">
        <f>INDEX(products!C:C,MATCH(C:C,products!B:B,0))</f>
        <v>1969 Dodge Charger</v>
      </c>
      <c r="E1958">
        <v>25</v>
      </c>
      <c r="F1958" s="5">
        <v>101.34</v>
      </c>
      <c r="G1958">
        <v>7</v>
      </c>
    </row>
    <row r="1959" spans="1:7" x14ac:dyDescent="0.2">
      <c r="A1959">
        <v>1958</v>
      </c>
      <c r="B1959">
        <v>10310</v>
      </c>
      <c r="C1959" t="s">
        <v>347</v>
      </c>
      <c r="D1959" t="str">
        <f>INDEX(products!C:C,MATCH(C:C,products!B:B,0))</f>
        <v>1993 Mazda RX-7</v>
      </c>
      <c r="E1959">
        <v>37</v>
      </c>
      <c r="F1959" s="5">
        <v>128.80000000000001</v>
      </c>
      <c r="G1959">
        <v>2</v>
      </c>
    </row>
    <row r="1960" spans="1:7" x14ac:dyDescent="0.2">
      <c r="A1960">
        <v>1959</v>
      </c>
      <c r="B1960">
        <v>10310</v>
      </c>
      <c r="C1960" t="s">
        <v>365</v>
      </c>
      <c r="D1960" t="str">
        <f>INDEX(products!C:C,MATCH(C:C,products!B:B,0))</f>
        <v>1948 Porsche 356-A Roadster</v>
      </c>
      <c r="E1960">
        <v>20</v>
      </c>
      <c r="F1960" s="5">
        <v>66.989999999999995</v>
      </c>
      <c r="G1960">
        <v>6</v>
      </c>
    </row>
    <row r="1961" spans="1:7" x14ac:dyDescent="0.2">
      <c r="A1961">
        <v>1960</v>
      </c>
      <c r="B1961">
        <v>10310</v>
      </c>
      <c r="C1961" t="s">
        <v>369</v>
      </c>
      <c r="D1961" t="str">
        <f>INDEX(products!C:C,MATCH(C:C,products!B:B,0))</f>
        <v>1995 Honda Civic</v>
      </c>
      <c r="E1961">
        <v>24</v>
      </c>
      <c r="F1961" s="5">
        <v>129.44999999999999</v>
      </c>
      <c r="G1961">
        <v>1</v>
      </c>
    </row>
    <row r="1962" spans="1:7" x14ac:dyDescent="0.2">
      <c r="A1962">
        <v>1961</v>
      </c>
      <c r="B1962">
        <v>10310</v>
      </c>
      <c r="C1962" t="s">
        <v>414</v>
      </c>
      <c r="D1962" t="str">
        <f>INDEX(products!C:C,MATCH(C:C,products!B:B,0))</f>
        <v>1992 Ferrari 360 Spider red</v>
      </c>
      <c r="E1962">
        <v>48</v>
      </c>
      <c r="F1962" s="5">
        <v>159.18</v>
      </c>
      <c r="G1962">
        <v>3</v>
      </c>
    </row>
    <row r="1963" spans="1:7" x14ac:dyDescent="0.2">
      <c r="A1963">
        <v>1962</v>
      </c>
      <c r="B1963">
        <v>10310</v>
      </c>
      <c r="C1963" t="s">
        <v>423</v>
      </c>
      <c r="D1963" t="str">
        <f>INDEX(products!C:C,MATCH(C:C,products!B:B,0))</f>
        <v>1969 Dodge Super Bee</v>
      </c>
      <c r="E1963">
        <v>27</v>
      </c>
      <c r="F1963" s="5">
        <v>70.760000000000005</v>
      </c>
      <c r="G1963">
        <v>13</v>
      </c>
    </row>
    <row r="1964" spans="1:7" x14ac:dyDescent="0.2">
      <c r="A1964">
        <v>1963</v>
      </c>
      <c r="B1964">
        <v>10310</v>
      </c>
      <c r="C1964" t="s">
        <v>429</v>
      </c>
      <c r="D1964" t="str">
        <f>INDEX(products!C:C,MATCH(C:C,products!B:B,0))</f>
        <v>1976 Ford Gran Torino</v>
      </c>
      <c r="E1964">
        <v>49</v>
      </c>
      <c r="F1964" s="5">
        <v>122</v>
      </c>
      <c r="G1964">
        <v>12</v>
      </c>
    </row>
    <row r="1965" spans="1:7" x14ac:dyDescent="0.2">
      <c r="A1965">
        <v>1964</v>
      </c>
      <c r="B1965">
        <v>10310</v>
      </c>
      <c r="C1965" t="s">
        <v>435</v>
      </c>
      <c r="D1965" t="str">
        <f>INDEX(products!C:C,MATCH(C:C,products!B:B,0))</f>
        <v>1957 Vespa GS150</v>
      </c>
      <c r="E1965">
        <v>42</v>
      </c>
      <c r="F1965" s="5">
        <v>59.06</v>
      </c>
      <c r="G1965">
        <v>16</v>
      </c>
    </row>
    <row r="1966" spans="1:7" x14ac:dyDescent="0.2">
      <c r="A1966">
        <v>1965</v>
      </c>
      <c r="B1966">
        <v>10310</v>
      </c>
      <c r="C1966" t="s">
        <v>455</v>
      </c>
      <c r="D1966" t="str">
        <f>INDEX(products!C:C,MATCH(C:C,products!B:B,0))</f>
        <v>1957 Corvette Convertible</v>
      </c>
      <c r="E1966">
        <v>40</v>
      </c>
      <c r="F1966" s="5">
        <v>133.91999999999999</v>
      </c>
      <c r="G1966">
        <v>15</v>
      </c>
    </row>
    <row r="1967" spans="1:7" x14ac:dyDescent="0.2">
      <c r="A1967">
        <v>1966</v>
      </c>
      <c r="B1967">
        <v>10310</v>
      </c>
      <c r="C1967" t="s">
        <v>505</v>
      </c>
      <c r="D1967" t="str">
        <f>INDEX(products!C:C,MATCH(C:C,products!B:B,0))</f>
        <v>1982 Lamborghini Diablo</v>
      </c>
      <c r="E1967">
        <v>33</v>
      </c>
      <c r="F1967" s="5">
        <v>33.229999999999997</v>
      </c>
      <c r="G1967">
        <v>4</v>
      </c>
    </row>
    <row r="1968" spans="1:7" x14ac:dyDescent="0.2">
      <c r="A1968">
        <v>1967</v>
      </c>
      <c r="B1968">
        <v>10310</v>
      </c>
      <c r="C1968" t="s">
        <v>513</v>
      </c>
      <c r="D1968" t="str">
        <f>INDEX(products!C:C,MATCH(C:C,products!B:B,0))</f>
        <v>1971 Alpine Renault 1600s</v>
      </c>
      <c r="E1968">
        <v>38</v>
      </c>
      <c r="F1968" s="5">
        <v>50.21</v>
      </c>
      <c r="G1968">
        <v>9</v>
      </c>
    </row>
    <row r="1969" spans="1:7" x14ac:dyDescent="0.2">
      <c r="A1969">
        <v>1968</v>
      </c>
      <c r="B1969">
        <v>10310</v>
      </c>
      <c r="C1969" t="s">
        <v>525</v>
      </c>
      <c r="D1969" t="str">
        <f>INDEX(products!C:C,MATCH(C:C,products!B:B,0))</f>
        <v>1956 Porsche 356A Coupe</v>
      </c>
      <c r="E1969">
        <v>45</v>
      </c>
      <c r="F1969" s="5">
        <v>139.03</v>
      </c>
      <c r="G1969">
        <v>5</v>
      </c>
    </row>
    <row r="1970" spans="1:7" x14ac:dyDescent="0.2">
      <c r="A1970">
        <v>1969</v>
      </c>
      <c r="B1970">
        <v>10310</v>
      </c>
      <c r="C1970" t="s">
        <v>541</v>
      </c>
      <c r="D1970" t="str">
        <f>INDEX(products!C:C,MATCH(C:C,products!B:B,0))</f>
        <v>1961 Chevrolet Impala</v>
      </c>
      <c r="E1970">
        <v>49</v>
      </c>
      <c r="F1970" s="5">
        <v>75.180000000000007</v>
      </c>
      <c r="G1970">
        <v>14</v>
      </c>
    </row>
    <row r="1971" spans="1:7" x14ac:dyDescent="0.2">
      <c r="A1971">
        <v>1970</v>
      </c>
      <c r="B1971">
        <v>10310</v>
      </c>
      <c r="C1971" t="s">
        <v>549</v>
      </c>
      <c r="D1971" t="str">
        <f>INDEX(products!C:C,MATCH(C:C,products!B:B,0))</f>
        <v>1982 Ducati 996 R</v>
      </c>
      <c r="E1971">
        <v>36</v>
      </c>
      <c r="F1971" s="5">
        <v>38.619999999999997</v>
      </c>
      <c r="G1971">
        <v>17</v>
      </c>
    </row>
    <row r="1972" spans="1:7" x14ac:dyDescent="0.2">
      <c r="A1972">
        <v>1971</v>
      </c>
      <c r="B1972">
        <v>10311</v>
      </c>
      <c r="C1972" t="s">
        <v>356</v>
      </c>
      <c r="D1972" t="str">
        <f>INDEX(products!C:C,MATCH(C:C,products!B:B,0))</f>
        <v>1965 Aston Martin DB5</v>
      </c>
      <c r="E1972">
        <v>29</v>
      </c>
      <c r="F1972" s="5">
        <v>124.44</v>
      </c>
      <c r="G1972">
        <v>9</v>
      </c>
    </row>
    <row r="1973" spans="1:7" x14ac:dyDescent="0.2">
      <c r="A1973">
        <v>1972</v>
      </c>
      <c r="B1973">
        <v>10311</v>
      </c>
      <c r="C1973" t="s">
        <v>396</v>
      </c>
      <c r="D1973" t="str">
        <f>INDEX(products!C:C,MATCH(C:C,products!B:B,0))</f>
        <v>1999 Indy 500 Monte Carlo SS</v>
      </c>
      <c r="E1973">
        <v>43</v>
      </c>
      <c r="F1973" s="5">
        <v>114.84</v>
      </c>
      <c r="G1973">
        <v>10</v>
      </c>
    </row>
    <row r="1974" spans="1:7" x14ac:dyDescent="0.2">
      <c r="A1974">
        <v>1973</v>
      </c>
      <c r="B1974">
        <v>10311</v>
      </c>
      <c r="C1974" t="s">
        <v>432</v>
      </c>
      <c r="D1974" t="str">
        <f>INDEX(products!C:C,MATCH(C:C,products!B:B,0))</f>
        <v>1948 Porsche Type 356 Roadster</v>
      </c>
      <c r="E1974">
        <v>32</v>
      </c>
      <c r="F1974" s="5">
        <v>134.22</v>
      </c>
      <c r="G1974">
        <v>11</v>
      </c>
    </row>
    <row r="1975" spans="1:7" x14ac:dyDescent="0.2">
      <c r="A1975">
        <v>1974</v>
      </c>
      <c r="B1975">
        <v>10311</v>
      </c>
      <c r="C1975" t="s">
        <v>444</v>
      </c>
      <c r="D1975" t="str">
        <f>INDEX(products!C:C,MATCH(C:C,products!B:B,0))</f>
        <v>1932 Alfa Romeo 8C2300 Spider Sport</v>
      </c>
      <c r="E1975">
        <v>41</v>
      </c>
      <c r="F1975" s="5">
        <v>92.03</v>
      </c>
      <c r="G1975">
        <v>1</v>
      </c>
    </row>
    <row r="1976" spans="1:7" x14ac:dyDescent="0.2">
      <c r="A1976">
        <v>1975</v>
      </c>
      <c r="B1976">
        <v>10311</v>
      </c>
      <c r="C1976" t="s">
        <v>458</v>
      </c>
      <c r="D1976" t="str">
        <f>INDEX(products!C:C,MATCH(C:C,products!B:B,0))</f>
        <v>1957 Ford Thunderbird</v>
      </c>
      <c r="E1976">
        <v>25</v>
      </c>
      <c r="F1976" s="5">
        <v>66.989999999999995</v>
      </c>
      <c r="G1976">
        <v>2</v>
      </c>
    </row>
    <row r="1977" spans="1:7" x14ac:dyDescent="0.2">
      <c r="A1977">
        <v>1976</v>
      </c>
      <c r="B1977">
        <v>10311</v>
      </c>
      <c r="C1977" t="s">
        <v>461</v>
      </c>
      <c r="D1977" t="str">
        <f>INDEX(products!C:C,MATCH(C:C,products!B:B,0))</f>
        <v>1970 Chevy Chevelle SS 454</v>
      </c>
      <c r="E1977">
        <v>26</v>
      </c>
      <c r="F1977" s="5">
        <v>70.55</v>
      </c>
      <c r="G1977">
        <v>6</v>
      </c>
    </row>
    <row r="1978" spans="1:7" x14ac:dyDescent="0.2">
      <c r="A1978">
        <v>1977</v>
      </c>
      <c r="B1978">
        <v>10311</v>
      </c>
      <c r="C1978" t="s">
        <v>470</v>
      </c>
      <c r="D1978" t="str">
        <f>INDEX(products!C:C,MATCH(C:C,products!B:B,0))</f>
        <v>1966 Shelby Cobra 427 S/C</v>
      </c>
      <c r="E1978">
        <v>45</v>
      </c>
      <c r="F1978" s="5">
        <v>48.8</v>
      </c>
      <c r="G1978">
        <v>8</v>
      </c>
    </row>
    <row r="1979" spans="1:7" x14ac:dyDescent="0.2">
      <c r="A1979">
        <v>1978</v>
      </c>
      <c r="B1979">
        <v>10311</v>
      </c>
      <c r="C1979" t="s">
        <v>493</v>
      </c>
      <c r="D1979" t="str">
        <f>INDEX(products!C:C,MATCH(C:C,products!B:B,0))</f>
        <v>1949 Jaguar XK 120</v>
      </c>
      <c r="E1979">
        <v>28</v>
      </c>
      <c r="F1979" s="5">
        <v>89.05</v>
      </c>
      <c r="G1979">
        <v>4</v>
      </c>
    </row>
    <row r="1980" spans="1:7" x14ac:dyDescent="0.2">
      <c r="A1980">
        <v>1979</v>
      </c>
      <c r="B1980">
        <v>10311</v>
      </c>
      <c r="C1980" t="s">
        <v>502</v>
      </c>
      <c r="D1980" t="str">
        <f>INDEX(products!C:C,MATCH(C:C,products!B:B,0))</f>
        <v>1952 Citroen-15CV</v>
      </c>
      <c r="E1980">
        <v>43</v>
      </c>
      <c r="F1980" s="5">
        <v>116.27</v>
      </c>
      <c r="G1980">
        <v>3</v>
      </c>
    </row>
    <row r="1981" spans="1:7" x14ac:dyDescent="0.2">
      <c r="A1981">
        <v>1980</v>
      </c>
      <c r="B1981">
        <v>10311</v>
      </c>
      <c r="C1981" t="s">
        <v>510</v>
      </c>
      <c r="D1981" t="str">
        <f>INDEX(products!C:C,MATCH(C:C,products!B:B,0))</f>
        <v>1969 Chevrolet Camaro Z28</v>
      </c>
      <c r="E1981">
        <v>25</v>
      </c>
      <c r="F1981" s="5">
        <v>85.61</v>
      </c>
      <c r="G1981">
        <v>5</v>
      </c>
    </row>
    <row r="1982" spans="1:7" x14ac:dyDescent="0.2">
      <c r="A1982">
        <v>1981</v>
      </c>
      <c r="B1982">
        <v>10311</v>
      </c>
      <c r="C1982" t="s">
        <v>519</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344</v>
      </c>
      <c r="D1984" t="str">
        <f>INDEX(products!C:C,MATCH(C:C,products!B:B,0))</f>
        <v>1940 Ford Pickup Truck</v>
      </c>
      <c r="E1984">
        <v>32</v>
      </c>
      <c r="F1984" s="5">
        <v>101.5</v>
      </c>
      <c r="G1984">
        <v>2</v>
      </c>
    </row>
    <row r="1985" spans="1:7" x14ac:dyDescent="0.2">
      <c r="A1985">
        <v>1984</v>
      </c>
      <c r="B1985">
        <v>10312</v>
      </c>
      <c r="C1985" t="s">
        <v>350</v>
      </c>
      <c r="D1985" t="str">
        <f>INDEX(products!C:C,MATCH(C:C,products!B:B,0))</f>
        <v>1937 Lincoln Berline</v>
      </c>
      <c r="E1985">
        <v>43</v>
      </c>
      <c r="F1985" s="5">
        <v>102.74</v>
      </c>
      <c r="G1985">
        <v>10</v>
      </c>
    </row>
    <row r="1986" spans="1:7" x14ac:dyDescent="0.2">
      <c r="A1986">
        <v>1985</v>
      </c>
      <c r="B1986">
        <v>10312</v>
      </c>
      <c r="C1986" t="s">
        <v>353</v>
      </c>
      <c r="D1986" t="str">
        <f>INDEX(products!C:C,MATCH(C:C,products!B:B,0))</f>
        <v>1936 Mercedes-Benz 500K Special Roadster</v>
      </c>
      <c r="E1986">
        <v>25</v>
      </c>
      <c r="F1986" s="5">
        <v>43.67</v>
      </c>
      <c r="G1986">
        <v>9</v>
      </c>
    </row>
    <row r="1987" spans="1:7" x14ac:dyDescent="0.2">
      <c r="A1987">
        <v>1986</v>
      </c>
      <c r="B1987">
        <v>10312</v>
      </c>
      <c r="C1987" t="s">
        <v>362</v>
      </c>
      <c r="D1987" t="str">
        <f>INDEX(products!C:C,MATCH(C:C,products!B:B,0))</f>
        <v>1917 Grand Touring Sedan</v>
      </c>
      <c r="E1987">
        <v>48</v>
      </c>
      <c r="F1987" s="5">
        <v>146.19999999999999</v>
      </c>
      <c r="G1987">
        <v>17</v>
      </c>
    </row>
    <row r="1988" spans="1:7" x14ac:dyDescent="0.2">
      <c r="A1988">
        <v>1987</v>
      </c>
      <c r="B1988">
        <v>10312</v>
      </c>
      <c r="C1988" t="s">
        <v>374</v>
      </c>
      <c r="D1988" t="str">
        <f>INDEX(products!C:C,MATCH(C:C,products!B:B,0))</f>
        <v>1911 Ford Town Car</v>
      </c>
      <c r="E1988">
        <v>30</v>
      </c>
      <c r="F1988" s="5">
        <v>48.43</v>
      </c>
      <c r="G1988">
        <v>16</v>
      </c>
    </row>
    <row r="1989" spans="1:7" x14ac:dyDescent="0.2">
      <c r="A1989">
        <v>1988</v>
      </c>
      <c r="B1989">
        <v>10312</v>
      </c>
      <c r="C1989" t="s">
        <v>380</v>
      </c>
      <c r="D1989" t="str">
        <f>INDEX(products!C:C,MATCH(C:C,products!B:B,0))</f>
        <v>1932 Model A Ford J-Coupe</v>
      </c>
      <c r="E1989">
        <v>31</v>
      </c>
      <c r="F1989" s="5">
        <v>111.87</v>
      </c>
      <c r="G1989">
        <v>14</v>
      </c>
    </row>
    <row r="1990" spans="1:7" x14ac:dyDescent="0.2">
      <c r="A1990">
        <v>1989</v>
      </c>
      <c r="B1990">
        <v>10312</v>
      </c>
      <c r="C1990" t="s">
        <v>393</v>
      </c>
      <c r="D1990" t="str">
        <f>INDEX(products!C:C,MATCH(C:C,products!B:B,0))</f>
        <v>1928 Mercedes-Benz SSK</v>
      </c>
      <c r="E1990">
        <v>25</v>
      </c>
      <c r="F1990" s="5">
        <v>150.19</v>
      </c>
      <c r="G1990">
        <v>11</v>
      </c>
    </row>
    <row r="1991" spans="1:7" x14ac:dyDescent="0.2">
      <c r="A1991">
        <v>1990</v>
      </c>
      <c r="B1991">
        <v>10312</v>
      </c>
      <c r="C1991" t="s">
        <v>399</v>
      </c>
      <c r="D1991" t="str">
        <f>INDEX(products!C:C,MATCH(C:C,products!B:B,0))</f>
        <v>1913 Ford Model T Speedster</v>
      </c>
      <c r="E1991">
        <v>37</v>
      </c>
      <c r="F1991" s="5">
        <v>91.18</v>
      </c>
      <c r="G1991">
        <v>4</v>
      </c>
    </row>
    <row r="1992" spans="1:7" x14ac:dyDescent="0.2">
      <c r="A1992">
        <v>1991</v>
      </c>
      <c r="B1992">
        <v>10312</v>
      </c>
      <c r="C1992" t="s">
        <v>402</v>
      </c>
      <c r="D1992" t="str">
        <f>INDEX(products!C:C,MATCH(C:C,products!B:B,0))</f>
        <v>1934 Ford V8 Coupe</v>
      </c>
      <c r="E1992">
        <v>35</v>
      </c>
      <c r="F1992" s="5">
        <v>54.34</v>
      </c>
      <c r="G1992">
        <v>6</v>
      </c>
    </row>
    <row r="1993" spans="1:7" x14ac:dyDescent="0.2">
      <c r="A1993">
        <v>1992</v>
      </c>
      <c r="B1993">
        <v>10312</v>
      </c>
      <c r="C1993" t="s">
        <v>408</v>
      </c>
      <c r="D1993" t="str">
        <f>INDEX(products!C:C,MATCH(C:C,products!B:B,0))</f>
        <v>18th Century Vintage Horse Carriage</v>
      </c>
      <c r="E1993">
        <v>38</v>
      </c>
      <c r="F1993" s="5">
        <v>93.2</v>
      </c>
      <c r="G1993">
        <v>5</v>
      </c>
    </row>
    <row r="1994" spans="1:7" x14ac:dyDescent="0.2">
      <c r="A1994">
        <v>1993</v>
      </c>
      <c r="B1994">
        <v>10312</v>
      </c>
      <c r="C1994" t="s">
        <v>426</v>
      </c>
      <c r="D1994" t="str">
        <f>INDEX(products!C:C,MATCH(C:C,products!B:B,0))</f>
        <v>1917 Maxwell Touring Car</v>
      </c>
      <c r="E1994">
        <v>33</v>
      </c>
      <c r="F1994" s="5">
        <v>84.33</v>
      </c>
      <c r="G1994">
        <v>8</v>
      </c>
    </row>
    <row r="1995" spans="1:7" x14ac:dyDescent="0.2">
      <c r="A1995">
        <v>1994</v>
      </c>
      <c r="B1995">
        <v>10312</v>
      </c>
      <c r="C1995" t="s">
        <v>452</v>
      </c>
      <c r="D1995" t="str">
        <f>INDEX(products!C:C,MATCH(C:C,products!B:B,0))</f>
        <v>1939 Cadillac Limousine</v>
      </c>
      <c r="E1995">
        <v>39</v>
      </c>
      <c r="F1995" s="5">
        <v>44.27</v>
      </c>
      <c r="G1995">
        <v>1</v>
      </c>
    </row>
    <row r="1996" spans="1:7" x14ac:dyDescent="0.2">
      <c r="A1996">
        <v>1995</v>
      </c>
      <c r="B1996">
        <v>10312</v>
      </c>
      <c r="C1996" t="s">
        <v>476</v>
      </c>
      <c r="D1996" t="str">
        <f>INDEX(products!C:C,MATCH(C:C,products!B:B,0))</f>
        <v>1939 Chevrolet Deluxe Coupe</v>
      </c>
      <c r="E1996">
        <v>39</v>
      </c>
      <c r="F1996" s="5">
        <v>27.88</v>
      </c>
      <c r="G1996">
        <v>13</v>
      </c>
    </row>
    <row r="1997" spans="1:7" x14ac:dyDescent="0.2">
      <c r="A1997">
        <v>1996</v>
      </c>
      <c r="B1997">
        <v>10312</v>
      </c>
      <c r="C1997" t="s">
        <v>484</v>
      </c>
      <c r="D1997" t="str">
        <f>INDEX(products!C:C,MATCH(C:C,products!B:B,0))</f>
        <v>1938 Cadillac V-16 Presidential Limousine</v>
      </c>
      <c r="E1997">
        <v>23</v>
      </c>
      <c r="F1997" s="5">
        <v>43.46</v>
      </c>
      <c r="G1997">
        <v>12</v>
      </c>
    </row>
    <row r="1998" spans="1:7" x14ac:dyDescent="0.2">
      <c r="A1998">
        <v>1997</v>
      </c>
      <c r="B1998">
        <v>10312</v>
      </c>
      <c r="C1998" t="s">
        <v>530</v>
      </c>
      <c r="D1998" t="str">
        <f>INDEX(products!C:C,MATCH(C:C,products!B:B,0))</f>
        <v>1936 Mercedes Benz 500k Roadster</v>
      </c>
      <c r="E1998">
        <v>31</v>
      </c>
      <c r="F1998" s="5">
        <v>40.21</v>
      </c>
      <c r="G1998">
        <v>15</v>
      </c>
    </row>
    <row r="1999" spans="1:7" x14ac:dyDescent="0.2">
      <c r="A1999">
        <v>1998</v>
      </c>
      <c r="B1999">
        <v>10312</v>
      </c>
      <c r="C1999" t="s">
        <v>535</v>
      </c>
      <c r="D1999" t="str">
        <f>INDEX(products!C:C,MATCH(C:C,products!B:B,0))</f>
        <v>1936 Chrysler Airflow</v>
      </c>
      <c r="E1999">
        <v>44</v>
      </c>
      <c r="F1999" s="5">
        <v>96.42</v>
      </c>
      <c r="G1999">
        <v>7</v>
      </c>
    </row>
    <row r="2000" spans="1:7" x14ac:dyDescent="0.2">
      <c r="A2000">
        <v>1999</v>
      </c>
      <c r="B2000">
        <v>10313</v>
      </c>
      <c r="C2000" t="s">
        <v>308</v>
      </c>
      <c r="D2000" t="str">
        <f>INDEX(products!C:C,MATCH(C:C,products!B:B,0))</f>
        <v>1962 LanciaA Delta 16V</v>
      </c>
      <c r="E2000">
        <v>40</v>
      </c>
      <c r="F2000" s="5">
        <v>141.83000000000001</v>
      </c>
      <c r="G2000">
        <v>7</v>
      </c>
    </row>
    <row r="2001" spans="1:7" x14ac:dyDescent="0.2">
      <c r="A2001">
        <v>2000</v>
      </c>
      <c r="B2001">
        <v>10313</v>
      </c>
      <c r="C2001" t="s">
        <v>317</v>
      </c>
      <c r="D2001" t="str">
        <f>INDEX(products!C:C,MATCH(C:C,products!B:B,0))</f>
        <v>1958 Setra Bus</v>
      </c>
      <c r="E2001">
        <v>21</v>
      </c>
      <c r="F2001" s="5">
        <v>131.19999999999999</v>
      </c>
      <c r="G2001">
        <v>11</v>
      </c>
    </row>
    <row r="2002" spans="1:7" x14ac:dyDescent="0.2">
      <c r="A2002">
        <v>2001</v>
      </c>
      <c r="B2002">
        <v>10313</v>
      </c>
      <c r="C2002" t="s">
        <v>377</v>
      </c>
      <c r="D2002" t="str">
        <f>INDEX(products!C:C,MATCH(C:C,products!B:B,0))</f>
        <v>1964 Mercedes Tour Bus</v>
      </c>
      <c r="E2002">
        <v>29</v>
      </c>
      <c r="F2002" s="5">
        <v>109.23</v>
      </c>
      <c r="G2002">
        <v>2</v>
      </c>
    </row>
    <row r="2003" spans="1:7" x14ac:dyDescent="0.2">
      <c r="A2003">
        <v>2002</v>
      </c>
      <c r="B2003">
        <v>10313</v>
      </c>
      <c r="C2003" t="s">
        <v>383</v>
      </c>
      <c r="D2003" t="str">
        <f>INDEX(products!C:C,MATCH(C:C,products!B:B,0))</f>
        <v>1926 Ford Fire Engine</v>
      </c>
      <c r="E2003">
        <v>34</v>
      </c>
      <c r="F2003" s="5">
        <v>52.87</v>
      </c>
      <c r="G2003">
        <v>5</v>
      </c>
    </row>
    <row r="2004" spans="1:7" x14ac:dyDescent="0.2">
      <c r="A2004">
        <v>2003</v>
      </c>
      <c r="B2004">
        <v>10313</v>
      </c>
      <c r="C2004" t="s">
        <v>414</v>
      </c>
      <c r="D2004" t="str">
        <f>INDEX(products!C:C,MATCH(C:C,products!B:B,0))</f>
        <v>1992 Ferrari 360 Spider red</v>
      </c>
      <c r="E2004">
        <v>25</v>
      </c>
      <c r="F2004" s="5">
        <v>143.94</v>
      </c>
      <c r="G2004">
        <v>3</v>
      </c>
    </row>
    <row r="2005" spans="1:7" x14ac:dyDescent="0.2">
      <c r="A2005">
        <v>2004</v>
      </c>
      <c r="B2005">
        <v>10313</v>
      </c>
      <c r="C2005" t="s">
        <v>449</v>
      </c>
      <c r="D2005" t="str">
        <f>INDEX(products!C:C,MATCH(C:C,products!B:B,0))</f>
        <v>1940s Ford truck</v>
      </c>
      <c r="E2005">
        <v>28</v>
      </c>
      <c r="F2005" s="5">
        <v>110.18</v>
      </c>
      <c r="G2005">
        <v>8</v>
      </c>
    </row>
    <row r="2006" spans="1:7" x14ac:dyDescent="0.2">
      <c r="A2006">
        <v>2005</v>
      </c>
      <c r="B2006">
        <v>10313</v>
      </c>
      <c r="C2006" t="s">
        <v>487</v>
      </c>
      <c r="D2006" t="str">
        <f>INDEX(products!C:C,MATCH(C:C,products!B:B,0))</f>
        <v>1962 Volkswagen Microbus</v>
      </c>
      <c r="E2006">
        <v>42</v>
      </c>
      <c r="F2006" s="5">
        <v>102.23</v>
      </c>
      <c r="G2006">
        <v>4</v>
      </c>
    </row>
    <row r="2007" spans="1:7" x14ac:dyDescent="0.2">
      <c r="A2007">
        <v>2006</v>
      </c>
      <c r="B2007">
        <v>10313</v>
      </c>
      <c r="C2007" t="s">
        <v>544</v>
      </c>
      <c r="D2007" t="str">
        <f>INDEX(products!C:C,MATCH(C:C,products!B:B,0))</f>
        <v>1980's GM Manhattan Express</v>
      </c>
      <c r="E2007">
        <v>27</v>
      </c>
      <c r="F2007" s="5">
        <v>96.31</v>
      </c>
      <c r="G2007">
        <v>6</v>
      </c>
    </row>
    <row r="2008" spans="1:7" x14ac:dyDescent="0.2">
      <c r="A2008">
        <v>2007</v>
      </c>
      <c r="B2008">
        <v>10313</v>
      </c>
      <c r="C2008" t="s">
        <v>551</v>
      </c>
      <c r="D2008" t="str">
        <f>INDEX(products!C:C,MATCH(C:C,products!B:B,0))</f>
        <v>1954 Greyhound Scenicruiser</v>
      </c>
      <c r="E2008">
        <v>38</v>
      </c>
      <c r="F2008" s="5">
        <v>48.7</v>
      </c>
      <c r="G2008">
        <v>1</v>
      </c>
    </row>
    <row r="2009" spans="1:7" x14ac:dyDescent="0.2">
      <c r="A2009">
        <v>2008</v>
      </c>
      <c r="B2009">
        <v>10313</v>
      </c>
      <c r="C2009" t="s">
        <v>557</v>
      </c>
      <c r="D2009" t="str">
        <f>INDEX(products!C:C,MATCH(C:C,products!B:B,0))</f>
        <v>1996 Peterbilt 379 Stake Bed with Outrigger</v>
      </c>
      <c r="E2009">
        <v>34</v>
      </c>
      <c r="F2009" s="5">
        <v>55.59</v>
      </c>
      <c r="G2009">
        <v>10</v>
      </c>
    </row>
    <row r="2010" spans="1:7" x14ac:dyDescent="0.2">
      <c r="A2010">
        <v>2009</v>
      </c>
      <c r="B2010">
        <v>10313</v>
      </c>
      <c r="C2010" t="s">
        <v>594</v>
      </c>
      <c r="D2010" t="str">
        <f>INDEX(products!C:C,MATCH(C:C,products!B:B,0))</f>
        <v>1982 Camaro Z28</v>
      </c>
      <c r="E2010">
        <v>30</v>
      </c>
      <c r="F2010" s="5">
        <v>96.09</v>
      </c>
      <c r="G2010">
        <v>9</v>
      </c>
    </row>
    <row r="2011" spans="1:7" x14ac:dyDescent="0.2">
      <c r="A2011">
        <v>2010</v>
      </c>
      <c r="B2011">
        <v>10314</v>
      </c>
      <c r="C2011" t="s">
        <v>315</v>
      </c>
      <c r="D2011" t="str">
        <f>INDEX(products!C:C,MATCH(C:C,products!B:B,0))</f>
        <v>2001 Ferrari Enzo</v>
      </c>
      <c r="E2011">
        <v>38</v>
      </c>
      <c r="F2011" s="5">
        <v>176.63</v>
      </c>
      <c r="G2011">
        <v>5</v>
      </c>
    </row>
    <row r="2012" spans="1:7" x14ac:dyDescent="0.2">
      <c r="A2012">
        <v>2011</v>
      </c>
      <c r="B2012">
        <v>10314</v>
      </c>
      <c r="C2012" t="s">
        <v>325</v>
      </c>
      <c r="D2012" t="str">
        <f>INDEX(products!C:C,MATCH(C:C,products!B:B,0))</f>
        <v>1969 Corvair Monza</v>
      </c>
      <c r="E2012">
        <v>46</v>
      </c>
      <c r="F2012" s="5">
        <v>125.4</v>
      </c>
      <c r="G2012">
        <v>6</v>
      </c>
    </row>
    <row r="2013" spans="1:7" x14ac:dyDescent="0.2">
      <c r="A2013">
        <v>2012</v>
      </c>
      <c r="B2013">
        <v>10314</v>
      </c>
      <c r="C2013" t="s">
        <v>331</v>
      </c>
      <c r="D2013" t="str">
        <f>INDEX(products!C:C,MATCH(C:C,products!B:B,0))</f>
        <v>1969 Ford Falcon</v>
      </c>
      <c r="E2013">
        <v>36</v>
      </c>
      <c r="F2013" s="5">
        <v>169.56</v>
      </c>
      <c r="G2013">
        <v>4</v>
      </c>
    </row>
    <row r="2014" spans="1:7" x14ac:dyDescent="0.2">
      <c r="A2014">
        <v>2013</v>
      </c>
      <c r="B2014">
        <v>10314</v>
      </c>
      <c r="C2014" t="s">
        <v>337</v>
      </c>
      <c r="D2014" t="str">
        <f>INDEX(products!C:C,MATCH(C:C,products!B:B,0))</f>
        <v>1957 Chevy Pickup</v>
      </c>
      <c r="E2014">
        <v>45</v>
      </c>
      <c r="F2014" s="5">
        <v>95.99</v>
      </c>
      <c r="G2014">
        <v>14</v>
      </c>
    </row>
    <row r="2015" spans="1:7" x14ac:dyDescent="0.2">
      <c r="A2015">
        <v>2014</v>
      </c>
      <c r="B2015">
        <v>10314</v>
      </c>
      <c r="C2015" t="s">
        <v>372</v>
      </c>
      <c r="D2015" t="str">
        <f>INDEX(products!C:C,MATCH(C:C,products!B:B,0))</f>
        <v>1998 Chrysler Plymouth Prowler</v>
      </c>
      <c r="E2015">
        <v>42</v>
      </c>
      <c r="F2015" s="5">
        <v>135.9</v>
      </c>
      <c r="G2015">
        <v>13</v>
      </c>
    </row>
    <row r="2016" spans="1:7" x14ac:dyDescent="0.2">
      <c r="A2016">
        <v>2015</v>
      </c>
      <c r="B2016">
        <v>10314</v>
      </c>
      <c r="C2016" t="s">
        <v>411</v>
      </c>
      <c r="D2016" t="str">
        <f>INDEX(products!C:C,MATCH(C:C,products!B:B,0))</f>
        <v>1903 Ford Model A</v>
      </c>
      <c r="E2016">
        <v>20</v>
      </c>
      <c r="F2016" s="5">
        <v>129.76</v>
      </c>
      <c r="G2016">
        <v>1</v>
      </c>
    </row>
    <row r="2017" spans="1:7" x14ac:dyDescent="0.2">
      <c r="A2017">
        <v>2016</v>
      </c>
      <c r="B2017">
        <v>10314</v>
      </c>
      <c r="C2017" t="s">
        <v>420</v>
      </c>
      <c r="D2017" t="str">
        <f>INDEX(products!C:C,MATCH(C:C,products!B:B,0))</f>
        <v>Collectable Wooden Train</v>
      </c>
      <c r="E2017">
        <v>23</v>
      </c>
      <c r="F2017" s="5">
        <v>84.71</v>
      </c>
      <c r="G2017">
        <v>3</v>
      </c>
    </row>
    <row r="2018" spans="1:7" x14ac:dyDescent="0.2">
      <c r="A2018">
        <v>2017</v>
      </c>
      <c r="B2018">
        <v>10314</v>
      </c>
      <c r="C2018" t="s">
        <v>441</v>
      </c>
      <c r="D2018" t="str">
        <f>INDEX(products!C:C,MATCH(C:C,products!B:B,0))</f>
        <v>1970 Triumph Spitfire</v>
      </c>
      <c r="E2018">
        <v>29</v>
      </c>
      <c r="F2018" s="5">
        <v>129.26</v>
      </c>
      <c r="G2018">
        <v>8</v>
      </c>
    </row>
    <row r="2019" spans="1:7" x14ac:dyDescent="0.2">
      <c r="A2019">
        <v>2018</v>
      </c>
      <c r="B2019">
        <v>10314</v>
      </c>
      <c r="C2019" t="s">
        <v>464</v>
      </c>
      <c r="D2019" t="str">
        <f>INDEX(products!C:C,MATCH(C:C,products!B:B,0))</f>
        <v>1970 Dodge Coronet</v>
      </c>
      <c r="E2019">
        <v>44</v>
      </c>
      <c r="F2019" s="5">
        <v>51.44</v>
      </c>
      <c r="G2019">
        <v>11</v>
      </c>
    </row>
    <row r="2020" spans="1:7" x14ac:dyDescent="0.2">
      <c r="A2020">
        <v>2019</v>
      </c>
      <c r="B2020">
        <v>10314</v>
      </c>
      <c r="C2020" t="s">
        <v>496</v>
      </c>
      <c r="D2020" t="str">
        <f>INDEX(products!C:C,MATCH(C:C,products!B:B,0))</f>
        <v>1958 Chevy Corvette Limited Edition</v>
      </c>
      <c r="E2020">
        <v>39</v>
      </c>
      <c r="F2020" s="5">
        <v>31.82</v>
      </c>
      <c r="G2020">
        <v>15</v>
      </c>
    </row>
    <row r="2021" spans="1:7" x14ac:dyDescent="0.2">
      <c r="A2021">
        <v>2020</v>
      </c>
      <c r="B2021">
        <v>10314</v>
      </c>
      <c r="C2021" t="s">
        <v>533</v>
      </c>
      <c r="D2021" t="str">
        <f>INDEX(products!C:C,MATCH(C:C,products!B:B,0))</f>
        <v>1992 Porsche Cayenne Turbo Silver</v>
      </c>
      <c r="E2021">
        <v>38</v>
      </c>
      <c r="F2021" s="5">
        <v>111.18</v>
      </c>
      <c r="G2021">
        <v>10</v>
      </c>
    </row>
    <row r="2022" spans="1:7" x14ac:dyDescent="0.2">
      <c r="A2022">
        <v>2021</v>
      </c>
      <c r="B2022">
        <v>10314</v>
      </c>
      <c r="C2022" t="s">
        <v>554</v>
      </c>
      <c r="D2022" t="str">
        <f>INDEX(products!C:C,MATCH(C:C,products!B:B,0))</f>
        <v>1950's Chicago Surface Lines Streetcar</v>
      </c>
      <c r="E2022">
        <v>35</v>
      </c>
      <c r="F2022" s="5">
        <v>58.41</v>
      </c>
      <c r="G2022">
        <v>9</v>
      </c>
    </row>
    <row r="2023" spans="1:7" x14ac:dyDescent="0.2">
      <c r="A2023">
        <v>2022</v>
      </c>
      <c r="B2023">
        <v>10314</v>
      </c>
      <c r="C2023" t="s">
        <v>568</v>
      </c>
      <c r="D2023" t="str">
        <f>INDEX(products!C:C,MATCH(C:C,products!B:B,0))</f>
        <v>Diamond T620 Semi-Skirted Tanker</v>
      </c>
      <c r="E2023">
        <v>28</v>
      </c>
      <c r="F2023" s="5">
        <v>115.75</v>
      </c>
      <c r="G2023">
        <v>12</v>
      </c>
    </row>
    <row r="2024" spans="1:7" x14ac:dyDescent="0.2">
      <c r="A2024">
        <v>2023</v>
      </c>
      <c r="B2024">
        <v>10314</v>
      </c>
      <c r="C2024" t="s">
        <v>571</v>
      </c>
      <c r="D2024" t="str">
        <f>INDEX(products!C:C,MATCH(C:C,products!B:B,0))</f>
        <v>1962 City of Detroit Streetcar</v>
      </c>
      <c r="E2024">
        <v>38</v>
      </c>
      <c r="F2024" s="5">
        <v>50.38</v>
      </c>
      <c r="G2024">
        <v>7</v>
      </c>
    </row>
    <row r="2025" spans="1:7" x14ac:dyDescent="0.2">
      <c r="A2025">
        <v>2024</v>
      </c>
      <c r="B2025">
        <v>10314</v>
      </c>
      <c r="C2025" t="s">
        <v>582</v>
      </c>
      <c r="D2025" t="str">
        <f>INDEX(products!C:C,MATCH(C:C,products!B:B,0))</f>
        <v>The Mayflower</v>
      </c>
      <c r="E2025">
        <v>23</v>
      </c>
      <c r="F2025" s="5">
        <v>83.15</v>
      </c>
      <c r="G2025">
        <v>2</v>
      </c>
    </row>
    <row r="2026" spans="1:7" x14ac:dyDescent="0.2">
      <c r="A2026">
        <v>2025</v>
      </c>
      <c r="B2026">
        <v>10315</v>
      </c>
      <c r="C2026" t="s">
        <v>447</v>
      </c>
      <c r="D2026" t="str">
        <f>INDEX(products!C:C,MATCH(C:C,products!B:B,0))</f>
        <v>1904 Buick Runabout</v>
      </c>
      <c r="E2026">
        <v>36</v>
      </c>
      <c r="F2026" s="5">
        <v>78.12</v>
      </c>
      <c r="G2026">
        <v>7</v>
      </c>
    </row>
    <row r="2027" spans="1:7" x14ac:dyDescent="0.2">
      <c r="A2027">
        <v>2026</v>
      </c>
      <c r="B2027">
        <v>10315</v>
      </c>
      <c r="C2027" t="s">
        <v>481</v>
      </c>
      <c r="D2027" t="str">
        <f>INDEX(products!C:C,MATCH(C:C,products!B:B,0))</f>
        <v>18th century schooner</v>
      </c>
      <c r="E2027">
        <v>35</v>
      </c>
      <c r="F2027" s="5">
        <v>111.83</v>
      </c>
      <c r="G2027">
        <v>6</v>
      </c>
    </row>
    <row r="2028" spans="1:7" x14ac:dyDescent="0.2">
      <c r="A2028">
        <v>2027</v>
      </c>
      <c r="B2028">
        <v>10315</v>
      </c>
      <c r="C2028" t="s">
        <v>507</v>
      </c>
      <c r="D2028" t="str">
        <f>INDEX(products!C:C,MATCH(C:C,products!B:B,0))</f>
        <v>1912 Ford Model T Delivery Wagon</v>
      </c>
      <c r="E2028">
        <v>24</v>
      </c>
      <c r="F2028" s="5">
        <v>78.77</v>
      </c>
      <c r="G2028">
        <v>1</v>
      </c>
    </row>
    <row r="2029" spans="1:7" x14ac:dyDescent="0.2">
      <c r="A2029">
        <v>2028</v>
      </c>
      <c r="B2029">
        <v>10315</v>
      </c>
      <c r="C2029" t="s">
        <v>576</v>
      </c>
      <c r="D2029" t="str">
        <f>INDEX(products!C:C,MATCH(C:C,products!B:B,0))</f>
        <v>The Schooner Bluenose</v>
      </c>
      <c r="E2029">
        <v>41</v>
      </c>
      <c r="F2029" s="5">
        <v>60.67</v>
      </c>
      <c r="G2029">
        <v>2</v>
      </c>
    </row>
    <row r="2030" spans="1:7" x14ac:dyDescent="0.2">
      <c r="A2030">
        <v>2029</v>
      </c>
      <c r="B2030">
        <v>10315</v>
      </c>
      <c r="C2030" t="s">
        <v>602</v>
      </c>
      <c r="D2030" t="str">
        <f>INDEX(products!C:C,MATCH(C:C,products!B:B,0))</f>
        <v>The Titanic</v>
      </c>
      <c r="E2030">
        <v>31</v>
      </c>
      <c r="F2030" s="5">
        <v>99.17</v>
      </c>
      <c r="G2030">
        <v>3</v>
      </c>
    </row>
    <row r="2031" spans="1:7" x14ac:dyDescent="0.2">
      <c r="A2031">
        <v>2030</v>
      </c>
      <c r="B2031">
        <v>10315</v>
      </c>
      <c r="C2031" t="s">
        <v>605</v>
      </c>
      <c r="D2031" t="str">
        <f>INDEX(products!C:C,MATCH(C:C,products!B:B,0))</f>
        <v>The Queen Mary</v>
      </c>
      <c r="E2031">
        <v>37</v>
      </c>
      <c r="F2031" s="5">
        <v>88.39</v>
      </c>
      <c r="G2031">
        <v>4</v>
      </c>
    </row>
    <row r="2032" spans="1:7" x14ac:dyDescent="0.2">
      <c r="A2032">
        <v>2031</v>
      </c>
      <c r="B2032">
        <v>10315</v>
      </c>
      <c r="C2032" t="s">
        <v>612</v>
      </c>
      <c r="D2032" t="str">
        <f>INDEX(products!C:C,MATCH(C:C,products!B:B,0))</f>
        <v>Pont Yacht</v>
      </c>
      <c r="E2032">
        <v>40</v>
      </c>
      <c r="F2032" s="5">
        <v>51.32</v>
      </c>
      <c r="G2032">
        <v>5</v>
      </c>
    </row>
    <row r="2033" spans="1:7" x14ac:dyDescent="0.2">
      <c r="A2033">
        <v>2032</v>
      </c>
      <c r="B2033">
        <v>10316</v>
      </c>
      <c r="C2033" t="s">
        <v>304</v>
      </c>
      <c r="D2033" t="str">
        <f>INDEX(products!C:C,MATCH(C:C,products!B:B,0))</f>
        <v>1972 Alfa Romeo GTA</v>
      </c>
      <c r="E2033">
        <v>33</v>
      </c>
      <c r="F2033" s="5">
        <v>126.48</v>
      </c>
      <c r="G2033">
        <v>17</v>
      </c>
    </row>
    <row r="2034" spans="1:7" x14ac:dyDescent="0.2">
      <c r="A2034">
        <v>2033</v>
      </c>
      <c r="B2034">
        <v>10316</v>
      </c>
      <c r="C2034" t="s">
        <v>359</v>
      </c>
      <c r="D2034" t="str">
        <f>INDEX(products!C:C,MATCH(C:C,products!B:B,0))</f>
        <v>1980s Black Hawk Helicopter</v>
      </c>
      <c r="E2034">
        <v>27</v>
      </c>
      <c r="F2034" s="5">
        <v>140.34</v>
      </c>
      <c r="G2034">
        <v>9</v>
      </c>
    </row>
    <row r="2035" spans="1:7" x14ac:dyDescent="0.2">
      <c r="A2035">
        <v>2034</v>
      </c>
      <c r="B2035">
        <v>10316</v>
      </c>
      <c r="C2035" t="s">
        <v>405</v>
      </c>
      <c r="D2035" t="str">
        <f>INDEX(products!C:C,MATCH(C:C,products!B:B,0))</f>
        <v>1999 Yamaha Speed Boat</v>
      </c>
      <c r="E2035">
        <v>21</v>
      </c>
      <c r="F2035" s="5">
        <v>72.260000000000005</v>
      </c>
      <c r="G2035">
        <v>15</v>
      </c>
    </row>
    <row r="2036" spans="1:7" x14ac:dyDescent="0.2">
      <c r="A2036">
        <v>2035</v>
      </c>
      <c r="B2036">
        <v>10316</v>
      </c>
      <c r="C2036" t="s">
        <v>438</v>
      </c>
      <c r="D2036" t="str">
        <f>INDEX(products!C:C,MATCH(C:C,products!B:B,0))</f>
        <v>1941 Chevrolet Special Deluxe Cabriolet</v>
      </c>
      <c r="E2036">
        <v>47</v>
      </c>
      <c r="F2036" s="5">
        <v>89.99</v>
      </c>
      <c r="G2036">
        <v>14</v>
      </c>
    </row>
    <row r="2037" spans="1:7" x14ac:dyDescent="0.2">
      <c r="A2037">
        <v>2036</v>
      </c>
      <c r="B2037">
        <v>10316</v>
      </c>
      <c r="C2037" t="s">
        <v>473</v>
      </c>
      <c r="D2037" t="str">
        <f>INDEX(products!C:C,MATCH(C:C,products!B:B,0))</f>
        <v>1928 British Royal Navy Airplane</v>
      </c>
      <c r="E2037">
        <v>25</v>
      </c>
      <c r="F2037" s="5">
        <v>93.01</v>
      </c>
      <c r="G2037">
        <v>1</v>
      </c>
    </row>
    <row r="2038" spans="1:7" x14ac:dyDescent="0.2">
      <c r="A2038">
        <v>2037</v>
      </c>
      <c r="B2038">
        <v>10316</v>
      </c>
      <c r="C2038" t="s">
        <v>499</v>
      </c>
      <c r="D2038" t="str">
        <f>INDEX(products!C:C,MATCH(C:C,products!B:B,0))</f>
        <v>1900s Vintage Bi-Plane</v>
      </c>
      <c r="E2038">
        <v>34</v>
      </c>
      <c r="F2038" s="5">
        <v>67.14</v>
      </c>
      <c r="G2038">
        <v>10</v>
      </c>
    </row>
    <row r="2039" spans="1:7" x14ac:dyDescent="0.2">
      <c r="A2039">
        <v>2038</v>
      </c>
      <c r="B2039">
        <v>10316</v>
      </c>
      <c r="C2039" t="s">
        <v>516</v>
      </c>
      <c r="D2039" t="str">
        <f>INDEX(products!C:C,MATCH(C:C,products!B:B,0))</f>
        <v>1937 Horch 930V Limousine</v>
      </c>
      <c r="E2039">
        <v>47</v>
      </c>
      <c r="F2039" s="5">
        <v>55.23</v>
      </c>
      <c r="G2039">
        <v>11</v>
      </c>
    </row>
    <row r="2040" spans="1:7" x14ac:dyDescent="0.2">
      <c r="A2040">
        <v>2039</v>
      </c>
      <c r="B2040">
        <v>10316</v>
      </c>
      <c r="C2040" t="s">
        <v>522</v>
      </c>
      <c r="D2040" t="str">
        <f>INDEX(products!C:C,MATCH(C:C,products!B:B,0))</f>
        <v>1940 Ford Delivery Sedan</v>
      </c>
      <c r="E2040">
        <v>25</v>
      </c>
      <c r="F2040" s="5">
        <v>77.150000000000006</v>
      </c>
      <c r="G2040">
        <v>16</v>
      </c>
    </row>
    <row r="2041" spans="1:7" x14ac:dyDescent="0.2">
      <c r="A2041">
        <v>2040</v>
      </c>
      <c r="B2041">
        <v>10316</v>
      </c>
      <c r="C2041" t="s">
        <v>527</v>
      </c>
      <c r="D2041" t="str">
        <f>INDEX(products!C:C,MATCH(C:C,products!B:B,0))</f>
        <v>Corsair F4U ( Bird Cage)</v>
      </c>
      <c r="E2041">
        <v>30</v>
      </c>
      <c r="F2041" s="5">
        <v>67.56</v>
      </c>
      <c r="G2041">
        <v>8</v>
      </c>
    </row>
    <row r="2042" spans="1:7" x14ac:dyDescent="0.2">
      <c r="A2042">
        <v>2041</v>
      </c>
      <c r="B2042">
        <v>10316</v>
      </c>
      <c r="C2042" t="s">
        <v>560</v>
      </c>
      <c r="D2042" t="str">
        <f>INDEX(products!C:C,MATCH(C:C,products!B:B,0))</f>
        <v>1928 Ford Phaeton Deluxe</v>
      </c>
      <c r="E2042">
        <v>24</v>
      </c>
      <c r="F2042" s="5">
        <v>59.16</v>
      </c>
      <c r="G2042">
        <v>2</v>
      </c>
    </row>
    <row r="2043" spans="1:7" x14ac:dyDescent="0.2">
      <c r="A2043">
        <v>2042</v>
      </c>
      <c r="B2043">
        <v>10316</v>
      </c>
      <c r="C2043" t="s">
        <v>566</v>
      </c>
      <c r="D2043" t="str">
        <f>INDEX(products!C:C,MATCH(C:C,products!B:B,0))</f>
        <v>1930 Buick Marquette Phaeton</v>
      </c>
      <c r="E2043">
        <v>34</v>
      </c>
      <c r="F2043" s="5">
        <v>36.659999999999997</v>
      </c>
      <c r="G2043">
        <v>3</v>
      </c>
    </row>
    <row r="2044" spans="1:7" x14ac:dyDescent="0.2">
      <c r="A2044">
        <v>2043</v>
      </c>
      <c r="B2044">
        <v>10316</v>
      </c>
      <c r="C2044" t="s">
        <v>579</v>
      </c>
      <c r="D2044" t="str">
        <f>INDEX(products!C:C,MATCH(C:C,products!B:B,0))</f>
        <v>American Airlines: B767-300</v>
      </c>
      <c r="E2044">
        <v>34</v>
      </c>
      <c r="F2044" s="5">
        <v>74.900000000000006</v>
      </c>
      <c r="G2044">
        <v>4</v>
      </c>
    </row>
    <row r="2045" spans="1:7" x14ac:dyDescent="0.2">
      <c r="A2045">
        <v>2044</v>
      </c>
      <c r="B2045">
        <v>10316</v>
      </c>
      <c r="C2045" t="s">
        <v>585</v>
      </c>
      <c r="D2045" t="str">
        <f>INDEX(products!C:C,MATCH(C:C,products!B:B,0))</f>
        <v>HMS Bounty</v>
      </c>
      <c r="E2045">
        <v>45</v>
      </c>
      <c r="F2045" s="5">
        <v>73.319999999999993</v>
      </c>
      <c r="G2045">
        <v>13</v>
      </c>
    </row>
    <row r="2046" spans="1:7" x14ac:dyDescent="0.2">
      <c r="A2046">
        <v>2045</v>
      </c>
      <c r="B2046">
        <v>10316</v>
      </c>
      <c r="C2046" t="s">
        <v>588</v>
      </c>
      <c r="D2046" t="str">
        <f>INDEX(products!C:C,MATCH(C:C,products!B:B,0))</f>
        <v>America West Airlines B757-200</v>
      </c>
      <c r="E2046">
        <v>23</v>
      </c>
      <c r="F2046" s="5">
        <v>85.76</v>
      </c>
      <c r="G2046">
        <v>6</v>
      </c>
    </row>
    <row r="2047" spans="1:7" x14ac:dyDescent="0.2">
      <c r="A2047">
        <v>2046</v>
      </c>
      <c r="B2047">
        <v>10316</v>
      </c>
      <c r="C2047" t="s">
        <v>591</v>
      </c>
      <c r="D2047" t="str">
        <f>INDEX(products!C:C,MATCH(C:C,products!B:B,0))</f>
        <v>The USS Constitution Ship</v>
      </c>
      <c r="E2047">
        <v>48</v>
      </c>
      <c r="F2047" s="5">
        <v>67.22</v>
      </c>
      <c r="G2047">
        <v>18</v>
      </c>
    </row>
    <row r="2048" spans="1:7" x14ac:dyDescent="0.2">
      <c r="A2048">
        <v>2047</v>
      </c>
      <c r="B2048">
        <v>10316</v>
      </c>
      <c r="C2048" t="s">
        <v>599</v>
      </c>
      <c r="D2048" t="str">
        <f>INDEX(products!C:C,MATCH(C:C,products!B:B,0))</f>
        <v>F/A 18 Hornet 1/72</v>
      </c>
      <c r="E2048">
        <v>48</v>
      </c>
      <c r="F2048" s="5">
        <v>77.599999999999994</v>
      </c>
      <c r="G2048">
        <v>5</v>
      </c>
    </row>
    <row r="2049" spans="1:7" x14ac:dyDescent="0.2">
      <c r="A2049">
        <v>2048</v>
      </c>
      <c r="B2049">
        <v>10316</v>
      </c>
      <c r="C2049" t="s">
        <v>607</v>
      </c>
      <c r="D2049" t="str">
        <f>INDEX(products!C:C,MATCH(C:C,products!B:B,0))</f>
        <v>American Airlines: MD-11S</v>
      </c>
      <c r="E2049">
        <v>44</v>
      </c>
      <c r="F2049" s="5">
        <v>68.11</v>
      </c>
      <c r="G2049">
        <v>7</v>
      </c>
    </row>
    <row r="2050" spans="1:7" x14ac:dyDescent="0.2">
      <c r="A2050">
        <v>2049</v>
      </c>
      <c r="B2050">
        <v>10316</v>
      </c>
      <c r="C2050" t="s">
        <v>610</v>
      </c>
      <c r="D2050" t="str">
        <f>INDEX(products!C:C,MATCH(C:C,products!B:B,0))</f>
        <v>Boeing X-32A JSF</v>
      </c>
      <c r="E2050">
        <v>34</v>
      </c>
      <c r="F2050" s="5">
        <v>43.7</v>
      </c>
      <c r="G2050">
        <v>12</v>
      </c>
    </row>
    <row r="2051" spans="1:7" x14ac:dyDescent="0.2">
      <c r="A2051">
        <v>2050</v>
      </c>
      <c r="B2051">
        <v>10317</v>
      </c>
      <c r="C2051" t="s">
        <v>538</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387</v>
      </c>
      <c r="D2055" t="str">
        <f>INDEX(products!C:C,MATCH(C:C,products!B:B,0))</f>
        <v>P-51-D Mustang</v>
      </c>
      <c r="E2055">
        <v>31</v>
      </c>
      <c r="F2055" s="5">
        <v>81.95</v>
      </c>
      <c r="G2055">
        <v>9</v>
      </c>
    </row>
    <row r="2056" spans="1:7" x14ac:dyDescent="0.2">
      <c r="A2056">
        <v>2055</v>
      </c>
      <c r="B2056">
        <v>10318</v>
      </c>
      <c r="C2056" t="s">
        <v>390</v>
      </c>
      <c r="D2056" t="str">
        <f>INDEX(products!C:C,MATCH(C:C,products!B:B,0))</f>
        <v>1936 Harley Davidson El Knucklehead</v>
      </c>
      <c r="E2056">
        <v>42</v>
      </c>
      <c r="F2056" s="5">
        <v>49.67</v>
      </c>
      <c r="G2056">
        <v>5</v>
      </c>
    </row>
    <row r="2057" spans="1:7" x14ac:dyDescent="0.2">
      <c r="A2057">
        <v>2056</v>
      </c>
      <c r="B2057">
        <v>10318</v>
      </c>
      <c r="C2057" t="s">
        <v>467</v>
      </c>
      <c r="D2057" t="str">
        <f>INDEX(products!C:C,MATCH(C:C,products!B:B,0))</f>
        <v>1997 BMW R 1100 S</v>
      </c>
      <c r="E2057">
        <v>48</v>
      </c>
      <c r="F2057" s="5">
        <v>93.54</v>
      </c>
      <c r="G2057">
        <v>2</v>
      </c>
    </row>
    <row r="2058" spans="1:7" x14ac:dyDescent="0.2">
      <c r="A2058">
        <v>2057</v>
      </c>
      <c r="B2058">
        <v>10318</v>
      </c>
      <c r="C2058" t="s">
        <v>479</v>
      </c>
      <c r="D2058" t="str">
        <f>INDEX(products!C:C,MATCH(C:C,products!B:B,0))</f>
        <v>1960 BSA Gold Star DBD34</v>
      </c>
      <c r="E2058">
        <v>26</v>
      </c>
      <c r="F2058" s="5">
        <v>60.94</v>
      </c>
      <c r="G2058">
        <v>6</v>
      </c>
    </row>
    <row r="2059" spans="1:7" x14ac:dyDescent="0.2">
      <c r="A2059">
        <v>2058</v>
      </c>
      <c r="B2059">
        <v>10318</v>
      </c>
      <c r="C2059" t="s">
        <v>546</v>
      </c>
      <c r="D2059" t="str">
        <f>INDEX(products!C:C,MATCH(C:C,products!B:B,0))</f>
        <v>1997 BMW F650 ST</v>
      </c>
      <c r="E2059">
        <v>47</v>
      </c>
      <c r="F2059" s="5">
        <v>81.91</v>
      </c>
      <c r="G2059">
        <v>7</v>
      </c>
    </row>
    <row r="2060" spans="1:7" x14ac:dyDescent="0.2">
      <c r="A2060">
        <v>2059</v>
      </c>
      <c r="B2060">
        <v>10318</v>
      </c>
      <c r="C2060" t="s">
        <v>597</v>
      </c>
      <c r="D2060" t="str">
        <f>INDEX(products!C:C,MATCH(C:C,products!B:B,0))</f>
        <v>ATA: B757-300</v>
      </c>
      <c r="E2060">
        <v>50</v>
      </c>
      <c r="F2060" s="5">
        <v>102.04</v>
      </c>
      <c r="G2060">
        <v>8</v>
      </c>
    </row>
    <row r="2061" spans="1:7" x14ac:dyDescent="0.2">
      <c r="A2061">
        <v>2060</v>
      </c>
      <c r="B2061">
        <v>10319</v>
      </c>
      <c r="C2061" t="s">
        <v>321</v>
      </c>
      <c r="D2061" t="str">
        <f>INDEX(products!C:C,MATCH(C:C,products!B:B,0))</f>
        <v>2002 Suzuki XREO</v>
      </c>
      <c r="E2061">
        <v>30</v>
      </c>
      <c r="F2061" s="5">
        <v>134.05000000000001</v>
      </c>
      <c r="G2061">
        <v>9</v>
      </c>
    </row>
    <row r="2062" spans="1:7" x14ac:dyDescent="0.2">
      <c r="A2062">
        <v>2061</v>
      </c>
      <c r="B2062">
        <v>10319</v>
      </c>
      <c r="C2062" t="s">
        <v>423</v>
      </c>
      <c r="D2062" t="str">
        <f>INDEX(products!C:C,MATCH(C:C,products!B:B,0))</f>
        <v>1969 Dodge Super Bee</v>
      </c>
      <c r="E2062">
        <v>46</v>
      </c>
      <c r="F2062" s="5">
        <v>77.19</v>
      </c>
      <c r="G2062">
        <v>1</v>
      </c>
    </row>
    <row r="2063" spans="1:7" x14ac:dyDescent="0.2">
      <c r="A2063">
        <v>2062</v>
      </c>
      <c r="B2063">
        <v>10319</v>
      </c>
      <c r="C2063" t="s">
        <v>435</v>
      </c>
      <c r="D2063" t="str">
        <f>INDEX(products!C:C,MATCH(C:C,products!B:B,0))</f>
        <v>1957 Vespa GS150</v>
      </c>
      <c r="E2063">
        <v>44</v>
      </c>
      <c r="F2063" s="5">
        <v>54.71</v>
      </c>
      <c r="G2063">
        <v>4</v>
      </c>
    </row>
    <row r="2064" spans="1:7" x14ac:dyDescent="0.2">
      <c r="A2064">
        <v>2063</v>
      </c>
      <c r="B2064">
        <v>10319</v>
      </c>
      <c r="C2064" t="s">
        <v>455</v>
      </c>
      <c r="D2064" t="str">
        <f>INDEX(products!C:C,MATCH(C:C,products!B:B,0))</f>
        <v>1957 Corvette Convertible</v>
      </c>
      <c r="E2064">
        <v>45</v>
      </c>
      <c r="F2064" s="5">
        <v>120.53</v>
      </c>
      <c r="G2064">
        <v>3</v>
      </c>
    </row>
    <row r="2065" spans="1:7" x14ac:dyDescent="0.2">
      <c r="A2065">
        <v>2064</v>
      </c>
      <c r="B2065">
        <v>10319</v>
      </c>
      <c r="C2065" t="s">
        <v>490</v>
      </c>
      <c r="D2065" t="str">
        <f>INDEX(products!C:C,MATCH(C:C,products!B:B,0))</f>
        <v>1982 Ducati 900 Monster</v>
      </c>
      <c r="E2065">
        <v>31</v>
      </c>
      <c r="F2065" s="5">
        <v>65.8</v>
      </c>
      <c r="G2065">
        <v>7</v>
      </c>
    </row>
    <row r="2066" spans="1:7" x14ac:dyDescent="0.2">
      <c r="A2066">
        <v>2065</v>
      </c>
      <c r="B2066">
        <v>10319</v>
      </c>
      <c r="C2066" t="s">
        <v>541</v>
      </c>
      <c r="D2066" t="str">
        <f>INDEX(products!C:C,MATCH(C:C,products!B:B,0))</f>
        <v>1961 Chevrolet Impala</v>
      </c>
      <c r="E2066">
        <v>43</v>
      </c>
      <c r="F2066" s="5">
        <v>78.41</v>
      </c>
      <c r="G2066">
        <v>2</v>
      </c>
    </row>
    <row r="2067" spans="1:7" x14ac:dyDescent="0.2">
      <c r="A2067">
        <v>2066</v>
      </c>
      <c r="B2067">
        <v>10319</v>
      </c>
      <c r="C2067" t="s">
        <v>549</v>
      </c>
      <c r="D2067" t="str">
        <f>INDEX(products!C:C,MATCH(C:C,products!B:B,0))</f>
        <v>1982 Ducati 996 R</v>
      </c>
      <c r="E2067">
        <v>29</v>
      </c>
      <c r="F2067" s="5">
        <v>35</v>
      </c>
      <c r="G2067">
        <v>5</v>
      </c>
    </row>
    <row r="2068" spans="1:7" x14ac:dyDescent="0.2">
      <c r="A2068">
        <v>2067</v>
      </c>
      <c r="B2068">
        <v>10319</v>
      </c>
      <c r="C2068" t="s">
        <v>563</v>
      </c>
      <c r="D2068" t="str">
        <f>INDEX(products!C:C,MATCH(C:C,products!B:B,0))</f>
        <v>1974 Ducati 350 Mk3 Desmo</v>
      </c>
      <c r="E2068">
        <v>22</v>
      </c>
      <c r="F2068" s="5">
        <v>96.95</v>
      </c>
      <c r="G2068">
        <v>8</v>
      </c>
    </row>
    <row r="2069" spans="1:7" x14ac:dyDescent="0.2">
      <c r="A2069">
        <v>2068</v>
      </c>
      <c r="B2069">
        <v>10319</v>
      </c>
      <c r="C2069" t="s">
        <v>574</v>
      </c>
      <c r="D2069" t="str">
        <f>INDEX(products!C:C,MATCH(C:C,products!B:B,0))</f>
        <v>2002 Yamaha YZR M1</v>
      </c>
      <c r="E2069">
        <v>45</v>
      </c>
      <c r="F2069" s="5">
        <v>79.73</v>
      </c>
      <c r="G2069">
        <v>6</v>
      </c>
    </row>
    <row r="2070" spans="1:7" x14ac:dyDescent="0.2">
      <c r="A2070">
        <v>2069</v>
      </c>
      <c r="B2070">
        <v>10320</v>
      </c>
      <c r="C2070" t="s">
        <v>311</v>
      </c>
      <c r="D2070" t="str">
        <f>INDEX(products!C:C,MATCH(C:C,products!B:B,0))</f>
        <v>1968 Ford Mustang</v>
      </c>
      <c r="E2070">
        <v>31</v>
      </c>
      <c r="F2070" s="5">
        <v>184.84</v>
      </c>
      <c r="G2070">
        <v>3</v>
      </c>
    </row>
    <row r="2071" spans="1:7" x14ac:dyDescent="0.2">
      <c r="A2071">
        <v>2070</v>
      </c>
      <c r="B2071">
        <v>10320</v>
      </c>
      <c r="C2071" t="s">
        <v>328</v>
      </c>
      <c r="D2071" t="str">
        <f>INDEX(products!C:C,MATCH(C:C,products!B:B,0))</f>
        <v>1968 Dodge Charger</v>
      </c>
      <c r="E2071">
        <v>35</v>
      </c>
      <c r="F2071" s="5">
        <v>102.17</v>
      </c>
      <c r="G2071">
        <v>1</v>
      </c>
    </row>
    <row r="2072" spans="1:7" x14ac:dyDescent="0.2">
      <c r="A2072">
        <v>2071</v>
      </c>
      <c r="B2072">
        <v>10320</v>
      </c>
      <c r="C2072" t="s">
        <v>333</v>
      </c>
      <c r="D2072" t="str">
        <f>INDEX(products!C:C,MATCH(C:C,products!B:B,0))</f>
        <v>1970 Plymouth Hemi Cuda</v>
      </c>
      <c r="E2072">
        <v>38</v>
      </c>
      <c r="F2072" s="5">
        <v>63.84</v>
      </c>
      <c r="G2072">
        <v>4</v>
      </c>
    </row>
    <row r="2073" spans="1:7" x14ac:dyDescent="0.2">
      <c r="A2073">
        <v>2072</v>
      </c>
      <c r="B2073">
        <v>10320</v>
      </c>
      <c r="C2073" t="s">
        <v>429</v>
      </c>
      <c r="D2073" t="str">
        <f>INDEX(products!C:C,MATCH(C:C,products!B:B,0))</f>
        <v>1976 Ford Gran Torino</v>
      </c>
      <c r="E2073">
        <v>25</v>
      </c>
      <c r="F2073" s="5">
        <v>139.63999999999999</v>
      </c>
      <c r="G2073">
        <v>5</v>
      </c>
    </row>
    <row r="2074" spans="1:7" x14ac:dyDescent="0.2">
      <c r="A2074">
        <v>2073</v>
      </c>
      <c r="B2074">
        <v>10320</v>
      </c>
      <c r="C2074" t="s">
        <v>513</v>
      </c>
      <c r="D2074" t="str">
        <f>INDEX(products!C:C,MATCH(C:C,products!B:B,0))</f>
        <v>1971 Alpine Renault 1600s</v>
      </c>
      <c r="E2074">
        <v>26</v>
      </c>
      <c r="F2074" s="5">
        <v>60.62</v>
      </c>
      <c r="G2074">
        <v>2</v>
      </c>
    </row>
    <row r="2075" spans="1:7" x14ac:dyDescent="0.2">
      <c r="A2075">
        <v>2074</v>
      </c>
      <c r="B2075">
        <v>10321</v>
      </c>
      <c r="C2075" t="s">
        <v>341</v>
      </c>
      <c r="D2075" t="str">
        <f>INDEX(products!C:C,MATCH(C:C,products!B:B,0))</f>
        <v>1969 Dodge Charger</v>
      </c>
      <c r="E2075">
        <v>24</v>
      </c>
      <c r="F2075" s="5">
        <v>105.95</v>
      </c>
      <c r="G2075">
        <v>15</v>
      </c>
    </row>
    <row r="2076" spans="1:7" x14ac:dyDescent="0.2">
      <c r="A2076">
        <v>2075</v>
      </c>
      <c r="B2076">
        <v>10321</v>
      </c>
      <c r="C2076" t="s">
        <v>347</v>
      </c>
      <c r="D2076" t="str">
        <f>INDEX(products!C:C,MATCH(C:C,products!B:B,0))</f>
        <v>1993 Mazda RX-7</v>
      </c>
      <c r="E2076">
        <v>41</v>
      </c>
      <c r="F2076" s="5">
        <v>123.14</v>
      </c>
      <c r="G2076">
        <v>10</v>
      </c>
    </row>
    <row r="2077" spans="1:7" x14ac:dyDescent="0.2">
      <c r="A2077">
        <v>2076</v>
      </c>
      <c r="B2077">
        <v>10321</v>
      </c>
      <c r="C2077" t="s">
        <v>356</v>
      </c>
      <c r="D2077" t="str">
        <f>INDEX(products!C:C,MATCH(C:C,products!B:B,0))</f>
        <v>1965 Aston Martin DB5</v>
      </c>
      <c r="E2077">
        <v>44</v>
      </c>
      <c r="F2077" s="5">
        <v>120.71</v>
      </c>
      <c r="G2077">
        <v>6</v>
      </c>
    </row>
    <row r="2078" spans="1:7" x14ac:dyDescent="0.2">
      <c r="A2078">
        <v>2077</v>
      </c>
      <c r="B2078">
        <v>10321</v>
      </c>
      <c r="C2078" t="s">
        <v>365</v>
      </c>
      <c r="D2078" t="str">
        <f>INDEX(products!C:C,MATCH(C:C,products!B:B,0))</f>
        <v>1948 Porsche 356-A Roadster</v>
      </c>
      <c r="E2078">
        <v>37</v>
      </c>
      <c r="F2078" s="5">
        <v>73.92</v>
      </c>
      <c r="G2078">
        <v>14</v>
      </c>
    </row>
    <row r="2079" spans="1:7" x14ac:dyDescent="0.2">
      <c r="A2079">
        <v>2078</v>
      </c>
      <c r="B2079">
        <v>10321</v>
      </c>
      <c r="C2079" t="s">
        <v>369</v>
      </c>
      <c r="D2079" t="str">
        <f>INDEX(products!C:C,MATCH(C:C,products!B:B,0))</f>
        <v>1995 Honda Civic</v>
      </c>
      <c r="E2079">
        <v>25</v>
      </c>
      <c r="F2079" s="5">
        <v>142.25</v>
      </c>
      <c r="G2079">
        <v>9</v>
      </c>
    </row>
    <row r="2080" spans="1:7" x14ac:dyDescent="0.2">
      <c r="A2080">
        <v>2079</v>
      </c>
      <c r="B2080">
        <v>10321</v>
      </c>
      <c r="C2080" t="s">
        <v>396</v>
      </c>
      <c r="D2080" t="str">
        <f>INDEX(products!C:C,MATCH(C:C,products!B:B,0))</f>
        <v>1999 Indy 500 Monte Carlo SS</v>
      </c>
      <c r="E2080">
        <v>27</v>
      </c>
      <c r="F2080" s="5">
        <v>126.72</v>
      </c>
      <c r="G2080">
        <v>7</v>
      </c>
    </row>
    <row r="2081" spans="1:7" x14ac:dyDescent="0.2">
      <c r="A2081">
        <v>2080</v>
      </c>
      <c r="B2081">
        <v>10321</v>
      </c>
      <c r="C2081" t="s">
        <v>414</v>
      </c>
      <c r="D2081" t="str">
        <f>INDEX(products!C:C,MATCH(C:C,products!B:B,0))</f>
        <v>1992 Ferrari 360 Spider red</v>
      </c>
      <c r="E2081">
        <v>33</v>
      </c>
      <c r="F2081" s="5">
        <v>164.26</v>
      </c>
      <c r="G2081">
        <v>11</v>
      </c>
    </row>
    <row r="2082" spans="1:7" x14ac:dyDescent="0.2">
      <c r="A2082">
        <v>2081</v>
      </c>
      <c r="B2082">
        <v>10321</v>
      </c>
      <c r="C2082" t="s">
        <v>432</v>
      </c>
      <c r="D2082" t="str">
        <f>INDEX(products!C:C,MATCH(C:C,products!B:B,0))</f>
        <v>1948 Porsche Type 356 Roadster</v>
      </c>
      <c r="E2082">
        <v>28</v>
      </c>
      <c r="F2082" s="5">
        <v>138.44999999999999</v>
      </c>
      <c r="G2082">
        <v>8</v>
      </c>
    </row>
    <row r="2083" spans="1:7" x14ac:dyDescent="0.2">
      <c r="A2083">
        <v>2082</v>
      </c>
      <c r="B2083">
        <v>10321</v>
      </c>
      <c r="C2083" t="s">
        <v>461</v>
      </c>
      <c r="D2083" t="str">
        <f>INDEX(products!C:C,MATCH(C:C,products!B:B,0))</f>
        <v>1970 Chevy Chevelle SS 454</v>
      </c>
      <c r="E2083">
        <v>30</v>
      </c>
      <c r="F2083" s="5">
        <v>68.349999999999994</v>
      </c>
      <c r="G2083">
        <v>3</v>
      </c>
    </row>
    <row r="2084" spans="1:7" x14ac:dyDescent="0.2">
      <c r="A2084">
        <v>2083</v>
      </c>
      <c r="B2084">
        <v>10321</v>
      </c>
      <c r="C2084" t="s">
        <v>470</v>
      </c>
      <c r="D2084" t="str">
        <f>INDEX(products!C:C,MATCH(C:C,products!B:B,0))</f>
        <v>1966 Shelby Cobra 427 S/C</v>
      </c>
      <c r="E2084">
        <v>48</v>
      </c>
      <c r="F2084" s="5">
        <v>42.76</v>
      </c>
      <c r="G2084">
        <v>5</v>
      </c>
    </row>
    <row r="2085" spans="1:7" x14ac:dyDescent="0.2">
      <c r="A2085">
        <v>2084</v>
      </c>
      <c r="B2085">
        <v>10321</v>
      </c>
      <c r="C2085" t="s">
        <v>493</v>
      </c>
      <c r="D2085" t="str">
        <f>INDEX(products!C:C,MATCH(C:C,products!B:B,0))</f>
        <v>1949 Jaguar XK 120</v>
      </c>
      <c r="E2085">
        <v>30</v>
      </c>
      <c r="F2085" s="5">
        <v>74.510000000000005</v>
      </c>
      <c r="G2085">
        <v>1</v>
      </c>
    </row>
    <row r="2086" spans="1:7" x14ac:dyDescent="0.2">
      <c r="A2086">
        <v>2085</v>
      </c>
      <c r="B2086">
        <v>10321</v>
      </c>
      <c r="C2086" t="s">
        <v>505</v>
      </c>
      <c r="D2086" t="str">
        <f>INDEX(products!C:C,MATCH(C:C,products!B:B,0))</f>
        <v>1982 Lamborghini Diablo</v>
      </c>
      <c r="E2086">
        <v>37</v>
      </c>
      <c r="F2086" s="5">
        <v>31.72</v>
      </c>
      <c r="G2086">
        <v>12</v>
      </c>
    </row>
    <row r="2087" spans="1:7" x14ac:dyDescent="0.2">
      <c r="A2087">
        <v>2086</v>
      </c>
      <c r="B2087">
        <v>10321</v>
      </c>
      <c r="C2087" t="s">
        <v>510</v>
      </c>
      <c r="D2087" t="str">
        <f>INDEX(products!C:C,MATCH(C:C,products!B:B,0))</f>
        <v>1969 Chevrolet Camaro Z28</v>
      </c>
      <c r="E2087">
        <v>39</v>
      </c>
      <c r="F2087" s="5">
        <v>81.33</v>
      </c>
      <c r="G2087">
        <v>2</v>
      </c>
    </row>
    <row r="2088" spans="1:7" x14ac:dyDescent="0.2">
      <c r="A2088">
        <v>2087</v>
      </c>
      <c r="B2088">
        <v>10321</v>
      </c>
      <c r="C2088" t="s">
        <v>519</v>
      </c>
      <c r="D2088" t="str">
        <f>INDEX(products!C:C,MATCH(C:C,products!B:B,0))</f>
        <v>2002 Chevy Corvette</v>
      </c>
      <c r="E2088">
        <v>21</v>
      </c>
      <c r="F2088" s="5">
        <v>103.87</v>
      </c>
      <c r="G2088">
        <v>4</v>
      </c>
    </row>
    <row r="2089" spans="1:7" x14ac:dyDescent="0.2">
      <c r="A2089">
        <v>2088</v>
      </c>
      <c r="B2089">
        <v>10321</v>
      </c>
      <c r="C2089" t="s">
        <v>525</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308</v>
      </c>
      <c r="D2091" t="str">
        <f>INDEX(products!C:C,MATCH(C:C,products!B:B,0))</f>
        <v>1962 LanciaA Delta 16V</v>
      </c>
      <c r="E2091">
        <v>46</v>
      </c>
      <c r="F2091" s="5">
        <v>141.83000000000001</v>
      </c>
      <c r="G2091">
        <v>8</v>
      </c>
    </row>
    <row r="2092" spans="1:7" x14ac:dyDescent="0.2">
      <c r="A2092">
        <v>2091</v>
      </c>
      <c r="B2092">
        <v>10322</v>
      </c>
      <c r="C2092" t="s">
        <v>317</v>
      </c>
      <c r="D2092" t="str">
        <f>INDEX(products!C:C,MATCH(C:C,products!B:B,0))</f>
        <v>1958 Setra Bus</v>
      </c>
      <c r="E2092">
        <v>27</v>
      </c>
      <c r="F2092" s="5">
        <v>136.66999999999999</v>
      </c>
      <c r="G2092">
        <v>9</v>
      </c>
    </row>
    <row r="2093" spans="1:7" x14ac:dyDescent="0.2">
      <c r="A2093">
        <v>2092</v>
      </c>
      <c r="B2093">
        <v>10322</v>
      </c>
      <c r="C2093" t="s">
        <v>344</v>
      </c>
      <c r="D2093" t="str">
        <f>INDEX(products!C:C,MATCH(C:C,products!B:B,0))</f>
        <v>1940 Ford Pickup Truck</v>
      </c>
      <c r="E2093">
        <v>22</v>
      </c>
      <c r="F2093" s="5">
        <v>101.5</v>
      </c>
      <c r="G2093">
        <v>10</v>
      </c>
    </row>
    <row r="2094" spans="1:7" x14ac:dyDescent="0.2">
      <c r="A2094">
        <v>2093</v>
      </c>
      <c r="B2094">
        <v>10322</v>
      </c>
      <c r="C2094" t="s">
        <v>350</v>
      </c>
      <c r="D2094" t="str">
        <f>INDEX(products!C:C,MATCH(C:C,products!B:B,0))</f>
        <v>1937 Lincoln Berline</v>
      </c>
      <c r="E2094">
        <v>43</v>
      </c>
      <c r="F2094" s="5">
        <v>92.47</v>
      </c>
      <c r="G2094">
        <v>14</v>
      </c>
    </row>
    <row r="2095" spans="1:7" x14ac:dyDescent="0.2">
      <c r="A2095">
        <v>2094</v>
      </c>
      <c r="B2095">
        <v>10322</v>
      </c>
      <c r="C2095" t="s">
        <v>353</v>
      </c>
      <c r="D2095" t="str">
        <f>INDEX(products!C:C,MATCH(C:C,products!B:B,0))</f>
        <v>1936 Mercedes-Benz 500K Special Roadster</v>
      </c>
      <c r="E2095">
        <v>41</v>
      </c>
      <c r="F2095" s="5">
        <v>44.21</v>
      </c>
      <c r="G2095">
        <v>5</v>
      </c>
    </row>
    <row r="2096" spans="1:7" x14ac:dyDescent="0.2">
      <c r="A2096">
        <v>2095</v>
      </c>
      <c r="B2096">
        <v>10322</v>
      </c>
      <c r="C2096" t="s">
        <v>380</v>
      </c>
      <c r="D2096" t="str">
        <f>INDEX(products!C:C,MATCH(C:C,products!B:B,0))</f>
        <v>1932 Model A Ford J-Coupe</v>
      </c>
      <c r="E2096">
        <v>50</v>
      </c>
      <c r="F2096" s="5">
        <v>120.77</v>
      </c>
      <c r="G2096">
        <v>6</v>
      </c>
    </row>
    <row r="2097" spans="1:7" x14ac:dyDescent="0.2">
      <c r="A2097">
        <v>2096</v>
      </c>
      <c r="B2097">
        <v>10322</v>
      </c>
      <c r="C2097" t="s">
        <v>383</v>
      </c>
      <c r="D2097" t="str">
        <f>INDEX(products!C:C,MATCH(C:C,products!B:B,0))</f>
        <v>1926 Ford Fire Engine</v>
      </c>
      <c r="E2097">
        <v>35</v>
      </c>
      <c r="F2097" s="5">
        <v>57.12</v>
      </c>
      <c r="G2097">
        <v>11</v>
      </c>
    </row>
    <row r="2098" spans="1:7" x14ac:dyDescent="0.2">
      <c r="A2098">
        <v>2097</v>
      </c>
      <c r="B2098">
        <v>10322</v>
      </c>
      <c r="C2098" t="s">
        <v>393</v>
      </c>
      <c r="D2098" t="str">
        <f>INDEX(products!C:C,MATCH(C:C,products!B:B,0))</f>
        <v>1928 Mercedes-Benz SSK</v>
      </c>
      <c r="E2098">
        <v>36</v>
      </c>
      <c r="F2098" s="5">
        <v>158.63</v>
      </c>
      <c r="G2098">
        <v>2</v>
      </c>
    </row>
    <row r="2099" spans="1:7" x14ac:dyDescent="0.2">
      <c r="A2099">
        <v>2098</v>
      </c>
      <c r="B2099">
        <v>10322</v>
      </c>
      <c r="C2099" t="s">
        <v>399</v>
      </c>
      <c r="D2099" t="str">
        <f>INDEX(products!C:C,MATCH(C:C,products!B:B,0))</f>
        <v>1913 Ford Model T Speedster</v>
      </c>
      <c r="E2099">
        <v>33</v>
      </c>
      <c r="F2099" s="5">
        <v>100.3</v>
      </c>
      <c r="G2099">
        <v>12</v>
      </c>
    </row>
    <row r="2100" spans="1:7" x14ac:dyDescent="0.2">
      <c r="A2100">
        <v>2099</v>
      </c>
      <c r="B2100">
        <v>10322</v>
      </c>
      <c r="C2100" t="s">
        <v>402</v>
      </c>
      <c r="D2100" t="str">
        <f>INDEX(products!C:C,MATCH(C:C,products!B:B,0))</f>
        <v>1934 Ford V8 Coupe</v>
      </c>
      <c r="E2100">
        <v>41</v>
      </c>
      <c r="F2100" s="5">
        <v>54.34</v>
      </c>
      <c r="G2100">
        <v>13</v>
      </c>
    </row>
    <row r="2101" spans="1:7" x14ac:dyDescent="0.2">
      <c r="A2101">
        <v>2100</v>
      </c>
      <c r="B2101">
        <v>10322</v>
      </c>
      <c r="C2101" t="s">
        <v>408</v>
      </c>
      <c r="D2101" t="str">
        <f>INDEX(products!C:C,MATCH(C:C,products!B:B,0))</f>
        <v>18th Century Vintage Horse Carriage</v>
      </c>
      <c r="E2101">
        <v>48</v>
      </c>
      <c r="F2101" s="5">
        <v>90.06</v>
      </c>
      <c r="G2101">
        <v>7</v>
      </c>
    </row>
    <row r="2102" spans="1:7" x14ac:dyDescent="0.2">
      <c r="A2102">
        <v>2101</v>
      </c>
      <c r="B2102">
        <v>10322</v>
      </c>
      <c r="C2102" t="s">
        <v>476</v>
      </c>
      <c r="D2102" t="str">
        <f>INDEX(products!C:C,MATCH(C:C,products!B:B,0))</f>
        <v>1939 Chevrolet Deluxe Coupe</v>
      </c>
      <c r="E2102">
        <v>20</v>
      </c>
      <c r="F2102" s="5">
        <v>26.55</v>
      </c>
      <c r="G2102">
        <v>3</v>
      </c>
    </row>
    <row r="2103" spans="1:7" x14ac:dyDescent="0.2">
      <c r="A2103">
        <v>2102</v>
      </c>
      <c r="B2103">
        <v>10322</v>
      </c>
      <c r="C2103" t="s">
        <v>484</v>
      </c>
      <c r="D2103" t="str">
        <f>INDEX(products!C:C,MATCH(C:C,products!B:B,0))</f>
        <v>1938 Cadillac V-16 Presidential Limousine</v>
      </c>
      <c r="E2103">
        <v>30</v>
      </c>
      <c r="F2103" s="5">
        <v>40.770000000000003</v>
      </c>
      <c r="G2103">
        <v>4</v>
      </c>
    </row>
    <row r="2104" spans="1:7" x14ac:dyDescent="0.2">
      <c r="A2104">
        <v>2103</v>
      </c>
      <c r="B2104">
        <v>10323</v>
      </c>
      <c r="C2104" t="s">
        <v>426</v>
      </c>
      <c r="D2104" t="str">
        <f>INDEX(products!C:C,MATCH(C:C,products!B:B,0))</f>
        <v>1917 Maxwell Touring Car</v>
      </c>
      <c r="E2104">
        <v>33</v>
      </c>
      <c r="F2104" s="5">
        <v>88.3</v>
      </c>
      <c r="G2104">
        <v>2</v>
      </c>
    </row>
    <row r="2105" spans="1:7" x14ac:dyDescent="0.2">
      <c r="A2105">
        <v>2104</v>
      </c>
      <c r="B2105">
        <v>10323</v>
      </c>
      <c r="C2105" t="s">
        <v>449</v>
      </c>
      <c r="D2105" t="str">
        <f>INDEX(products!C:C,MATCH(C:C,products!B:B,0))</f>
        <v>1940s Ford truck</v>
      </c>
      <c r="E2105">
        <v>47</v>
      </c>
      <c r="F2105" s="5">
        <v>96.86</v>
      </c>
      <c r="G2105">
        <v>1</v>
      </c>
    </row>
    <row r="2106" spans="1:7" x14ac:dyDescent="0.2">
      <c r="A2106">
        <v>2105</v>
      </c>
      <c r="B2106">
        <v>10324</v>
      </c>
      <c r="C2106" t="s">
        <v>325</v>
      </c>
      <c r="D2106" t="str">
        <f>INDEX(products!C:C,MATCH(C:C,products!B:B,0))</f>
        <v>1969 Corvair Monza</v>
      </c>
      <c r="E2106">
        <v>27</v>
      </c>
      <c r="F2106" s="5">
        <v>148.06</v>
      </c>
      <c r="G2106">
        <v>1</v>
      </c>
    </row>
    <row r="2107" spans="1:7" x14ac:dyDescent="0.2">
      <c r="A2107">
        <v>2106</v>
      </c>
      <c r="B2107">
        <v>10324</v>
      </c>
      <c r="C2107" t="s">
        <v>337</v>
      </c>
      <c r="D2107" t="str">
        <f>INDEX(products!C:C,MATCH(C:C,products!B:B,0))</f>
        <v>1957 Chevy Pickup</v>
      </c>
      <c r="E2107">
        <v>26</v>
      </c>
      <c r="F2107" s="5">
        <v>100.73</v>
      </c>
      <c r="G2107">
        <v>7</v>
      </c>
    </row>
    <row r="2108" spans="1:7" x14ac:dyDescent="0.2">
      <c r="A2108">
        <v>2107</v>
      </c>
      <c r="B2108">
        <v>10324</v>
      </c>
      <c r="C2108" t="s">
        <v>372</v>
      </c>
      <c r="D2108" t="str">
        <f>INDEX(products!C:C,MATCH(C:C,products!B:B,0))</f>
        <v>1998 Chrysler Plymouth Prowler</v>
      </c>
      <c r="E2108">
        <v>47</v>
      </c>
      <c r="F2108" s="5">
        <v>142.44999999999999</v>
      </c>
      <c r="G2108">
        <v>8</v>
      </c>
    </row>
    <row r="2109" spans="1:7" x14ac:dyDescent="0.2">
      <c r="A2109">
        <v>2108</v>
      </c>
      <c r="B2109">
        <v>10324</v>
      </c>
      <c r="C2109" t="s">
        <v>377</v>
      </c>
      <c r="D2109" t="str">
        <f>INDEX(products!C:C,MATCH(C:C,products!B:B,0))</f>
        <v>1964 Mercedes Tour Bus</v>
      </c>
      <c r="E2109">
        <v>33</v>
      </c>
      <c r="F2109" s="5">
        <v>105.55</v>
      </c>
      <c r="G2109">
        <v>10</v>
      </c>
    </row>
    <row r="2110" spans="1:7" x14ac:dyDescent="0.2">
      <c r="A2110">
        <v>2109</v>
      </c>
      <c r="B2110">
        <v>10324</v>
      </c>
      <c r="C2110" t="s">
        <v>414</v>
      </c>
      <c r="D2110" t="str">
        <f>INDEX(products!C:C,MATCH(C:C,products!B:B,0))</f>
        <v>1992 Ferrari 360 Spider red</v>
      </c>
      <c r="E2110">
        <v>27</v>
      </c>
      <c r="F2110" s="5">
        <v>137.16999999999999</v>
      </c>
      <c r="G2110">
        <v>12</v>
      </c>
    </row>
    <row r="2111" spans="1:7" x14ac:dyDescent="0.2">
      <c r="A2111">
        <v>2110</v>
      </c>
      <c r="B2111">
        <v>10324</v>
      </c>
      <c r="C2111" t="s">
        <v>441</v>
      </c>
      <c r="D2111" t="str">
        <f>INDEX(products!C:C,MATCH(C:C,products!B:B,0))</f>
        <v>1970 Triumph Spitfire</v>
      </c>
      <c r="E2111">
        <v>49</v>
      </c>
      <c r="F2111" s="5">
        <v>120.64</v>
      </c>
      <c r="G2111">
        <v>13</v>
      </c>
    </row>
    <row r="2112" spans="1:7" x14ac:dyDescent="0.2">
      <c r="A2112">
        <v>2111</v>
      </c>
      <c r="B2112">
        <v>10324</v>
      </c>
      <c r="C2112" t="s">
        <v>452</v>
      </c>
      <c r="D2112" t="str">
        <f>INDEX(products!C:C,MATCH(C:C,products!B:B,0))</f>
        <v>1939 Cadillac Limousine</v>
      </c>
      <c r="E2112">
        <v>38</v>
      </c>
      <c r="F2112" s="5">
        <v>49.81</v>
      </c>
      <c r="G2112">
        <v>6</v>
      </c>
    </row>
    <row r="2113" spans="1:7" x14ac:dyDescent="0.2">
      <c r="A2113">
        <v>2112</v>
      </c>
      <c r="B2113">
        <v>10324</v>
      </c>
      <c r="C2113" t="s">
        <v>464</v>
      </c>
      <c r="D2113" t="str">
        <f>INDEX(products!C:C,MATCH(C:C,products!B:B,0))</f>
        <v>1970 Dodge Coronet</v>
      </c>
      <c r="E2113">
        <v>25</v>
      </c>
      <c r="F2113" s="5">
        <v>49.71</v>
      </c>
      <c r="G2113">
        <v>14</v>
      </c>
    </row>
    <row r="2114" spans="1:7" x14ac:dyDescent="0.2">
      <c r="A2114">
        <v>2113</v>
      </c>
      <c r="B2114">
        <v>10324</v>
      </c>
      <c r="C2114" t="s">
        <v>487</v>
      </c>
      <c r="D2114" t="str">
        <f>INDEX(products!C:C,MATCH(C:C,products!B:B,0))</f>
        <v>1962 Volkswagen Microbus</v>
      </c>
      <c r="E2114">
        <v>31</v>
      </c>
      <c r="F2114" s="5">
        <v>107.34</v>
      </c>
      <c r="G2114">
        <v>2</v>
      </c>
    </row>
    <row r="2115" spans="1:7" x14ac:dyDescent="0.2">
      <c r="A2115">
        <v>2114</v>
      </c>
      <c r="B2115">
        <v>10324</v>
      </c>
      <c r="C2115" t="s">
        <v>496</v>
      </c>
      <c r="D2115" t="str">
        <f>INDEX(products!C:C,MATCH(C:C,products!B:B,0))</f>
        <v>1958 Chevy Corvette Limited Edition</v>
      </c>
      <c r="E2115">
        <v>30</v>
      </c>
      <c r="F2115" s="5">
        <v>29.35</v>
      </c>
      <c r="G2115">
        <v>9</v>
      </c>
    </row>
    <row r="2116" spans="1:7" x14ac:dyDescent="0.2">
      <c r="A2116">
        <v>2115</v>
      </c>
      <c r="B2116">
        <v>10324</v>
      </c>
      <c r="C2116" t="s">
        <v>535</v>
      </c>
      <c r="D2116" t="str">
        <f>INDEX(products!C:C,MATCH(C:C,products!B:B,0))</f>
        <v>1936 Chrysler Airflow</v>
      </c>
      <c r="E2116">
        <v>33</v>
      </c>
      <c r="F2116" s="5">
        <v>95.44</v>
      </c>
      <c r="G2116">
        <v>3</v>
      </c>
    </row>
    <row r="2117" spans="1:7" x14ac:dyDescent="0.2">
      <c r="A2117">
        <v>2116</v>
      </c>
      <c r="B2117">
        <v>10324</v>
      </c>
      <c r="C2117" t="s">
        <v>544</v>
      </c>
      <c r="D2117" t="str">
        <f>INDEX(products!C:C,MATCH(C:C,products!B:B,0))</f>
        <v>1980's GM Manhattan Express</v>
      </c>
      <c r="E2117">
        <v>20</v>
      </c>
      <c r="F2117" s="5">
        <v>91.49</v>
      </c>
      <c r="G2117">
        <v>11</v>
      </c>
    </row>
    <row r="2118" spans="1:7" x14ac:dyDescent="0.2">
      <c r="A2118">
        <v>2117</v>
      </c>
      <c r="B2118">
        <v>10324</v>
      </c>
      <c r="C2118" t="s">
        <v>557</v>
      </c>
      <c r="D2118" t="str">
        <f>INDEX(products!C:C,MATCH(C:C,products!B:B,0))</f>
        <v>1996 Peterbilt 379 Stake Bed with Outrigger</v>
      </c>
      <c r="E2118">
        <v>48</v>
      </c>
      <c r="F2118" s="5">
        <v>60.76</v>
      </c>
      <c r="G2118">
        <v>4</v>
      </c>
    </row>
    <row r="2119" spans="1:7" x14ac:dyDescent="0.2">
      <c r="A2119">
        <v>2118</v>
      </c>
      <c r="B2119">
        <v>10324</v>
      </c>
      <c r="C2119" t="s">
        <v>594</v>
      </c>
      <c r="D2119" t="str">
        <f>INDEX(products!C:C,MATCH(C:C,products!B:B,0))</f>
        <v>1982 Camaro Z28</v>
      </c>
      <c r="E2119">
        <v>34</v>
      </c>
      <c r="F2119" s="5">
        <v>80.92</v>
      </c>
      <c r="G2119">
        <v>5</v>
      </c>
    </row>
    <row r="2120" spans="1:7" x14ac:dyDescent="0.2">
      <c r="A2120">
        <v>2119</v>
      </c>
      <c r="B2120">
        <v>10325</v>
      </c>
      <c r="C2120" t="s">
        <v>304</v>
      </c>
      <c r="D2120" t="str">
        <f>INDEX(products!C:C,MATCH(C:C,products!B:B,0))</f>
        <v>1972 Alfa Romeo GTA</v>
      </c>
      <c r="E2120">
        <v>47</v>
      </c>
      <c r="F2120" s="5">
        <v>111.52</v>
      </c>
      <c r="G2120">
        <v>6</v>
      </c>
    </row>
    <row r="2121" spans="1:7" x14ac:dyDescent="0.2">
      <c r="A2121">
        <v>2120</v>
      </c>
      <c r="B2121">
        <v>10325</v>
      </c>
      <c r="C2121" t="s">
        <v>315</v>
      </c>
      <c r="D2121" t="str">
        <f>INDEX(products!C:C,MATCH(C:C,products!B:B,0))</f>
        <v>2001 Ferrari Enzo</v>
      </c>
      <c r="E2121">
        <v>42</v>
      </c>
      <c r="F2121" s="5">
        <v>193.25</v>
      </c>
      <c r="G2121">
        <v>8</v>
      </c>
    </row>
    <row r="2122" spans="1:7" x14ac:dyDescent="0.2">
      <c r="A2122">
        <v>2121</v>
      </c>
      <c r="B2122">
        <v>10325</v>
      </c>
      <c r="C2122" t="s">
        <v>331</v>
      </c>
      <c r="D2122" t="str">
        <f>INDEX(products!C:C,MATCH(C:C,products!B:B,0))</f>
        <v>1969 Ford Falcon</v>
      </c>
      <c r="E2122">
        <v>24</v>
      </c>
      <c r="F2122" s="5">
        <v>166.1</v>
      </c>
      <c r="G2122">
        <v>1</v>
      </c>
    </row>
    <row r="2123" spans="1:7" x14ac:dyDescent="0.2">
      <c r="A2123">
        <v>2122</v>
      </c>
      <c r="B2123">
        <v>10325</v>
      </c>
      <c r="C2123" t="s">
        <v>411</v>
      </c>
      <c r="D2123" t="str">
        <f>INDEX(products!C:C,MATCH(C:C,products!B:B,0))</f>
        <v>1903 Ford Model A</v>
      </c>
      <c r="E2123">
        <v>24</v>
      </c>
      <c r="F2123" s="5">
        <v>114.74</v>
      </c>
      <c r="G2123">
        <v>9</v>
      </c>
    </row>
    <row r="2124" spans="1:7" x14ac:dyDescent="0.2">
      <c r="A2124">
        <v>2123</v>
      </c>
      <c r="B2124">
        <v>10325</v>
      </c>
      <c r="C2124" t="s">
        <v>533</v>
      </c>
      <c r="D2124" t="str">
        <f>INDEX(products!C:C,MATCH(C:C,products!B:B,0))</f>
        <v>1992 Porsche Cayenne Turbo Silver</v>
      </c>
      <c r="E2124">
        <v>44</v>
      </c>
      <c r="F2124" s="5">
        <v>114.73</v>
      </c>
      <c r="G2124">
        <v>5</v>
      </c>
    </row>
    <row r="2125" spans="1:7" x14ac:dyDescent="0.2">
      <c r="A2125">
        <v>2124</v>
      </c>
      <c r="B2125">
        <v>10325</v>
      </c>
      <c r="C2125" t="s">
        <v>551</v>
      </c>
      <c r="D2125" t="str">
        <f>INDEX(products!C:C,MATCH(C:C,products!B:B,0))</f>
        <v>1954 Greyhound Scenicruiser</v>
      </c>
      <c r="E2125">
        <v>38</v>
      </c>
      <c r="F2125" s="5">
        <v>44.37</v>
      </c>
      <c r="G2125">
        <v>3</v>
      </c>
    </row>
    <row r="2126" spans="1:7" x14ac:dyDescent="0.2">
      <c r="A2126">
        <v>2125</v>
      </c>
      <c r="B2126">
        <v>10325</v>
      </c>
      <c r="C2126" t="s">
        <v>554</v>
      </c>
      <c r="D2126" t="str">
        <f>INDEX(products!C:C,MATCH(C:C,products!B:B,0))</f>
        <v>1950's Chicago Surface Lines Streetcar</v>
      </c>
      <c r="E2126">
        <v>28</v>
      </c>
      <c r="F2126" s="5">
        <v>55.3</v>
      </c>
      <c r="G2126">
        <v>2</v>
      </c>
    </row>
    <row r="2127" spans="1:7" x14ac:dyDescent="0.2">
      <c r="A2127">
        <v>2126</v>
      </c>
      <c r="B2127">
        <v>10325</v>
      </c>
      <c r="C2127" t="s">
        <v>568</v>
      </c>
      <c r="D2127" t="str">
        <f>INDEX(products!C:C,MATCH(C:C,products!B:B,0))</f>
        <v>Diamond T620 Semi-Skirted Tanker</v>
      </c>
      <c r="E2127">
        <v>38</v>
      </c>
      <c r="F2127" s="5">
        <v>99.55</v>
      </c>
      <c r="G2127">
        <v>4</v>
      </c>
    </row>
    <row r="2128" spans="1:7" x14ac:dyDescent="0.2">
      <c r="A2128">
        <v>2127</v>
      </c>
      <c r="B2128">
        <v>10325</v>
      </c>
      <c r="C2128" t="s">
        <v>571</v>
      </c>
      <c r="D2128" t="str">
        <f>INDEX(products!C:C,MATCH(C:C,products!B:B,0))</f>
        <v>1962 City of Detroit Streetcar</v>
      </c>
      <c r="E2128">
        <v>44</v>
      </c>
      <c r="F2128" s="5">
        <v>56.24</v>
      </c>
      <c r="G2128">
        <v>7</v>
      </c>
    </row>
    <row r="2129" spans="1:7" x14ac:dyDescent="0.2">
      <c r="A2129">
        <v>2128</v>
      </c>
      <c r="B2129">
        <v>10326</v>
      </c>
      <c r="C2129" t="s">
        <v>420</v>
      </c>
      <c r="D2129" t="str">
        <f>INDEX(products!C:C,MATCH(C:C,products!B:B,0))</f>
        <v>Collectable Wooden Train</v>
      </c>
      <c r="E2129">
        <v>32</v>
      </c>
      <c r="F2129" s="5">
        <v>94.79</v>
      </c>
      <c r="G2129">
        <v>6</v>
      </c>
    </row>
    <row r="2130" spans="1:7" x14ac:dyDescent="0.2">
      <c r="A2130">
        <v>2129</v>
      </c>
      <c r="B2130">
        <v>10326</v>
      </c>
      <c r="C2130" t="s">
        <v>447</v>
      </c>
      <c r="D2130" t="str">
        <f>INDEX(products!C:C,MATCH(C:C,products!B:B,0))</f>
        <v>1904 Buick Runabout</v>
      </c>
      <c r="E2130">
        <v>50</v>
      </c>
      <c r="F2130" s="5">
        <v>73.73</v>
      </c>
      <c r="G2130">
        <v>5</v>
      </c>
    </row>
    <row r="2131" spans="1:7" x14ac:dyDescent="0.2">
      <c r="A2131">
        <v>2130</v>
      </c>
      <c r="B2131">
        <v>10326</v>
      </c>
      <c r="C2131" t="s">
        <v>481</v>
      </c>
      <c r="D2131" t="str">
        <f>INDEX(products!C:C,MATCH(C:C,products!B:B,0))</f>
        <v>18th century schooner</v>
      </c>
      <c r="E2131">
        <v>41</v>
      </c>
      <c r="F2131" s="5">
        <v>120.43</v>
      </c>
      <c r="G2131">
        <v>4</v>
      </c>
    </row>
    <row r="2132" spans="1:7" x14ac:dyDescent="0.2">
      <c r="A2132">
        <v>2131</v>
      </c>
      <c r="B2132">
        <v>10326</v>
      </c>
      <c r="C2132" t="s">
        <v>507</v>
      </c>
      <c r="D2132" t="str">
        <f>INDEX(products!C:C,MATCH(C:C,products!B:B,0))</f>
        <v>1912 Ford Model T Delivery Wagon</v>
      </c>
      <c r="E2132">
        <v>41</v>
      </c>
      <c r="F2132" s="5">
        <v>86.74</v>
      </c>
      <c r="G2132">
        <v>3</v>
      </c>
    </row>
    <row r="2133" spans="1:7" x14ac:dyDescent="0.2">
      <c r="A2133">
        <v>2132</v>
      </c>
      <c r="B2133">
        <v>10326</v>
      </c>
      <c r="C2133" t="s">
        <v>522</v>
      </c>
      <c r="D2133" t="str">
        <f>INDEX(products!C:C,MATCH(C:C,products!B:B,0))</f>
        <v>1940 Ford Delivery Sedan</v>
      </c>
      <c r="E2133">
        <v>20</v>
      </c>
      <c r="F2133" s="5">
        <v>81.34</v>
      </c>
      <c r="G2133">
        <v>2</v>
      </c>
    </row>
    <row r="2134" spans="1:7" x14ac:dyDescent="0.2">
      <c r="A2134">
        <v>2133</v>
      </c>
      <c r="B2134">
        <v>10326</v>
      </c>
      <c r="C2134" t="s">
        <v>576</v>
      </c>
      <c r="D2134" t="str">
        <f>INDEX(products!C:C,MATCH(C:C,products!B:B,0))</f>
        <v>The Schooner Bluenose</v>
      </c>
      <c r="E2134">
        <v>39</v>
      </c>
      <c r="F2134" s="5">
        <v>60.67</v>
      </c>
      <c r="G2134">
        <v>1</v>
      </c>
    </row>
    <row r="2135" spans="1:7" x14ac:dyDescent="0.2">
      <c r="A2135">
        <v>2134</v>
      </c>
      <c r="B2135">
        <v>10327</v>
      </c>
      <c r="C2135" t="s">
        <v>359</v>
      </c>
      <c r="D2135" t="str">
        <f>INDEX(products!C:C,MATCH(C:C,products!B:B,0))</f>
        <v>1980s Black Hawk Helicopter</v>
      </c>
      <c r="E2135">
        <v>25</v>
      </c>
      <c r="F2135" s="5">
        <v>154.54</v>
      </c>
      <c r="G2135">
        <v>6</v>
      </c>
    </row>
    <row r="2136" spans="1:7" x14ac:dyDescent="0.2">
      <c r="A2136">
        <v>2135</v>
      </c>
      <c r="B2136">
        <v>10327</v>
      </c>
      <c r="C2136" t="s">
        <v>387</v>
      </c>
      <c r="D2136" t="str">
        <f>INDEX(products!C:C,MATCH(C:C,products!B:B,0))</f>
        <v>P-51-D Mustang</v>
      </c>
      <c r="E2136">
        <v>45</v>
      </c>
      <c r="F2136" s="5">
        <v>74.34</v>
      </c>
      <c r="G2136">
        <v>8</v>
      </c>
    </row>
    <row r="2137" spans="1:7" x14ac:dyDescent="0.2">
      <c r="A2137">
        <v>2136</v>
      </c>
      <c r="B2137">
        <v>10327</v>
      </c>
      <c r="C2137" t="s">
        <v>405</v>
      </c>
      <c r="D2137" t="str">
        <f>INDEX(products!C:C,MATCH(C:C,products!B:B,0))</f>
        <v>1999 Yamaha Speed Boat</v>
      </c>
      <c r="E2137">
        <v>25</v>
      </c>
      <c r="F2137" s="5">
        <v>74.84</v>
      </c>
      <c r="G2137">
        <v>5</v>
      </c>
    </row>
    <row r="2138" spans="1:7" x14ac:dyDescent="0.2">
      <c r="A2138">
        <v>2137</v>
      </c>
      <c r="B2138">
        <v>10327</v>
      </c>
      <c r="C2138" t="s">
        <v>582</v>
      </c>
      <c r="D2138" t="str">
        <f>INDEX(products!C:C,MATCH(C:C,products!B:B,0))</f>
        <v>The Mayflower</v>
      </c>
      <c r="E2138">
        <v>20</v>
      </c>
      <c r="F2138" s="5">
        <v>79.680000000000007</v>
      </c>
      <c r="G2138">
        <v>7</v>
      </c>
    </row>
    <row r="2139" spans="1:7" x14ac:dyDescent="0.2">
      <c r="A2139">
        <v>2138</v>
      </c>
      <c r="B2139">
        <v>10327</v>
      </c>
      <c r="C2139" t="s">
        <v>591</v>
      </c>
      <c r="D2139" t="str">
        <f>INDEX(products!C:C,MATCH(C:C,products!B:B,0))</f>
        <v>The USS Constitution Ship</v>
      </c>
      <c r="E2139">
        <v>21</v>
      </c>
      <c r="F2139" s="5">
        <v>65.05</v>
      </c>
      <c r="G2139">
        <v>1</v>
      </c>
    </row>
    <row r="2140" spans="1:7" x14ac:dyDescent="0.2">
      <c r="A2140">
        <v>2139</v>
      </c>
      <c r="B2140">
        <v>10327</v>
      </c>
      <c r="C2140" t="s">
        <v>602</v>
      </c>
      <c r="D2140" t="str">
        <f>INDEX(products!C:C,MATCH(C:C,products!B:B,0))</f>
        <v>The Titanic</v>
      </c>
      <c r="E2140">
        <v>43</v>
      </c>
      <c r="F2140" s="5">
        <v>85.14</v>
      </c>
      <c r="G2140">
        <v>2</v>
      </c>
    </row>
    <row r="2141" spans="1:7" x14ac:dyDescent="0.2">
      <c r="A2141">
        <v>2140</v>
      </c>
      <c r="B2141">
        <v>10327</v>
      </c>
      <c r="C2141" t="s">
        <v>605</v>
      </c>
      <c r="D2141" t="str">
        <f>INDEX(products!C:C,MATCH(C:C,products!B:B,0))</f>
        <v>The Queen Mary</v>
      </c>
      <c r="E2141">
        <v>37</v>
      </c>
      <c r="F2141" s="5">
        <v>83.42</v>
      </c>
      <c r="G2141">
        <v>3</v>
      </c>
    </row>
    <row r="2142" spans="1:7" x14ac:dyDescent="0.2">
      <c r="A2142">
        <v>2141</v>
      </c>
      <c r="B2142">
        <v>10327</v>
      </c>
      <c r="C2142" t="s">
        <v>612</v>
      </c>
      <c r="D2142" t="str">
        <f>INDEX(products!C:C,MATCH(C:C,products!B:B,0))</f>
        <v>Pont Yacht</v>
      </c>
      <c r="E2142">
        <v>37</v>
      </c>
      <c r="F2142" s="5">
        <v>48.05</v>
      </c>
      <c r="G2142">
        <v>4</v>
      </c>
    </row>
    <row r="2143" spans="1:7" x14ac:dyDescent="0.2">
      <c r="A2143">
        <v>2142</v>
      </c>
      <c r="B2143">
        <v>10328</v>
      </c>
      <c r="C2143" t="s">
        <v>438</v>
      </c>
      <c r="D2143" t="str">
        <f>INDEX(products!C:C,MATCH(C:C,products!B:B,0))</f>
        <v>1941 Chevrolet Special Deluxe Cabriolet</v>
      </c>
      <c r="E2143">
        <v>34</v>
      </c>
      <c r="F2143" s="5">
        <v>104.81</v>
      </c>
      <c r="G2143">
        <v>6</v>
      </c>
    </row>
    <row r="2144" spans="1:7" x14ac:dyDescent="0.2">
      <c r="A2144">
        <v>2143</v>
      </c>
      <c r="B2144">
        <v>10328</v>
      </c>
      <c r="C2144" t="s">
        <v>473</v>
      </c>
      <c r="D2144" t="str">
        <f>INDEX(products!C:C,MATCH(C:C,products!B:B,0))</f>
        <v>1928 British Royal Navy Airplane</v>
      </c>
      <c r="E2144">
        <v>47</v>
      </c>
      <c r="F2144" s="5">
        <v>87.54</v>
      </c>
      <c r="G2144">
        <v>14</v>
      </c>
    </row>
    <row r="2145" spans="1:7" x14ac:dyDescent="0.2">
      <c r="A2145">
        <v>2144</v>
      </c>
      <c r="B2145">
        <v>10328</v>
      </c>
      <c r="C2145" t="s">
        <v>499</v>
      </c>
      <c r="D2145" t="str">
        <f>INDEX(products!C:C,MATCH(C:C,products!B:B,0))</f>
        <v>1900s Vintage Bi-Plane</v>
      </c>
      <c r="E2145">
        <v>48</v>
      </c>
      <c r="F2145" s="5">
        <v>67.819999999999993</v>
      </c>
      <c r="G2145">
        <v>1</v>
      </c>
    </row>
    <row r="2146" spans="1:7" x14ac:dyDescent="0.2">
      <c r="A2146">
        <v>2145</v>
      </c>
      <c r="B2146">
        <v>10328</v>
      </c>
      <c r="C2146" t="s">
        <v>516</v>
      </c>
      <c r="D2146" t="str">
        <f>INDEX(products!C:C,MATCH(C:C,products!B:B,0))</f>
        <v>1937 Horch 930V Limousine</v>
      </c>
      <c r="E2146">
        <v>20</v>
      </c>
      <c r="F2146" s="5">
        <v>56.55</v>
      </c>
      <c r="G2146">
        <v>2</v>
      </c>
    </row>
    <row r="2147" spans="1:7" x14ac:dyDescent="0.2">
      <c r="A2147">
        <v>2146</v>
      </c>
      <c r="B2147">
        <v>10328</v>
      </c>
      <c r="C2147" t="s">
        <v>527</v>
      </c>
      <c r="D2147" t="str">
        <f>INDEX(products!C:C,MATCH(C:C,products!B:B,0))</f>
        <v>Corsair F4U ( Bird Cage)</v>
      </c>
      <c r="E2147">
        <v>35</v>
      </c>
      <c r="F2147" s="5">
        <v>55.96</v>
      </c>
      <c r="G2147">
        <v>3</v>
      </c>
    </row>
    <row r="2148" spans="1:7" x14ac:dyDescent="0.2">
      <c r="A2148">
        <v>2147</v>
      </c>
      <c r="B2148">
        <v>10328</v>
      </c>
      <c r="C2148" t="s">
        <v>538</v>
      </c>
      <c r="D2148" t="str">
        <f>INDEX(products!C:C,MATCH(C:C,products!B:B,0))</f>
        <v>1900s Vintage Tri-Plane</v>
      </c>
      <c r="E2148">
        <v>43</v>
      </c>
      <c r="F2148" s="5">
        <v>69.55</v>
      </c>
      <c r="G2148">
        <v>4</v>
      </c>
    </row>
    <row r="2149" spans="1:7" x14ac:dyDescent="0.2">
      <c r="A2149">
        <v>2148</v>
      </c>
      <c r="B2149">
        <v>10328</v>
      </c>
      <c r="C2149" t="s">
        <v>560</v>
      </c>
      <c r="D2149" t="str">
        <f>INDEX(products!C:C,MATCH(C:C,products!B:B,0))</f>
        <v>1928 Ford Phaeton Deluxe</v>
      </c>
      <c r="E2149">
        <v>24</v>
      </c>
      <c r="F2149" s="5">
        <v>57.1</v>
      </c>
      <c r="G2149">
        <v>5</v>
      </c>
    </row>
    <row r="2150" spans="1:7" x14ac:dyDescent="0.2">
      <c r="A2150">
        <v>2149</v>
      </c>
      <c r="B2150">
        <v>10328</v>
      </c>
      <c r="C2150" t="s">
        <v>566</v>
      </c>
      <c r="D2150" t="str">
        <f>INDEX(products!C:C,MATCH(C:C,products!B:B,0))</f>
        <v>1930 Buick Marquette Phaeton</v>
      </c>
      <c r="E2150">
        <v>34</v>
      </c>
      <c r="F2150" s="5">
        <v>42.33</v>
      </c>
      <c r="G2150">
        <v>7</v>
      </c>
    </row>
    <row r="2151" spans="1:7" x14ac:dyDescent="0.2">
      <c r="A2151">
        <v>2150</v>
      </c>
      <c r="B2151">
        <v>10328</v>
      </c>
      <c r="C2151" t="s">
        <v>579</v>
      </c>
      <c r="D2151" t="str">
        <f>INDEX(products!C:C,MATCH(C:C,products!B:B,0))</f>
        <v>American Airlines: B767-300</v>
      </c>
      <c r="E2151">
        <v>27</v>
      </c>
      <c r="F2151" s="5">
        <v>84.03</v>
      </c>
      <c r="G2151">
        <v>8</v>
      </c>
    </row>
    <row r="2152" spans="1:7" x14ac:dyDescent="0.2">
      <c r="A2152">
        <v>2151</v>
      </c>
      <c r="B2152">
        <v>10328</v>
      </c>
      <c r="C2152" t="s">
        <v>585</v>
      </c>
      <c r="D2152" t="str">
        <f>INDEX(products!C:C,MATCH(C:C,products!B:B,0))</f>
        <v>HMS Bounty</v>
      </c>
      <c r="E2152">
        <v>41</v>
      </c>
      <c r="F2152" s="5">
        <v>75.13</v>
      </c>
      <c r="G2152">
        <v>9</v>
      </c>
    </row>
    <row r="2153" spans="1:7" x14ac:dyDescent="0.2">
      <c r="A2153">
        <v>2152</v>
      </c>
      <c r="B2153">
        <v>10328</v>
      </c>
      <c r="C2153" t="s">
        <v>588</v>
      </c>
      <c r="D2153" t="str">
        <f>INDEX(products!C:C,MATCH(C:C,products!B:B,0))</f>
        <v>America West Airlines B757-200</v>
      </c>
      <c r="E2153">
        <v>37</v>
      </c>
      <c r="F2153" s="5">
        <v>95.73</v>
      </c>
      <c r="G2153">
        <v>10</v>
      </c>
    </row>
    <row r="2154" spans="1:7" x14ac:dyDescent="0.2">
      <c r="A2154">
        <v>2153</v>
      </c>
      <c r="B2154">
        <v>10328</v>
      </c>
      <c r="C2154" t="s">
        <v>597</v>
      </c>
      <c r="D2154" t="str">
        <f>INDEX(products!C:C,MATCH(C:C,products!B:B,0))</f>
        <v>ATA: B757-300</v>
      </c>
      <c r="E2154">
        <v>33</v>
      </c>
      <c r="F2154" s="5">
        <v>117.46</v>
      </c>
      <c r="G2154">
        <v>11</v>
      </c>
    </row>
    <row r="2155" spans="1:7" x14ac:dyDescent="0.2">
      <c r="A2155">
        <v>2154</v>
      </c>
      <c r="B2155">
        <v>10328</v>
      </c>
      <c r="C2155" t="s">
        <v>599</v>
      </c>
      <c r="D2155" t="str">
        <f>INDEX(products!C:C,MATCH(C:C,products!B:B,0))</f>
        <v>F/A 18 Hornet 1/72</v>
      </c>
      <c r="E2155">
        <v>33</v>
      </c>
      <c r="F2155" s="5">
        <v>71.2</v>
      </c>
      <c r="G2155">
        <v>13</v>
      </c>
    </row>
    <row r="2156" spans="1:7" x14ac:dyDescent="0.2">
      <c r="A2156">
        <v>2155</v>
      </c>
      <c r="B2156">
        <v>10328</v>
      </c>
      <c r="C2156" t="s">
        <v>607</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311</v>
      </c>
      <c r="D2160" t="str">
        <f>INDEX(products!C:C,MATCH(C:C,products!B:B,0))</f>
        <v>1968 Ford Mustang</v>
      </c>
      <c r="E2160">
        <v>41</v>
      </c>
      <c r="F2160" s="5">
        <v>182.9</v>
      </c>
      <c r="G2160">
        <v>5</v>
      </c>
    </row>
    <row r="2161" spans="1:7" x14ac:dyDescent="0.2">
      <c r="A2161">
        <v>2160</v>
      </c>
      <c r="B2161">
        <v>10329</v>
      </c>
      <c r="C2161" t="s">
        <v>321</v>
      </c>
      <c r="D2161" t="str">
        <f>INDEX(products!C:C,MATCH(C:C,products!B:B,0))</f>
        <v>2002 Suzuki XREO</v>
      </c>
      <c r="E2161">
        <v>24</v>
      </c>
      <c r="F2161" s="5">
        <v>128.03</v>
      </c>
      <c r="G2161">
        <v>6</v>
      </c>
    </row>
    <row r="2162" spans="1:7" x14ac:dyDescent="0.2">
      <c r="A2162">
        <v>2161</v>
      </c>
      <c r="B2162">
        <v>10329</v>
      </c>
      <c r="C2162" t="s">
        <v>328</v>
      </c>
      <c r="D2162" t="str">
        <f>INDEX(products!C:C,MATCH(C:C,products!B:B,0))</f>
        <v>1968 Dodge Charger</v>
      </c>
      <c r="E2162">
        <v>46</v>
      </c>
      <c r="F2162" s="5">
        <v>117.44</v>
      </c>
      <c r="G2162">
        <v>13</v>
      </c>
    </row>
    <row r="2163" spans="1:7" x14ac:dyDescent="0.2">
      <c r="A2163">
        <v>2162</v>
      </c>
      <c r="B2163">
        <v>10329</v>
      </c>
      <c r="C2163" t="s">
        <v>333</v>
      </c>
      <c r="D2163" t="str">
        <f>INDEX(products!C:C,MATCH(C:C,products!B:B,0))</f>
        <v>1970 Plymouth Hemi Cuda</v>
      </c>
      <c r="E2163">
        <v>33</v>
      </c>
      <c r="F2163" s="5">
        <v>74.209999999999994</v>
      </c>
      <c r="G2163">
        <v>14</v>
      </c>
    </row>
    <row r="2164" spans="1:7" x14ac:dyDescent="0.2">
      <c r="A2164">
        <v>2163</v>
      </c>
      <c r="B2164">
        <v>10329</v>
      </c>
      <c r="C2164" t="s">
        <v>341</v>
      </c>
      <c r="D2164" t="str">
        <f>INDEX(products!C:C,MATCH(C:C,products!B:B,0))</f>
        <v>1969 Dodge Charger</v>
      </c>
      <c r="E2164">
        <v>39</v>
      </c>
      <c r="F2164" s="5">
        <v>102.49</v>
      </c>
      <c r="G2164">
        <v>15</v>
      </c>
    </row>
    <row r="2165" spans="1:7" x14ac:dyDescent="0.2">
      <c r="A2165">
        <v>2164</v>
      </c>
      <c r="B2165">
        <v>10329</v>
      </c>
      <c r="C2165" t="s">
        <v>365</v>
      </c>
      <c r="D2165" t="str">
        <f>INDEX(products!C:C,MATCH(C:C,products!B:B,0))</f>
        <v>1948 Porsche 356-A Roadster</v>
      </c>
      <c r="E2165">
        <v>29</v>
      </c>
      <c r="F2165" s="5">
        <v>66.22</v>
      </c>
      <c r="G2165">
        <v>9</v>
      </c>
    </row>
    <row r="2166" spans="1:7" x14ac:dyDescent="0.2">
      <c r="A2166">
        <v>2165</v>
      </c>
      <c r="B2166">
        <v>10329</v>
      </c>
      <c r="C2166" t="s">
        <v>390</v>
      </c>
      <c r="D2166" t="str">
        <f>INDEX(products!C:C,MATCH(C:C,products!B:B,0))</f>
        <v>1936 Harley Davidson El Knucklehead</v>
      </c>
      <c r="E2166">
        <v>38</v>
      </c>
      <c r="F2166" s="5">
        <v>55.72</v>
      </c>
      <c r="G2166">
        <v>12</v>
      </c>
    </row>
    <row r="2167" spans="1:7" x14ac:dyDescent="0.2">
      <c r="A2167">
        <v>2166</v>
      </c>
      <c r="B2167">
        <v>10329</v>
      </c>
      <c r="C2167" t="s">
        <v>423</v>
      </c>
      <c r="D2167" t="str">
        <f>INDEX(products!C:C,MATCH(C:C,products!B:B,0))</f>
        <v>1969 Dodge Super Bee</v>
      </c>
      <c r="E2167">
        <v>38</v>
      </c>
      <c r="F2167" s="5">
        <v>65.13</v>
      </c>
      <c r="G2167">
        <v>10</v>
      </c>
    </row>
    <row r="2168" spans="1:7" x14ac:dyDescent="0.2">
      <c r="A2168">
        <v>2167</v>
      </c>
      <c r="B2168">
        <v>10329</v>
      </c>
      <c r="C2168" t="s">
        <v>467</v>
      </c>
      <c r="D2168" t="str">
        <f>INDEX(products!C:C,MATCH(C:C,products!B:B,0))</f>
        <v>1997 BMW R 1100 S</v>
      </c>
      <c r="E2168">
        <v>30</v>
      </c>
      <c r="F2168" s="5">
        <v>104.81</v>
      </c>
      <c r="G2168">
        <v>7</v>
      </c>
    </row>
    <row r="2169" spans="1:7" x14ac:dyDescent="0.2">
      <c r="A2169">
        <v>2168</v>
      </c>
      <c r="B2169">
        <v>10329</v>
      </c>
      <c r="C2169" t="s">
        <v>479</v>
      </c>
      <c r="D2169" t="str">
        <f>INDEX(products!C:C,MATCH(C:C,products!B:B,0))</f>
        <v>1960 BSA Gold Star DBD34</v>
      </c>
      <c r="E2169">
        <v>37</v>
      </c>
      <c r="F2169" s="5">
        <v>71.599999999999994</v>
      </c>
      <c r="G2169">
        <v>4</v>
      </c>
    </row>
    <row r="2170" spans="1:7" x14ac:dyDescent="0.2">
      <c r="A2170">
        <v>2169</v>
      </c>
      <c r="B2170">
        <v>10329</v>
      </c>
      <c r="C2170" t="s">
        <v>546</v>
      </c>
      <c r="D2170" t="str">
        <f>INDEX(products!C:C,MATCH(C:C,products!B:B,0))</f>
        <v>1997 BMW F650 ST</v>
      </c>
      <c r="E2170">
        <v>45</v>
      </c>
      <c r="F2170" s="5">
        <v>80.91</v>
      </c>
      <c r="G2170">
        <v>11</v>
      </c>
    </row>
    <row r="2171" spans="1:7" x14ac:dyDescent="0.2">
      <c r="A2171">
        <v>2170</v>
      </c>
      <c r="B2171">
        <v>10329</v>
      </c>
      <c r="C2171" t="s">
        <v>610</v>
      </c>
      <c r="D2171" t="str">
        <f>INDEX(products!C:C,MATCH(C:C,products!B:B,0))</f>
        <v>Boeing X-32A JSF</v>
      </c>
      <c r="E2171">
        <v>44</v>
      </c>
      <c r="F2171" s="5">
        <v>41.22</v>
      </c>
      <c r="G2171">
        <v>8</v>
      </c>
    </row>
    <row r="2172" spans="1:7" x14ac:dyDescent="0.2">
      <c r="A2172">
        <v>2171</v>
      </c>
      <c r="B2172">
        <v>10330</v>
      </c>
      <c r="C2172" t="s">
        <v>429</v>
      </c>
      <c r="D2172" t="str">
        <f>INDEX(products!C:C,MATCH(C:C,products!B:B,0))</f>
        <v>1976 Ford Gran Torino</v>
      </c>
      <c r="E2172">
        <v>37</v>
      </c>
      <c r="F2172" s="5">
        <v>136.69999999999999</v>
      </c>
      <c r="G2172">
        <v>3</v>
      </c>
    </row>
    <row r="2173" spans="1:7" x14ac:dyDescent="0.2">
      <c r="A2173">
        <v>2172</v>
      </c>
      <c r="B2173">
        <v>10330</v>
      </c>
      <c r="C2173" t="s">
        <v>435</v>
      </c>
      <c r="D2173" t="str">
        <f>INDEX(products!C:C,MATCH(C:C,products!B:B,0))</f>
        <v>1957 Vespa GS150</v>
      </c>
      <c r="E2173">
        <v>29</v>
      </c>
      <c r="F2173" s="5">
        <v>59.06</v>
      </c>
      <c r="G2173">
        <v>2</v>
      </c>
    </row>
    <row r="2174" spans="1:7" x14ac:dyDescent="0.2">
      <c r="A2174">
        <v>2173</v>
      </c>
      <c r="B2174">
        <v>10330</v>
      </c>
      <c r="C2174" t="s">
        <v>455</v>
      </c>
      <c r="D2174" t="str">
        <f>INDEX(products!C:C,MATCH(C:C,products!B:B,0))</f>
        <v>1957 Corvette Convertible</v>
      </c>
      <c r="E2174">
        <v>50</v>
      </c>
      <c r="F2174" s="5">
        <v>133.91999999999999</v>
      </c>
      <c r="G2174">
        <v>4</v>
      </c>
    </row>
    <row r="2175" spans="1:7" x14ac:dyDescent="0.2">
      <c r="A2175">
        <v>2174</v>
      </c>
      <c r="B2175">
        <v>10330</v>
      </c>
      <c r="C2175" t="s">
        <v>490</v>
      </c>
      <c r="D2175" t="str">
        <f>INDEX(products!C:C,MATCH(C:C,products!B:B,0))</f>
        <v>1982 Ducati 900 Monster</v>
      </c>
      <c r="E2175">
        <v>42</v>
      </c>
      <c r="F2175" s="5">
        <v>56.1</v>
      </c>
      <c r="G2175">
        <v>1</v>
      </c>
    </row>
    <row r="2176" spans="1:7" x14ac:dyDescent="0.2">
      <c r="A2176">
        <v>2175</v>
      </c>
      <c r="B2176">
        <v>10331</v>
      </c>
      <c r="C2176" t="s">
        <v>347</v>
      </c>
      <c r="D2176" t="str">
        <f>INDEX(products!C:C,MATCH(C:C,products!B:B,0))</f>
        <v>1993 Mazda RX-7</v>
      </c>
      <c r="E2176">
        <v>46</v>
      </c>
      <c r="F2176" s="5">
        <v>120.31</v>
      </c>
      <c r="G2176">
        <v>6</v>
      </c>
    </row>
    <row r="2177" spans="1:7" x14ac:dyDescent="0.2">
      <c r="A2177">
        <v>2176</v>
      </c>
      <c r="B2177">
        <v>10331</v>
      </c>
      <c r="C2177" t="s">
        <v>356</v>
      </c>
      <c r="D2177" t="str">
        <f>INDEX(products!C:C,MATCH(C:C,products!B:B,0))</f>
        <v>1965 Aston Martin DB5</v>
      </c>
      <c r="E2177">
        <v>44</v>
      </c>
      <c r="F2177" s="5">
        <v>99.55</v>
      </c>
      <c r="G2177">
        <v>14</v>
      </c>
    </row>
    <row r="2178" spans="1:7" x14ac:dyDescent="0.2">
      <c r="A2178">
        <v>2177</v>
      </c>
      <c r="B2178">
        <v>10331</v>
      </c>
      <c r="C2178" t="s">
        <v>362</v>
      </c>
      <c r="D2178" t="str">
        <f>INDEX(products!C:C,MATCH(C:C,products!B:B,0))</f>
        <v>1917 Grand Touring Sedan</v>
      </c>
      <c r="E2178">
        <v>44</v>
      </c>
      <c r="F2178" s="5">
        <v>154.69999999999999</v>
      </c>
      <c r="G2178">
        <v>7</v>
      </c>
    </row>
    <row r="2179" spans="1:7" x14ac:dyDescent="0.2">
      <c r="A2179">
        <v>2178</v>
      </c>
      <c r="B2179">
        <v>10331</v>
      </c>
      <c r="C2179" t="s">
        <v>369</v>
      </c>
      <c r="D2179" t="str">
        <f>INDEX(products!C:C,MATCH(C:C,products!B:B,0))</f>
        <v>1995 Honda Civic</v>
      </c>
      <c r="E2179">
        <v>30</v>
      </c>
      <c r="F2179" s="5">
        <v>135.13999999999999</v>
      </c>
      <c r="G2179">
        <v>8</v>
      </c>
    </row>
    <row r="2180" spans="1:7" x14ac:dyDescent="0.2">
      <c r="A2180">
        <v>2179</v>
      </c>
      <c r="B2180">
        <v>10331</v>
      </c>
      <c r="C2180" t="s">
        <v>396</v>
      </c>
      <c r="D2180" t="str">
        <f>INDEX(products!C:C,MATCH(C:C,products!B:B,0))</f>
        <v>1999 Indy 500 Monte Carlo SS</v>
      </c>
      <c r="E2180">
        <v>26</v>
      </c>
      <c r="F2180" s="5">
        <v>130.68</v>
      </c>
      <c r="G2180">
        <v>10</v>
      </c>
    </row>
    <row r="2181" spans="1:7" x14ac:dyDescent="0.2">
      <c r="A2181">
        <v>2180</v>
      </c>
      <c r="B2181">
        <v>10331</v>
      </c>
      <c r="C2181" t="s">
        <v>414</v>
      </c>
      <c r="D2181" t="str">
        <f>INDEX(products!C:C,MATCH(C:C,products!B:B,0))</f>
        <v>1992 Ferrari 360 Spider red</v>
      </c>
      <c r="E2181">
        <v>27</v>
      </c>
      <c r="F2181" s="5">
        <v>169.34</v>
      </c>
      <c r="G2181">
        <v>11</v>
      </c>
    </row>
    <row r="2182" spans="1:7" x14ac:dyDescent="0.2">
      <c r="A2182">
        <v>2181</v>
      </c>
      <c r="B2182">
        <v>10331</v>
      </c>
      <c r="C2182" t="s">
        <v>432</v>
      </c>
      <c r="D2182" t="str">
        <f>INDEX(products!C:C,MATCH(C:C,products!B:B,0))</f>
        <v>1948 Porsche Type 356 Roadster</v>
      </c>
      <c r="E2182">
        <v>26</v>
      </c>
      <c r="F2182" s="5">
        <v>132.80000000000001</v>
      </c>
      <c r="G2182">
        <v>12</v>
      </c>
    </row>
    <row r="2183" spans="1:7" x14ac:dyDescent="0.2">
      <c r="A2183">
        <v>2182</v>
      </c>
      <c r="B2183">
        <v>10331</v>
      </c>
      <c r="C2183" t="s">
        <v>505</v>
      </c>
      <c r="D2183" t="str">
        <f>INDEX(products!C:C,MATCH(C:C,products!B:B,0))</f>
        <v>1982 Lamborghini Diablo</v>
      </c>
      <c r="E2183">
        <v>27</v>
      </c>
      <c r="F2183" s="5">
        <v>37</v>
      </c>
      <c r="G2183">
        <v>13</v>
      </c>
    </row>
    <row r="2184" spans="1:7" x14ac:dyDescent="0.2">
      <c r="A2184">
        <v>2183</v>
      </c>
      <c r="B2184">
        <v>10331</v>
      </c>
      <c r="C2184" t="s">
        <v>513</v>
      </c>
      <c r="D2184" t="str">
        <f>INDEX(products!C:C,MATCH(C:C,products!B:B,0))</f>
        <v>1971 Alpine Renault 1600s</v>
      </c>
      <c r="E2184">
        <v>25</v>
      </c>
      <c r="F2184" s="5">
        <v>55.11</v>
      </c>
      <c r="G2184">
        <v>9</v>
      </c>
    </row>
    <row r="2185" spans="1:7" x14ac:dyDescent="0.2">
      <c r="A2185">
        <v>2184</v>
      </c>
      <c r="B2185">
        <v>10331</v>
      </c>
      <c r="C2185" t="s">
        <v>525</v>
      </c>
      <c r="D2185" t="str">
        <f>INDEX(products!C:C,MATCH(C:C,products!B:B,0))</f>
        <v>1956 Porsche 356A Coupe</v>
      </c>
      <c r="E2185">
        <v>21</v>
      </c>
      <c r="F2185" s="5">
        <v>139.03</v>
      </c>
      <c r="G2185">
        <v>1</v>
      </c>
    </row>
    <row r="2186" spans="1:7" x14ac:dyDescent="0.2">
      <c r="A2186">
        <v>2185</v>
      </c>
      <c r="B2186">
        <v>10331</v>
      </c>
      <c r="C2186" t="s">
        <v>541</v>
      </c>
      <c r="D2186" t="str">
        <f>INDEX(products!C:C,MATCH(C:C,products!B:B,0))</f>
        <v>1961 Chevrolet Impala</v>
      </c>
      <c r="E2186">
        <v>41</v>
      </c>
      <c r="F2186" s="5">
        <v>70.33</v>
      </c>
      <c r="G2186">
        <v>2</v>
      </c>
    </row>
    <row r="2187" spans="1:7" x14ac:dyDescent="0.2">
      <c r="A2187">
        <v>2186</v>
      </c>
      <c r="B2187">
        <v>10331</v>
      </c>
      <c r="C2187" t="s">
        <v>549</v>
      </c>
      <c r="D2187" t="str">
        <f>INDEX(products!C:C,MATCH(C:C,products!B:B,0))</f>
        <v>1982 Ducati 996 R</v>
      </c>
      <c r="E2187">
        <v>28</v>
      </c>
      <c r="F2187" s="5">
        <v>33.39</v>
      </c>
      <c r="G2187">
        <v>3</v>
      </c>
    </row>
    <row r="2188" spans="1:7" x14ac:dyDescent="0.2">
      <c r="A2188">
        <v>2187</v>
      </c>
      <c r="B2188">
        <v>10331</v>
      </c>
      <c r="C2188" t="s">
        <v>563</v>
      </c>
      <c r="D2188" t="str">
        <f>INDEX(products!C:C,MATCH(C:C,products!B:B,0))</f>
        <v>1974 Ducati 350 Mk3 Desmo</v>
      </c>
      <c r="E2188">
        <v>32</v>
      </c>
      <c r="F2188" s="5">
        <v>100.01</v>
      </c>
      <c r="G2188">
        <v>4</v>
      </c>
    </row>
    <row r="2189" spans="1:7" x14ac:dyDescent="0.2">
      <c r="A2189">
        <v>2188</v>
      </c>
      <c r="B2189">
        <v>10331</v>
      </c>
      <c r="C2189" t="s">
        <v>574</v>
      </c>
      <c r="D2189" t="str">
        <f>INDEX(products!C:C,MATCH(C:C,products!B:B,0))</f>
        <v>2002 Yamaha YZR M1</v>
      </c>
      <c r="E2189">
        <v>20</v>
      </c>
      <c r="F2189" s="5">
        <v>74.040000000000006</v>
      </c>
      <c r="G2189">
        <v>5</v>
      </c>
    </row>
    <row r="2190" spans="1:7" x14ac:dyDescent="0.2">
      <c r="A2190">
        <v>2189</v>
      </c>
      <c r="B2190">
        <v>10332</v>
      </c>
      <c r="C2190" t="s">
        <v>350</v>
      </c>
      <c r="D2190" t="str">
        <f>INDEX(products!C:C,MATCH(C:C,products!B:B,0))</f>
        <v>1937 Lincoln Berline</v>
      </c>
      <c r="E2190">
        <v>46</v>
      </c>
      <c r="F2190" s="5">
        <v>89.38</v>
      </c>
      <c r="G2190">
        <v>15</v>
      </c>
    </row>
    <row r="2191" spans="1:7" x14ac:dyDescent="0.2">
      <c r="A2191">
        <v>2190</v>
      </c>
      <c r="B2191">
        <v>10332</v>
      </c>
      <c r="C2191" t="s">
        <v>353</v>
      </c>
      <c r="D2191" t="str">
        <f>INDEX(products!C:C,MATCH(C:C,products!B:B,0))</f>
        <v>1936 Mercedes-Benz 500K Special Roadster</v>
      </c>
      <c r="E2191">
        <v>27</v>
      </c>
      <c r="F2191" s="5">
        <v>51.21</v>
      </c>
      <c r="G2191">
        <v>16</v>
      </c>
    </row>
    <row r="2192" spans="1:7" x14ac:dyDescent="0.2">
      <c r="A2192">
        <v>2191</v>
      </c>
      <c r="B2192">
        <v>10332</v>
      </c>
      <c r="C2192" t="s">
        <v>374</v>
      </c>
      <c r="D2192" t="str">
        <f>INDEX(products!C:C,MATCH(C:C,products!B:B,0))</f>
        <v>1911 Ford Town Car</v>
      </c>
      <c r="E2192">
        <v>38</v>
      </c>
      <c r="F2192" s="5">
        <v>53.88</v>
      </c>
      <c r="G2192">
        <v>9</v>
      </c>
    </row>
    <row r="2193" spans="1:7" x14ac:dyDescent="0.2">
      <c r="A2193">
        <v>2192</v>
      </c>
      <c r="B2193">
        <v>10332</v>
      </c>
      <c r="C2193" t="s">
        <v>380</v>
      </c>
      <c r="D2193" t="str">
        <f>INDEX(products!C:C,MATCH(C:C,products!B:B,0))</f>
        <v>1932 Model A Ford J-Coupe</v>
      </c>
      <c r="E2193">
        <v>35</v>
      </c>
      <c r="F2193" s="5">
        <v>116.96</v>
      </c>
      <c r="G2193">
        <v>8</v>
      </c>
    </row>
    <row r="2194" spans="1:7" x14ac:dyDescent="0.2">
      <c r="A2194">
        <v>2193</v>
      </c>
      <c r="B2194">
        <v>10332</v>
      </c>
      <c r="C2194" t="s">
        <v>393</v>
      </c>
      <c r="D2194" t="str">
        <f>INDEX(products!C:C,MATCH(C:C,products!B:B,0))</f>
        <v>1928 Mercedes-Benz SSK</v>
      </c>
      <c r="E2194">
        <v>24</v>
      </c>
      <c r="F2194" s="5">
        <v>138.38</v>
      </c>
      <c r="G2194">
        <v>1</v>
      </c>
    </row>
    <row r="2195" spans="1:7" x14ac:dyDescent="0.2">
      <c r="A2195">
        <v>2194</v>
      </c>
      <c r="B2195">
        <v>10332</v>
      </c>
      <c r="C2195" t="s">
        <v>402</v>
      </c>
      <c r="D2195" t="str">
        <f>INDEX(products!C:C,MATCH(C:C,products!B:B,0))</f>
        <v>1934 Ford V8 Coupe</v>
      </c>
      <c r="E2195">
        <v>26</v>
      </c>
      <c r="F2195" s="5">
        <v>53.09</v>
      </c>
      <c r="G2195">
        <v>17</v>
      </c>
    </row>
    <row r="2196" spans="1:7" x14ac:dyDescent="0.2">
      <c r="A2196">
        <v>2195</v>
      </c>
      <c r="B2196">
        <v>10332</v>
      </c>
      <c r="C2196" t="s">
        <v>408</v>
      </c>
      <c r="D2196" t="str">
        <f>INDEX(products!C:C,MATCH(C:C,products!B:B,0))</f>
        <v>18th Century Vintage Horse Carriage</v>
      </c>
      <c r="E2196">
        <v>40</v>
      </c>
      <c r="F2196" s="5">
        <v>100.53</v>
      </c>
      <c r="G2196">
        <v>18</v>
      </c>
    </row>
    <row r="2197" spans="1:7" x14ac:dyDescent="0.2">
      <c r="A2197">
        <v>2196</v>
      </c>
      <c r="B2197">
        <v>10332</v>
      </c>
      <c r="C2197" t="s">
        <v>444</v>
      </c>
      <c r="D2197" t="str">
        <f>INDEX(products!C:C,MATCH(C:C,products!B:B,0))</f>
        <v>1932 Alfa Romeo 8C2300 Spider Sport</v>
      </c>
      <c r="E2197">
        <v>50</v>
      </c>
      <c r="F2197" s="5">
        <v>92.03</v>
      </c>
      <c r="G2197">
        <v>2</v>
      </c>
    </row>
    <row r="2198" spans="1:7" x14ac:dyDescent="0.2">
      <c r="A2198">
        <v>2197</v>
      </c>
      <c r="B2198">
        <v>10332</v>
      </c>
      <c r="C2198" t="s">
        <v>458</v>
      </c>
      <c r="D2198" t="str">
        <f>INDEX(products!C:C,MATCH(C:C,products!B:B,0))</f>
        <v>1957 Ford Thunderbird</v>
      </c>
      <c r="E2198">
        <v>21</v>
      </c>
      <c r="F2198" s="5">
        <v>70.56</v>
      </c>
      <c r="G2198">
        <v>3</v>
      </c>
    </row>
    <row r="2199" spans="1:7" x14ac:dyDescent="0.2">
      <c r="A2199">
        <v>2198</v>
      </c>
      <c r="B2199">
        <v>10332</v>
      </c>
      <c r="C2199" t="s">
        <v>461</v>
      </c>
      <c r="D2199" t="str">
        <f>INDEX(products!C:C,MATCH(C:C,products!B:B,0))</f>
        <v>1970 Chevy Chevelle SS 454</v>
      </c>
      <c r="E2199">
        <v>23</v>
      </c>
      <c r="F2199" s="5">
        <v>61.73</v>
      </c>
      <c r="G2199">
        <v>4</v>
      </c>
    </row>
    <row r="2200" spans="1:7" x14ac:dyDescent="0.2">
      <c r="A2200">
        <v>2199</v>
      </c>
      <c r="B2200">
        <v>10332</v>
      </c>
      <c r="C2200" t="s">
        <v>470</v>
      </c>
      <c r="D2200" t="str">
        <f>INDEX(products!C:C,MATCH(C:C,products!B:B,0))</f>
        <v>1966 Shelby Cobra 427 S/C</v>
      </c>
      <c r="E2200">
        <v>20</v>
      </c>
      <c r="F2200" s="5">
        <v>47.29</v>
      </c>
      <c r="G2200">
        <v>5</v>
      </c>
    </row>
    <row r="2201" spans="1:7" x14ac:dyDescent="0.2">
      <c r="A2201">
        <v>2200</v>
      </c>
      <c r="B2201">
        <v>10332</v>
      </c>
      <c r="C2201" t="s">
        <v>476</v>
      </c>
      <c r="D2201" t="str">
        <f>INDEX(products!C:C,MATCH(C:C,products!B:B,0))</f>
        <v>1939 Chevrolet Deluxe Coupe</v>
      </c>
      <c r="E2201">
        <v>45</v>
      </c>
      <c r="F2201" s="5">
        <v>29.87</v>
      </c>
      <c r="G2201">
        <v>6</v>
      </c>
    </row>
    <row r="2202" spans="1:7" x14ac:dyDescent="0.2">
      <c r="A2202">
        <v>2201</v>
      </c>
      <c r="B2202">
        <v>10332</v>
      </c>
      <c r="C2202" t="s">
        <v>484</v>
      </c>
      <c r="D2202" t="str">
        <f>INDEX(products!C:C,MATCH(C:C,products!B:B,0))</f>
        <v>1938 Cadillac V-16 Presidential Limousine</v>
      </c>
      <c r="E2202">
        <v>26</v>
      </c>
      <c r="F2202" s="5">
        <v>43.01</v>
      </c>
      <c r="G2202">
        <v>10</v>
      </c>
    </row>
    <row r="2203" spans="1:7" x14ac:dyDescent="0.2">
      <c r="A2203">
        <v>2202</v>
      </c>
      <c r="B2203">
        <v>10332</v>
      </c>
      <c r="C2203" t="s">
        <v>493</v>
      </c>
      <c r="D2203" t="str">
        <f>INDEX(products!C:C,MATCH(C:C,products!B:B,0))</f>
        <v>1949 Jaguar XK 120</v>
      </c>
      <c r="E2203">
        <v>39</v>
      </c>
      <c r="F2203" s="5">
        <v>84.51</v>
      </c>
      <c r="G2203">
        <v>7</v>
      </c>
    </row>
    <row r="2204" spans="1:7" x14ac:dyDescent="0.2">
      <c r="A2204">
        <v>2203</v>
      </c>
      <c r="B2204">
        <v>10332</v>
      </c>
      <c r="C2204" t="s">
        <v>502</v>
      </c>
      <c r="D2204" t="str">
        <f>INDEX(products!C:C,MATCH(C:C,products!B:B,0))</f>
        <v>1952 Citroen-15CV</v>
      </c>
      <c r="E2204">
        <v>44</v>
      </c>
      <c r="F2204" s="5">
        <v>108.04</v>
      </c>
      <c r="G2204">
        <v>11</v>
      </c>
    </row>
    <row r="2205" spans="1:7" x14ac:dyDescent="0.2">
      <c r="A2205">
        <v>2204</v>
      </c>
      <c r="B2205">
        <v>10332</v>
      </c>
      <c r="C2205" t="s">
        <v>510</v>
      </c>
      <c r="D2205" t="str">
        <f>INDEX(products!C:C,MATCH(C:C,products!B:B,0))</f>
        <v>1969 Chevrolet Camaro Z28</v>
      </c>
      <c r="E2205">
        <v>45</v>
      </c>
      <c r="F2205" s="5">
        <v>77.91</v>
      </c>
      <c r="G2205">
        <v>12</v>
      </c>
    </row>
    <row r="2206" spans="1:7" x14ac:dyDescent="0.2">
      <c r="A2206">
        <v>2205</v>
      </c>
      <c r="B2206">
        <v>10332</v>
      </c>
      <c r="C2206" t="s">
        <v>519</v>
      </c>
      <c r="D2206" t="str">
        <f>INDEX(products!C:C,MATCH(C:C,products!B:B,0))</f>
        <v>2002 Chevy Corvette</v>
      </c>
      <c r="E2206">
        <v>31</v>
      </c>
      <c r="F2206" s="5">
        <v>94.23</v>
      </c>
      <c r="G2206">
        <v>13</v>
      </c>
    </row>
    <row r="2207" spans="1:7" x14ac:dyDescent="0.2">
      <c r="A2207">
        <v>2206</v>
      </c>
      <c r="B2207">
        <v>10332</v>
      </c>
      <c r="C2207" t="s">
        <v>530</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317</v>
      </c>
      <c r="D2209" t="str">
        <f>INDEX(products!C:C,MATCH(C:C,products!B:B,0))</f>
        <v>1958 Setra Bus</v>
      </c>
      <c r="E2209">
        <v>33</v>
      </c>
      <c r="F2209" s="5">
        <v>121.64</v>
      </c>
      <c r="G2209">
        <v>6</v>
      </c>
    </row>
    <row r="2210" spans="1:7" x14ac:dyDescent="0.2">
      <c r="A2210">
        <v>2209</v>
      </c>
      <c r="B2210">
        <v>10333</v>
      </c>
      <c r="C2210" t="s">
        <v>344</v>
      </c>
      <c r="D2210" t="str">
        <f>INDEX(products!C:C,MATCH(C:C,products!B:B,0))</f>
        <v>1940 Ford Pickup Truck</v>
      </c>
      <c r="E2210">
        <v>29</v>
      </c>
      <c r="F2210" s="5">
        <v>110.84</v>
      </c>
      <c r="G2210">
        <v>7</v>
      </c>
    </row>
    <row r="2211" spans="1:7" x14ac:dyDescent="0.2">
      <c r="A2211">
        <v>2210</v>
      </c>
      <c r="B2211">
        <v>10333</v>
      </c>
      <c r="C2211" t="s">
        <v>399</v>
      </c>
      <c r="D2211" t="str">
        <f>INDEX(products!C:C,MATCH(C:C,products!B:B,0))</f>
        <v>1913 Ford Model T Speedster</v>
      </c>
      <c r="E2211">
        <v>31</v>
      </c>
      <c r="F2211" s="5">
        <v>95.23</v>
      </c>
      <c r="G2211">
        <v>5</v>
      </c>
    </row>
    <row r="2212" spans="1:7" x14ac:dyDescent="0.2">
      <c r="A2212">
        <v>2211</v>
      </c>
      <c r="B2212">
        <v>10333</v>
      </c>
      <c r="C2212" t="s">
        <v>426</v>
      </c>
      <c r="D2212" t="str">
        <f>INDEX(products!C:C,MATCH(C:C,products!B:B,0))</f>
        <v>1917 Maxwell Touring Car</v>
      </c>
      <c r="E2212">
        <v>46</v>
      </c>
      <c r="F2212" s="5">
        <v>95.24</v>
      </c>
      <c r="G2212">
        <v>2</v>
      </c>
    </row>
    <row r="2213" spans="1:7" x14ac:dyDescent="0.2">
      <c r="A2213">
        <v>2212</v>
      </c>
      <c r="B2213">
        <v>10333</v>
      </c>
      <c r="C2213" t="s">
        <v>452</v>
      </c>
      <c r="D2213" t="str">
        <f>INDEX(products!C:C,MATCH(C:C,products!B:B,0))</f>
        <v>1939 Cadillac Limousine</v>
      </c>
      <c r="E2213">
        <v>24</v>
      </c>
      <c r="F2213" s="5">
        <v>42.26</v>
      </c>
      <c r="G2213">
        <v>8</v>
      </c>
    </row>
    <row r="2214" spans="1:7" x14ac:dyDescent="0.2">
      <c r="A2214">
        <v>2213</v>
      </c>
      <c r="B2214">
        <v>10333</v>
      </c>
      <c r="C2214" t="s">
        <v>535</v>
      </c>
      <c r="D2214" t="str">
        <f>INDEX(products!C:C,MATCH(C:C,products!B:B,0))</f>
        <v>1936 Chrysler Airflow</v>
      </c>
      <c r="E2214">
        <v>39</v>
      </c>
      <c r="F2214" s="5">
        <v>95.44</v>
      </c>
      <c r="G2214">
        <v>1</v>
      </c>
    </row>
    <row r="2215" spans="1:7" x14ac:dyDescent="0.2">
      <c r="A2215">
        <v>2214</v>
      </c>
      <c r="B2215">
        <v>10333</v>
      </c>
      <c r="C2215" t="s">
        <v>557</v>
      </c>
      <c r="D2215" t="str">
        <f>INDEX(products!C:C,MATCH(C:C,products!B:B,0))</f>
        <v>1996 Peterbilt 379 Stake Bed with Outrigger</v>
      </c>
      <c r="E2215">
        <v>33</v>
      </c>
      <c r="F2215" s="5">
        <v>62.05</v>
      </c>
      <c r="G2215">
        <v>4</v>
      </c>
    </row>
    <row r="2216" spans="1:7" x14ac:dyDescent="0.2">
      <c r="A2216">
        <v>2215</v>
      </c>
      <c r="B2216">
        <v>10334</v>
      </c>
      <c r="C2216" t="s">
        <v>308</v>
      </c>
      <c r="D2216" t="str">
        <f>INDEX(products!C:C,MATCH(C:C,products!B:B,0))</f>
        <v>1962 LanciaA Delta 16V</v>
      </c>
      <c r="E2216">
        <v>26</v>
      </c>
      <c r="F2216" s="5">
        <v>130.01</v>
      </c>
      <c r="G2216">
        <v>2</v>
      </c>
    </row>
    <row r="2217" spans="1:7" x14ac:dyDescent="0.2">
      <c r="A2217">
        <v>2216</v>
      </c>
      <c r="B2217">
        <v>10334</v>
      </c>
      <c r="C2217" t="s">
        <v>377</v>
      </c>
      <c r="D2217" t="str">
        <f>INDEX(products!C:C,MATCH(C:C,products!B:B,0))</f>
        <v>1964 Mercedes Tour Bus</v>
      </c>
      <c r="E2217">
        <v>46</v>
      </c>
      <c r="F2217" s="5">
        <v>108</v>
      </c>
      <c r="G2217">
        <v>6</v>
      </c>
    </row>
    <row r="2218" spans="1:7" x14ac:dyDescent="0.2">
      <c r="A2218">
        <v>2217</v>
      </c>
      <c r="B2218">
        <v>10334</v>
      </c>
      <c r="C2218" t="s">
        <v>383</v>
      </c>
      <c r="D2218" t="str">
        <f>INDEX(products!C:C,MATCH(C:C,products!B:B,0))</f>
        <v>1926 Ford Fire Engine</v>
      </c>
      <c r="E2218">
        <v>34</v>
      </c>
      <c r="F2218" s="5">
        <v>52.87</v>
      </c>
      <c r="G2218">
        <v>1</v>
      </c>
    </row>
    <row r="2219" spans="1:7" x14ac:dyDescent="0.2">
      <c r="A2219">
        <v>2218</v>
      </c>
      <c r="B2219">
        <v>10334</v>
      </c>
      <c r="C2219" t="s">
        <v>414</v>
      </c>
      <c r="D2219" t="str">
        <f>INDEX(products!C:C,MATCH(C:C,products!B:B,0))</f>
        <v>1992 Ferrari 360 Spider red</v>
      </c>
      <c r="E2219">
        <v>20</v>
      </c>
      <c r="F2219" s="5">
        <v>147.33000000000001</v>
      </c>
      <c r="G2219">
        <v>3</v>
      </c>
    </row>
    <row r="2220" spans="1:7" x14ac:dyDescent="0.2">
      <c r="A2220">
        <v>2219</v>
      </c>
      <c r="B2220">
        <v>10334</v>
      </c>
      <c r="C2220" t="s">
        <v>449</v>
      </c>
      <c r="D2220" t="str">
        <f>INDEX(products!C:C,MATCH(C:C,products!B:B,0))</f>
        <v>1940s Ford truck</v>
      </c>
      <c r="E2220">
        <v>49</v>
      </c>
      <c r="F2220" s="5">
        <v>101.71</v>
      </c>
      <c r="G2220">
        <v>4</v>
      </c>
    </row>
    <row r="2221" spans="1:7" x14ac:dyDescent="0.2">
      <c r="A2221">
        <v>2220</v>
      </c>
      <c r="B2221">
        <v>10334</v>
      </c>
      <c r="C2221" t="s">
        <v>487</v>
      </c>
      <c r="D2221" t="str">
        <f>INDEX(products!C:C,MATCH(C:C,products!B:B,0))</f>
        <v>1962 Volkswagen Microbus</v>
      </c>
      <c r="E2221">
        <v>42</v>
      </c>
      <c r="F2221" s="5">
        <v>117.57</v>
      </c>
      <c r="G2221">
        <v>5</v>
      </c>
    </row>
    <row r="2222" spans="1:7" x14ac:dyDescent="0.2">
      <c r="A2222">
        <v>2221</v>
      </c>
      <c r="B2222">
        <v>10335</v>
      </c>
      <c r="C2222" t="s">
        <v>496</v>
      </c>
      <c r="D2222" t="str">
        <f>INDEX(products!C:C,MATCH(C:C,products!B:B,0))</f>
        <v>1958 Chevy Corvette Limited Edition</v>
      </c>
      <c r="E2222">
        <v>33</v>
      </c>
      <c r="F2222" s="5">
        <v>32.880000000000003</v>
      </c>
      <c r="G2222">
        <v>2</v>
      </c>
    </row>
    <row r="2223" spans="1:7" x14ac:dyDescent="0.2">
      <c r="A2223">
        <v>2222</v>
      </c>
      <c r="B2223">
        <v>10335</v>
      </c>
      <c r="C2223" t="s">
        <v>544</v>
      </c>
      <c r="D2223" t="str">
        <f>INDEX(products!C:C,MATCH(C:C,products!B:B,0))</f>
        <v>1980's GM Manhattan Express</v>
      </c>
      <c r="E2223">
        <v>44</v>
      </c>
      <c r="F2223" s="5">
        <v>77.05</v>
      </c>
      <c r="G2223">
        <v>1</v>
      </c>
    </row>
    <row r="2224" spans="1:7" x14ac:dyDescent="0.2">
      <c r="A2224">
        <v>2223</v>
      </c>
      <c r="B2224">
        <v>10335</v>
      </c>
      <c r="C2224" t="s">
        <v>551</v>
      </c>
      <c r="D2224" t="str">
        <f>INDEX(products!C:C,MATCH(C:C,products!B:B,0))</f>
        <v>1954 Greyhound Scenicruiser</v>
      </c>
      <c r="E2224">
        <v>40</v>
      </c>
      <c r="F2224" s="5">
        <v>49.78</v>
      </c>
      <c r="G2224">
        <v>3</v>
      </c>
    </row>
    <row r="2225" spans="1:7" x14ac:dyDescent="0.2">
      <c r="A2225">
        <v>2224</v>
      </c>
      <c r="B2225">
        <v>10336</v>
      </c>
      <c r="C2225" t="s">
        <v>315</v>
      </c>
      <c r="D2225" t="str">
        <f>INDEX(products!C:C,MATCH(C:C,products!B:B,0))</f>
        <v>2001 Ferrari Enzo</v>
      </c>
      <c r="E2225">
        <v>33</v>
      </c>
      <c r="F2225" s="5">
        <v>176.63</v>
      </c>
      <c r="G2225">
        <v>10</v>
      </c>
    </row>
    <row r="2226" spans="1:7" x14ac:dyDescent="0.2">
      <c r="A2226">
        <v>2225</v>
      </c>
      <c r="B2226">
        <v>10336</v>
      </c>
      <c r="C2226" t="s">
        <v>325</v>
      </c>
      <c r="D2226" t="str">
        <f>INDEX(products!C:C,MATCH(C:C,products!B:B,0))</f>
        <v>1969 Corvair Monza</v>
      </c>
      <c r="E2226">
        <v>33</v>
      </c>
      <c r="F2226" s="5">
        <v>126.91</v>
      </c>
      <c r="G2226">
        <v>11</v>
      </c>
    </row>
    <row r="2227" spans="1:7" x14ac:dyDescent="0.2">
      <c r="A2227">
        <v>2226</v>
      </c>
      <c r="B2227">
        <v>10336</v>
      </c>
      <c r="C2227" t="s">
        <v>331</v>
      </c>
      <c r="D2227" t="str">
        <f>INDEX(products!C:C,MATCH(C:C,products!B:B,0))</f>
        <v>1969 Ford Falcon</v>
      </c>
      <c r="E2227">
        <v>49</v>
      </c>
      <c r="F2227" s="5">
        <v>141.88</v>
      </c>
      <c r="G2227">
        <v>1</v>
      </c>
    </row>
    <row r="2228" spans="1:7" x14ac:dyDescent="0.2">
      <c r="A2228">
        <v>2227</v>
      </c>
      <c r="B2228">
        <v>10336</v>
      </c>
      <c r="C2228" t="s">
        <v>337</v>
      </c>
      <c r="D2228" t="str">
        <f>INDEX(products!C:C,MATCH(C:C,products!B:B,0))</f>
        <v>1957 Chevy Pickup</v>
      </c>
      <c r="E2228">
        <v>38</v>
      </c>
      <c r="F2228" s="5">
        <v>95.99</v>
      </c>
      <c r="G2228">
        <v>3</v>
      </c>
    </row>
    <row r="2229" spans="1:7" x14ac:dyDescent="0.2">
      <c r="A2229">
        <v>2228</v>
      </c>
      <c r="B2229">
        <v>10336</v>
      </c>
      <c r="C2229" t="s">
        <v>372</v>
      </c>
      <c r="D2229" t="str">
        <f>INDEX(products!C:C,MATCH(C:C,products!B:B,0))</f>
        <v>1998 Chrysler Plymouth Prowler</v>
      </c>
      <c r="E2229">
        <v>49</v>
      </c>
      <c r="F2229" s="5">
        <v>153.91</v>
      </c>
      <c r="G2229">
        <v>6</v>
      </c>
    </row>
    <row r="2230" spans="1:7" x14ac:dyDescent="0.2">
      <c r="A2230">
        <v>2229</v>
      </c>
      <c r="B2230">
        <v>10336</v>
      </c>
      <c r="C2230" t="s">
        <v>411</v>
      </c>
      <c r="D2230" t="str">
        <f>INDEX(products!C:C,MATCH(C:C,products!B:B,0))</f>
        <v>1903 Ford Model A</v>
      </c>
      <c r="E2230">
        <v>48</v>
      </c>
      <c r="F2230" s="5">
        <v>135.22</v>
      </c>
      <c r="G2230">
        <v>12</v>
      </c>
    </row>
    <row r="2231" spans="1:7" x14ac:dyDescent="0.2">
      <c r="A2231">
        <v>2230</v>
      </c>
      <c r="B2231">
        <v>10336</v>
      </c>
      <c r="C2231" t="s">
        <v>420</v>
      </c>
      <c r="D2231" t="str">
        <f>INDEX(products!C:C,MATCH(C:C,products!B:B,0))</f>
        <v>Collectable Wooden Train</v>
      </c>
      <c r="E2231">
        <v>21</v>
      </c>
      <c r="F2231" s="5">
        <v>100.84</v>
      </c>
      <c r="G2231">
        <v>7</v>
      </c>
    </row>
    <row r="2232" spans="1:7" x14ac:dyDescent="0.2">
      <c r="A2232">
        <v>2231</v>
      </c>
      <c r="B2232">
        <v>10336</v>
      </c>
      <c r="C2232" t="s">
        <v>464</v>
      </c>
      <c r="D2232" t="str">
        <f>INDEX(products!C:C,MATCH(C:C,products!B:B,0))</f>
        <v>1970 Dodge Coronet</v>
      </c>
      <c r="E2232">
        <v>45</v>
      </c>
      <c r="F2232" s="5">
        <v>49.71</v>
      </c>
      <c r="G2232">
        <v>4</v>
      </c>
    </row>
    <row r="2233" spans="1:7" x14ac:dyDescent="0.2">
      <c r="A2233">
        <v>2232</v>
      </c>
      <c r="B2233">
        <v>10336</v>
      </c>
      <c r="C2233" t="s">
        <v>533</v>
      </c>
      <c r="D2233" t="str">
        <f>INDEX(products!C:C,MATCH(C:C,products!B:B,0))</f>
        <v>1992 Porsche Cayenne Turbo Silver</v>
      </c>
      <c r="E2233">
        <v>31</v>
      </c>
      <c r="F2233" s="5">
        <v>113.55</v>
      </c>
      <c r="G2233">
        <v>5</v>
      </c>
    </row>
    <row r="2234" spans="1:7" x14ac:dyDescent="0.2">
      <c r="A2234">
        <v>2233</v>
      </c>
      <c r="B2234">
        <v>10336</v>
      </c>
      <c r="C2234" t="s">
        <v>554</v>
      </c>
      <c r="D2234" t="str">
        <f>INDEX(products!C:C,MATCH(C:C,products!B:B,0))</f>
        <v>1950's Chicago Surface Lines Streetcar</v>
      </c>
      <c r="E2234">
        <v>31</v>
      </c>
      <c r="F2234" s="5">
        <v>59.03</v>
      </c>
      <c r="G2234">
        <v>9</v>
      </c>
    </row>
    <row r="2235" spans="1:7" x14ac:dyDescent="0.2">
      <c r="A2235">
        <v>2234</v>
      </c>
      <c r="B2235">
        <v>10336</v>
      </c>
      <c r="C2235" t="s">
        <v>568</v>
      </c>
      <c r="D2235" t="str">
        <f>INDEX(products!C:C,MATCH(C:C,products!B:B,0))</f>
        <v>Diamond T620 Semi-Skirted Tanker</v>
      </c>
      <c r="E2235">
        <v>23</v>
      </c>
      <c r="F2235" s="5">
        <v>109.96</v>
      </c>
      <c r="G2235">
        <v>8</v>
      </c>
    </row>
    <row r="2236" spans="1:7" x14ac:dyDescent="0.2">
      <c r="A2236">
        <v>2235</v>
      </c>
      <c r="B2236">
        <v>10336</v>
      </c>
      <c r="C2236" t="s">
        <v>594</v>
      </c>
      <c r="D2236" t="str">
        <f>INDEX(products!C:C,MATCH(C:C,products!B:B,0))</f>
        <v>1982 Camaro Z28</v>
      </c>
      <c r="E2236">
        <v>46</v>
      </c>
      <c r="F2236" s="5">
        <v>94.07</v>
      </c>
      <c r="G2236">
        <v>2</v>
      </c>
    </row>
    <row r="2237" spans="1:7" x14ac:dyDescent="0.2">
      <c r="A2237">
        <v>2236</v>
      </c>
      <c r="B2237">
        <v>10337</v>
      </c>
      <c r="C2237" t="s">
        <v>304</v>
      </c>
      <c r="D2237" t="str">
        <f>INDEX(products!C:C,MATCH(C:C,products!B:B,0))</f>
        <v>1972 Alfa Romeo GTA</v>
      </c>
      <c r="E2237">
        <v>25</v>
      </c>
      <c r="F2237" s="5">
        <v>131.91999999999999</v>
      </c>
      <c r="G2237">
        <v>8</v>
      </c>
    </row>
    <row r="2238" spans="1:7" x14ac:dyDescent="0.2">
      <c r="A2238">
        <v>2237</v>
      </c>
      <c r="B2238">
        <v>10337</v>
      </c>
      <c r="C2238" t="s">
        <v>441</v>
      </c>
      <c r="D2238" t="str">
        <f>INDEX(products!C:C,MATCH(C:C,products!B:B,0))</f>
        <v>1970 Triumph Spitfire</v>
      </c>
      <c r="E2238">
        <v>36</v>
      </c>
      <c r="F2238" s="5">
        <v>140.75</v>
      </c>
      <c r="G2238">
        <v>3</v>
      </c>
    </row>
    <row r="2239" spans="1:7" x14ac:dyDescent="0.2">
      <c r="A2239">
        <v>2238</v>
      </c>
      <c r="B2239">
        <v>10337</v>
      </c>
      <c r="C2239" t="s">
        <v>447</v>
      </c>
      <c r="D2239" t="str">
        <f>INDEX(products!C:C,MATCH(C:C,products!B:B,0))</f>
        <v>1904 Buick Runabout</v>
      </c>
      <c r="E2239">
        <v>29</v>
      </c>
      <c r="F2239" s="5">
        <v>76.36</v>
      </c>
      <c r="G2239">
        <v>2</v>
      </c>
    </row>
    <row r="2240" spans="1:7" x14ac:dyDescent="0.2">
      <c r="A2240">
        <v>2239</v>
      </c>
      <c r="B2240">
        <v>10337</v>
      </c>
      <c r="C2240" t="s">
        <v>481</v>
      </c>
      <c r="D2240" t="str">
        <f>INDEX(products!C:C,MATCH(C:C,products!B:B,0))</f>
        <v>18th century schooner</v>
      </c>
      <c r="E2240">
        <v>29</v>
      </c>
      <c r="F2240" s="5">
        <v>119.2</v>
      </c>
      <c r="G2240">
        <v>4</v>
      </c>
    </row>
    <row r="2241" spans="1:7" x14ac:dyDescent="0.2">
      <c r="A2241">
        <v>2240</v>
      </c>
      <c r="B2241">
        <v>10337</v>
      </c>
      <c r="C2241" t="s">
        <v>571</v>
      </c>
      <c r="D2241" t="str">
        <f>INDEX(products!C:C,MATCH(C:C,products!B:B,0))</f>
        <v>1962 City of Detroit Streetcar</v>
      </c>
      <c r="E2241">
        <v>21</v>
      </c>
      <c r="F2241" s="5">
        <v>54.48</v>
      </c>
      <c r="G2241">
        <v>6</v>
      </c>
    </row>
    <row r="2242" spans="1:7" x14ac:dyDescent="0.2">
      <c r="A2242">
        <v>2241</v>
      </c>
      <c r="B2242">
        <v>10337</v>
      </c>
      <c r="C2242" t="s">
        <v>582</v>
      </c>
      <c r="D2242" t="str">
        <f>INDEX(products!C:C,MATCH(C:C,products!B:B,0))</f>
        <v>The Mayflower</v>
      </c>
      <c r="E2242">
        <v>36</v>
      </c>
      <c r="F2242" s="5">
        <v>73.62</v>
      </c>
      <c r="G2242">
        <v>9</v>
      </c>
    </row>
    <row r="2243" spans="1:7" x14ac:dyDescent="0.2">
      <c r="A2243">
        <v>2242</v>
      </c>
      <c r="B2243">
        <v>10337</v>
      </c>
      <c r="C2243" t="s">
        <v>602</v>
      </c>
      <c r="D2243" t="str">
        <f>INDEX(products!C:C,MATCH(C:C,products!B:B,0))</f>
        <v>The Titanic</v>
      </c>
      <c r="E2243">
        <v>31</v>
      </c>
      <c r="F2243" s="5">
        <v>84.14</v>
      </c>
      <c r="G2243">
        <v>1</v>
      </c>
    </row>
    <row r="2244" spans="1:7" x14ac:dyDescent="0.2">
      <c r="A2244">
        <v>2243</v>
      </c>
      <c r="B2244">
        <v>10337</v>
      </c>
      <c r="C2244" t="s">
        <v>605</v>
      </c>
      <c r="D2244" t="str">
        <f>INDEX(products!C:C,MATCH(C:C,products!B:B,0))</f>
        <v>The Queen Mary</v>
      </c>
      <c r="E2244">
        <v>36</v>
      </c>
      <c r="F2244" s="5">
        <v>83.42</v>
      </c>
      <c r="G2244">
        <v>7</v>
      </c>
    </row>
    <row r="2245" spans="1:7" x14ac:dyDescent="0.2">
      <c r="A2245">
        <v>2244</v>
      </c>
      <c r="B2245">
        <v>10337</v>
      </c>
      <c r="C2245" t="s">
        <v>612</v>
      </c>
      <c r="D2245" t="str">
        <f>INDEX(products!C:C,MATCH(C:C,products!B:B,0))</f>
        <v>Pont Yacht</v>
      </c>
      <c r="E2245">
        <v>42</v>
      </c>
      <c r="F2245" s="5">
        <v>49.14</v>
      </c>
      <c r="G2245">
        <v>5</v>
      </c>
    </row>
    <row r="2246" spans="1:7" x14ac:dyDescent="0.2">
      <c r="A2246">
        <v>2245</v>
      </c>
      <c r="B2246">
        <v>10338</v>
      </c>
      <c r="C2246" t="s">
        <v>359</v>
      </c>
      <c r="D2246" t="str">
        <f>INDEX(products!C:C,MATCH(C:C,products!B:B,0))</f>
        <v>1980s Black Hawk Helicopter</v>
      </c>
      <c r="E2246">
        <v>41</v>
      </c>
      <c r="F2246" s="5">
        <v>137.19</v>
      </c>
      <c r="G2246">
        <v>1</v>
      </c>
    </row>
    <row r="2247" spans="1:7" x14ac:dyDescent="0.2">
      <c r="A2247">
        <v>2246</v>
      </c>
      <c r="B2247">
        <v>10338</v>
      </c>
      <c r="C2247" t="s">
        <v>405</v>
      </c>
      <c r="D2247" t="str">
        <f>INDEX(products!C:C,MATCH(C:C,products!B:B,0))</f>
        <v>1999 Yamaha Speed Boat</v>
      </c>
      <c r="E2247">
        <v>28</v>
      </c>
      <c r="F2247" s="5">
        <v>80.86</v>
      </c>
      <c r="G2247">
        <v>3</v>
      </c>
    </row>
    <row r="2248" spans="1:7" x14ac:dyDescent="0.2">
      <c r="A2248">
        <v>2247</v>
      </c>
      <c r="B2248">
        <v>10338</v>
      </c>
      <c r="C2248" t="s">
        <v>438</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387</v>
      </c>
      <c r="D2251" t="str">
        <f>INDEX(products!C:C,MATCH(C:C,products!B:B,0))</f>
        <v>P-51-D Mustang</v>
      </c>
      <c r="E2251">
        <v>27</v>
      </c>
      <c r="F2251" s="5">
        <v>79.41</v>
      </c>
      <c r="G2251">
        <v>2</v>
      </c>
    </row>
    <row r="2252" spans="1:7" x14ac:dyDescent="0.2">
      <c r="A2252">
        <v>2251</v>
      </c>
      <c r="B2252">
        <v>10339</v>
      </c>
      <c r="C2252" t="s">
        <v>390</v>
      </c>
      <c r="D2252" t="str">
        <f>INDEX(products!C:C,MATCH(C:C,products!B:B,0))</f>
        <v>1936 Harley Davidson El Knucklehead</v>
      </c>
      <c r="E2252">
        <v>30</v>
      </c>
      <c r="F2252" s="5">
        <v>48.46</v>
      </c>
      <c r="G2252">
        <v>1</v>
      </c>
    </row>
    <row r="2253" spans="1:7" x14ac:dyDescent="0.2">
      <c r="A2253">
        <v>2252</v>
      </c>
      <c r="B2253">
        <v>10339</v>
      </c>
      <c r="C2253" t="s">
        <v>467</v>
      </c>
      <c r="D2253" t="str">
        <f>INDEX(products!C:C,MATCH(C:C,products!B:B,0))</f>
        <v>1997 BMW R 1100 S</v>
      </c>
      <c r="E2253">
        <v>27</v>
      </c>
      <c r="F2253" s="5">
        <v>96.92</v>
      </c>
      <c r="G2253">
        <v>10</v>
      </c>
    </row>
    <row r="2254" spans="1:7" x14ac:dyDescent="0.2">
      <c r="A2254">
        <v>2253</v>
      </c>
      <c r="B2254">
        <v>10339</v>
      </c>
      <c r="C2254" t="s">
        <v>473</v>
      </c>
      <c r="D2254" t="str">
        <f>INDEX(products!C:C,MATCH(C:C,products!B:B,0))</f>
        <v>1928 British Royal Navy Airplane</v>
      </c>
      <c r="E2254">
        <v>21</v>
      </c>
      <c r="F2254" s="5">
        <v>106.14</v>
      </c>
      <c r="G2254">
        <v>7</v>
      </c>
    </row>
    <row r="2255" spans="1:7" x14ac:dyDescent="0.2">
      <c r="A2255">
        <v>2254</v>
      </c>
      <c r="B2255">
        <v>10339</v>
      </c>
      <c r="C2255" t="s">
        <v>499</v>
      </c>
      <c r="D2255" t="str">
        <f>INDEX(products!C:C,MATCH(C:C,products!B:B,0))</f>
        <v>1900s Vintage Bi-Plane</v>
      </c>
      <c r="E2255">
        <v>55</v>
      </c>
      <c r="F2255" s="5">
        <v>67.819999999999993</v>
      </c>
      <c r="G2255">
        <v>12</v>
      </c>
    </row>
    <row r="2256" spans="1:7" x14ac:dyDescent="0.2">
      <c r="A2256">
        <v>2255</v>
      </c>
      <c r="B2256">
        <v>10339</v>
      </c>
      <c r="C2256" t="s">
        <v>507</v>
      </c>
      <c r="D2256" t="str">
        <f>INDEX(products!C:C,MATCH(C:C,products!B:B,0))</f>
        <v>1912 Ford Model T Delivery Wagon</v>
      </c>
      <c r="E2256">
        <v>55</v>
      </c>
      <c r="F2256" s="5">
        <v>73.459999999999994</v>
      </c>
      <c r="G2256">
        <v>13</v>
      </c>
    </row>
    <row r="2257" spans="1:7" x14ac:dyDescent="0.2">
      <c r="A2257">
        <v>2256</v>
      </c>
      <c r="B2257">
        <v>10339</v>
      </c>
      <c r="C2257" t="s">
        <v>516</v>
      </c>
      <c r="D2257" t="str">
        <f>INDEX(products!C:C,MATCH(C:C,products!B:B,0))</f>
        <v>1937 Horch 930V Limousine</v>
      </c>
      <c r="E2257">
        <v>29</v>
      </c>
      <c r="F2257" s="5">
        <v>57.86</v>
      </c>
      <c r="G2257">
        <v>14</v>
      </c>
    </row>
    <row r="2258" spans="1:7" x14ac:dyDescent="0.2">
      <c r="A2258">
        <v>2257</v>
      </c>
      <c r="B2258">
        <v>10339</v>
      </c>
      <c r="C2258" t="s">
        <v>522</v>
      </c>
      <c r="D2258" t="str">
        <f>INDEX(products!C:C,MATCH(C:C,products!B:B,0))</f>
        <v>1940 Ford Delivery Sedan</v>
      </c>
      <c r="E2258">
        <v>42</v>
      </c>
      <c r="F2258" s="5">
        <v>72.959999999999994</v>
      </c>
      <c r="G2258">
        <v>16</v>
      </c>
    </row>
    <row r="2259" spans="1:7" x14ac:dyDescent="0.2">
      <c r="A2259">
        <v>2258</v>
      </c>
      <c r="B2259">
        <v>10339</v>
      </c>
      <c r="C2259" t="s">
        <v>527</v>
      </c>
      <c r="D2259" t="str">
        <f>INDEX(products!C:C,MATCH(C:C,products!B:B,0))</f>
        <v>Corsair F4U ( Bird Cage)</v>
      </c>
      <c r="E2259">
        <v>45</v>
      </c>
      <c r="F2259" s="5">
        <v>57.32</v>
      </c>
      <c r="G2259">
        <v>11</v>
      </c>
    </row>
    <row r="2260" spans="1:7" x14ac:dyDescent="0.2">
      <c r="A2260">
        <v>2259</v>
      </c>
      <c r="B2260">
        <v>10339</v>
      </c>
      <c r="C2260" t="s">
        <v>576</v>
      </c>
      <c r="D2260" t="str">
        <f>INDEX(products!C:C,MATCH(C:C,products!B:B,0))</f>
        <v>The Schooner Bluenose</v>
      </c>
      <c r="E2260">
        <v>22</v>
      </c>
      <c r="F2260" s="5">
        <v>53.34</v>
      </c>
      <c r="G2260">
        <v>5</v>
      </c>
    </row>
    <row r="2261" spans="1:7" x14ac:dyDescent="0.2">
      <c r="A2261">
        <v>2260</v>
      </c>
      <c r="B2261">
        <v>10339</v>
      </c>
      <c r="C2261" t="s">
        <v>585</v>
      </c>
      <c r="D2261" t="str">
        <f>INDEX(products!C:C,MATCH(C:C,products!B:B,0))</f>
        <v>HMS Bounty</v>
      </c>
      <c r="E2261">
        <v>55</v>
      </c>
      <c r="F2261" s="5">
        <v>86.9</v>
      </c>
      <c r="G2261">
        <v>15</v>
      </c>
    </row>
    <row r="2262" spans="1:7" x14ac:dyDescent="0.2">
      <c r="A2262">
        <v>2261</v>
      </c>
      <c r="B2262">
        <v>10339</v>
      </c>
      <c r="C2262" t="s">
        <v>591</v>
      </c>
      <c r="D2262" t="str">
        <f>INDEX(products!C:C,MATCH(C:C,products!B:B,0))</f>
        <v>The USS Constitution Ship</v>
      </c>
      <c r="E2262">
        <v>50</v>
      </c>
      <c r="F2262" s="5">
        <v>62.16</v>
      </c>
      <c r="G2262">
        <v>9</v>
      </c>
    </row>
    <row r="2263" spans="1:7" x14ac:dyDescent="0.2">
      <c r="A2263">
        <v>2262</v>
      </c>
      <c r="B2263">
        <v>10339</v>
      </c>
      <c r="C2263" t="s">
        <v>607</v>
      </c>
      <c r="D2263" t="str">
        <f>INDEX(products!C:C,MATCH(C:C,products!B:B,0))</f>
        <v>American Airlines: MD-11S</v>
      </c>
      <c r="E2263">
        <v>50</v>
      </c>
      <c r="F2263" s="5">
        <v>66.63</v>
      </c>
      <c r="G2263">
        <v>8</v>
      </c>
    </row>
    <row r="2264" spans="1:7" x14ac:dyDescent="0.2">
      <c r="A2264">
        <v>2263</v>
      </c>
      <c r="B2264">
        <v>10339</v>
      </c>
      <c r="C2264" t="s">
        <v>610</v>
      </c>
      <c r="D2264" t="str">
        <f>INDEX(products!C:C,MATCH(C:C,products!B:B,0))</f>
        <v>Boeing X-32A JSF</v>
      </c>
      <c r="E2264">
        <v>27</v>
      </c>
      <c r="F2264" s="5">
        <v>49.66</v>
      </c>
      <c r="G2264">
        <v>6</v>
      </c>
    </row>
    <row r="2265" spans="1:7" x14ac:dyDescent="0.2">
      <c r="A2265">
        <v>2264</v>
      </c>
      <c r="B2265">
        <v>10340</v>
      </c>
      <c r="C2265" t="s">
        <v>479</v>
      </c>
      <c r="D2265" t="str">
        <f>INDEX(products!C:C,MATCH(C:C,products!B:B,0))</f>
        <v>1960 BSA Gold Star DBD34</v>
      </c>
      <c r="E2265">
        <v>55</v>
      </c>
      <c r="F2265" s="5">
        <v>62.46</v>
      </c>
      <c r="G2265">
        <v>8</v>
      </c>
    </row>
    <row r="2266" spans="1:7" x14ac:dyDescent="0.2">
      <c r="A2266">
        <v>2265</v>
      </c>
      <c r="B2266">
        <v>10340</v>
      </c>
      <c r="C2266" t="s">
        <v>538</v>
      </c>
      <c r="D2266" t="str">
        <f>INDEX(products!C:C,MATCH(C:C,products!B:B,0))</f>
        <v>1900s Vintage Tri-Plane</v>
      </c>
      <c r="E2266">
        <v>40</v>
      </c>
      <c r="F2266" s="5">
        <v>63.76</v>
      </c>
      <c r="G2266">
        <v>1</v>
      </c>
    </row>
    <row r="2267" spans="1:7" x14ac:dyDescent="0.2">
      <c r="A2267">
        <v>2266</v>
      </c>
      <c r="B2267">
        <v>10340</v>
      </c>
      <c r="C2267" t="s">
        <v>546</v>
      </c>
      <c r="D2267" t="str">
        <f>INDEX(products!C:C,MATCH(C:C,products!B:B,0))</f>
        <v>1997 BMW F650 ST</v>
      </c>
      <c r="E2267">
        <v>55</v>
      </c>
      <c r="F2267" s="5">
        <v>95.89</v>
      </c>
      <c r="G2267">
        <v>2</v>
      </c>
    </row>
    <row r="2268" spans="1:7" x14ac:dyDescent="0.2">
      <c r="A2268">
        <v>2267</v>
      </c>
      <c r="B2268">
        <v>10340</v>
      </c>
      <c r="C2268" t="s">
        <v>560</v>
      </c>
      <c r="D2268" t="str">
        <f>INDEX(products!C:C,MATCH(C:C,products!B:B,0))</f>
        <v>1928 Ford Phaeton Deluxe</v>
      </c>
      <c r="E2268">
        <v>39</v>
      </c>
      <c r="F2268" s="5">
        <v>67.41</v>
      </c>
      <c r="G2268">
        <v>3</v>
      </c>
    </row>
    <row r="2269" spans="1:7" x14ac:dyDescent="0.2">
      <c r="A2269">
        <v>2268</v>
      </c>
      <c r="B2269">
        <v>10340</v>
      </c>
      <c r="C2269" t="s">
        <v>566</v>
      </c>
      <c r="D2269" t="str">
        <f>INDEX(products!C:C,MATCH(C:C,products!B:B,0))</f>
        <v>1930 Buick Marquette Phaeton</v>
      </c>
      <c r="E2269">
        <v>40</v>
      </c>
      <c r="F2269" s="5">
        <v>37.090000000000003</v>
      </c>
      <c r="G2269">
        <v>4</v>
      </c>
    </row>
    <row r="2270" spans="1:7" x14ac:dyDescent="0.2">
      <c r="A2270">
        <v>2269</v>
      </c>
      <c r="B2270">
        <v>10340</v>
      </c>
      <c r="C2270" t="s">
        <v>579</v>
      </c>
      <c r="D2270" t="str">
        <f>INDEX(products!C:C,MATCH(C:C,products!B:B,0))</f>
        <v>American Airlines: B767-300</v>
      </c>
      <c r="E2270">
        <v>30</v>
      </c>
      <c r="F2270" s="5">
        <v>73.989999999999995</v>
      </c>
      <c r="G2270">
        <v>5</v>
      </c>
    </row>
    <row r="2271" spans="1:7" x14ac:dyDescent="0.2">
      <c r="A2271">
        <v>2270</v>
      </c>
      <c r="B2271">
        <v>10340</v>
      </c>
      <c r="C2271" t="s">
        <v>588</v>
      </c>
      <c r="D2271" t="str">
        <f>INDEX(products!C:C,MATCH(C:C,products!B:B,0))</f>
        <v>America West Airlines B757-200</v>
      </c>
      <c r="E2271">
        <v>55</v>
      </c>
      <c r="F2271" s="5">
        <v>81.77</v>
      </c>
      <c r="G2271">
        <v>7</v>
      </c>
    </row>
    <row r="2272" spans="1:7" x14ac:dyDescent="0.2">
      <c r="A2272">
        <v>2271</v>
      </c>
      <c r="B2272">
        <v>10340</v>
      </c>
      <c r="C2272" t="s">
        <v>597</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311</v>
      </c>
      <c r="D2274" t="str">
        <f>INDEX(products!C:C,MATCH(C:C,products!B:B,0))</f>
        <v>1968 Ford Mustang</v>
      </c>
      <c r="E2274">
        <v>45</v>
      </c>
      <c r="F2274" s="5">
        <v>192.62</v>
      </c>
      <c r="G2274">
        <v>2</v>
      </c>
    </row>
    <row r="2275" spans="1:7" x14ac:dyDescent="0.2">
      <c r="A2275">
        <v>2274</v>
      </c>
      <c r="B2275">
        <v>10341</v>
      </c>
      <c r="C2275" t="s">
        <v>321</v>
      </c>
      <c r="D2275" t="str">
        <f>INDEX(products!C:C,MATCH(C:C,products!B:B,0))</f>
        <v>2002 Suzuki XREO</v>
      </c>
      <c r="E2275">
        <v>55</v>
      </c>
      <c r="F2275" s="5">
        <v>120.5</v>
      </c>
      <c r="G2275">
        <v>8</v>
      </c>
    </row>
    <row r="2276" spans="1:7" x14ac:dyDescent="0.2">
      <c r="A2276">
        <v>2275</v>
      </c>
      <c r="B2276">
        <v>10341</v>
      </c>
      <c r="C2276" t="s">
        <v>328</v>
      </c>
      <c r="D2276" t="str">
        <f>INDEX(products!C:C,MATCH(C:C,products!B:B,0))</f>
        <v>1968 Dodge Charger</v>
      </c>
      <c r="E2276">
        <v>44</v>
      </c>
      <c r="F2276" s="5">
        <v>111.57</v>
      </c>
      <c r="G2276">
        <v>1</v>
      </c>
    </row>
    <row r="2277" spans="1:7" x14ac:dyDescent="0.2">
      <c r="A2277">
        <v>2276</v>
      </c>
      <c r="B2277">
        <v>10341</v>
      </c>
      <c r="C2277" t="s">
        <v>333</v>
      </c>
      <c r="D2277" t="str">
        <f>INDEX(products!C:C,MATCH(C:C,products!B:B,0))</f>
        <v>1970 Plymouth Hemi Cuda</v>
      </c>
      <c r="E2277">
        <v>36</v>
      </c>
      <c r="F2277" s="5">
        <v>77.41</v>
      </c>
      <c r="G2277">
        <v>10</v>
      </c>
    </row>
    <row r="2278" spans="1:7" x14ac:dyDescent="0.2">
      <c r="A2278">
        <v>2277</v>
      </c>
      <c r="B2278">
        <v>10341</v>
      </c>
      <c r="C2278" t="s">
        <v>341</v>
      </c>
      <c r="D2278" t="str">
        <f>INDEX(products!C:C,MATCH(C:C,products!B:B,0))</f>
        <v>1969 Dodge Charger</v>
      </c>
      <c r="E2278">
        <v>55</v>
      </c>
      <c r="F2278" s="5">
        <v>109.4</v>
      </c>
      <c r="G2278">
        <v>7</v>
      </c>
    </row>
    <row r="2279" spans="1:7" x14ac:dyDescent="0.2">
      <c r="A2279">
        <v>2278</v>
      </c>
      <c r="B2279">
        <v>10341</v>
      </c>
      <c r="C2279" t="s">
        <v>490</v>
      </c>
      <c r="D2279" t="str">
        <f>INDEX(products!C:C,MATCH(C:C,products!B:B,0))</f>
        <v>1982 Ducati 900 Monster</v>
      </c>
      <c r="E2279">
        <v>32</v>
      </c>
      <c r="F2279" s="5">
        <v>63.03</v>
      </c>
      <c r="G2279">
        <v>6</v>
      </c>
    </row>
    <row r="2280" spans="1:7" x14ac:dyDescent="0.2">
      <c r="A2280">
        <v>2279</v>
      </c>
      <c r="B2280">
        <v>10341</v>
      </c>
      <c r="C2280" t="s">
        <v>563</v>
      </c>
      <c r="D2280" t="str">
        <f>INDEX(products!C:C,MATCH(C:C,products!B:B,0))</f>
        <v>1974 Ducati 350 Mk3 Desmo</v>
      </c>
      <c r="E2280">
        <v>31</v>
      </c>
      <c r="F2280" s="5">
        <v>95.93</v>
      </c>
      <c r="G2280">
        <v>4</v>
      </c>
    </row>
    <row r="2281" spans="1:7" x14ac:dyDescent="0.2">
      <c r="A2281">
        <v>2280</v>
      </c>
      <c r="B2281">
        <v>10341</v>
      </c>
      <c r="C2281" t="s">
        <v>574</v>
      </c>
      <c r="D2281" t="str">
        <f>INDEX(products!C:C,MATCH(C:C,products!B:B,0))</f>
        <v>2002 Yamaha YZR M1</v>
      </c>
      <c r="E2281">
        <v>38</v>
      </c>
      <c r="F2281" s="5">
        <v>78.11</v>
      </c>
      <c r="G2281">
        <v>3</v>
      </c>
    </row>
    <row r="2282" spans="1:7" x14ac:dyDescent="0.2">
      <c r="A2282">
        <v>2281</v>
      </c>
      <c r="B2282">
        <v>10341</v>
      </c>
      <c r="C2282" t="s">
        <v>599</v>
      </c>
      <c r="D2282" t="str">
        <f>INDEX(products!C:C,MATCH(C:C,products!B:B,0))</f>
        <v>F/A 18 Hornet 1/72</v>
      </c>
      <c r="E2282">
        <v>34</v>
      </c>
      <c r="F2282" s="5">
        <v>70.400000000000006</v>
      </c>
      <c r="G2282">
        <v>5</v>
      </c>
    </row>
    <row r="2283" spans="1:7" x14ac:dyDescent="0.2">
      <c r="A2283">
        <v>2282</v>
      </c>
      <c r="B2283">
        <v>10342</v>
      </c>
      <c r="C2283" t="s">
        <v>347</v>
      </c>
      <c r="D2283" t="str">
        <f>INDEX(products!C:C,MATCH(C:C,products!B:B,0))</f>
        <v>1993 Mazda RX-7</v>
      </c>
      <c r="E2283">
        <v>40</v>
      </c>
      <c r="F2283" s="5">
        <v>118.89</v>
      </c>
      <c r="G2283">
        <v>2</v>
      </c>
    </row>
    <row r="2284" spans="1:7" x14ac:dyDescent="0.2">
      <c r="A2284">
        <v>2283</v>
      </c>
      <c r="B2284">
        <v>10342</v>
      </c>
      <c r="C2284" t="s">
        <v>365</v>
      </c>
      <c r="D2284" t="str">
        <f>INDEX(products!C:C,MATCH(C:C,products!B:B,0))</f>
        <v>1948 Porsche 356-A Roadster</v>
      </c>
      <c r="E2284">
        <v>55</v>
      </c>
      <c r="F2284" s="5">
        <v>63.14</v>
      </c>
      <c r="G2284">
        <v>1</v>
      </c>
    </row>
    <row r="2285" spans="1:7" x14ac:dyDescent="0.2">
      <c r="A2285">
        <v>2284</v>
      </c>
      <c r="B2285">
        <v>10342</v>
      </c>
      <c r="C2285" t="s">
        <v>369</v>
      </c>
      <c r="D2285" t="str">
        <f>INDEX(products!C:C,MATCH(C:C,products!B:B,0))</f>
        <v>1995 Honda Civic</v>
      </c>
      <c r="E2285">
        <v>22</v>
      </c>
      <c r="F2285" s="5">
        <v>115.22</v>
      </c>
      <c r="G2285">
        <v>3</v>
      </c>
    </row>
    <row r="2286" spans="1:7" x14ac:dyDescent="0.2">
      <c r="A2286">
        <v>2285</v>
      </c>
      <c r="B2286">
        <v>10342</v>
      </c>
      <c r="C2286" t="s">
        <v>414</v>
      </c>
      <c r="D2286" t="str">
        <f>INDEX(products!C:C,MATCH(C:C,products!B:B,0))</f>
        <v>1992 Ferrari 360 Spider red</v>
      </c>
      <c r="E2286">
        <v>30</v>
      </c>
      <c r="F2286" s="5">
        <v>167.65</v>
      </c>
      <c r="G2286">
        <v>4</v>
      </c>
    </row>
    <row r="2287" spans="1:7" x14ac:dyDescent="0.2">
      <c r="A2287">
        <v>2286</v>
      </c>
      <c r="B2287">
        <v>10342</v>
      </c>
      <c r="C2287" t="s">
        <v>423</v>
      </c>
      <c r="D2287" t="str">
        <f>INDEX(products!C:C,MATCH(C:C,products!B:B,0))</f>
        <v>1969 Dodge Super Bee</v>
      </c>
      <c r="E2287">
        <v>25</v>
      </c>
      <c r="F2287" s="5">
        <v>76.39</v>
      </c>
      <c r="G2287">
        <v>5</v>
      </c>
    </row>
    <row r="2288" spans="1:7" x14ac:dyDescent="0.2">
      <c r="A2288">
        <v>2287</v>
      </c>
      <c r="B2288">
        <v>10342</v>
      </c>
      <c r="C2288" t="s">
        <v>429</v>
      </c>
      <c r="D2288" t="str">
        <f>INDEX(products!C:C,MATCH(C:C,products!B:B,0))</f>
        <v>1976 Ford Gran Torino</v>
      </c>
      <c r="E2288">
        <v>55</v>
      </c>
      <c r="F2288" s="5">
        <v>136.69999999999999</v>
      </c>
      <c r="G2288">
        <v>7</v>
      </c>
    </row>
    <row r="2289" spans="1:7" x14ac:dyDescent="0.2">
      <c r="A2289">
        <v>2288</v>
      </c>
      <c r="B2289">
        <v>10342</v>
      </c>
      <c r="C2289" t="s">
        <v>435</v>
      </c>
      <c r="D2289" t="str">
        <f>INDEX(products!C:C,MATCH(C:C,products!B:B,0))</f>
        <v>1957 Vespa GS150</v>
      </c>
      <c r="E2289">
        <v>26</v>
      </c>
      <c r="F2289" s="5">
        <v>57.82</v>
      </c>
      <c r="G2289">
        <v>8</v>
      </c>
    </row>
    <row r="2290" spans="1:7" x14ac:dyDescent="0.2">
      <c r="A2290">
        <v>2289</v>
      </c>
      <c r="B2290">
        <v>10342</v>
      </c>
      <c r="C2290" t="s">
        <v>455</v>
      </c>
      <c r="D2290" t="str">
        <f>INDEX(products!C:C,MATCH(C:C,products!B:B,0))</f>
        <v>1957 Corvette Convertible</v>
      </c>
      <c r="E2290">
        <v>38</v>
      </c>
      <c r="F2290" s="5">
        <v>124.99</v>
      </c>
      <c r="G2290">
        <v>11</v>
      </c>
    </row>
    <row r="2291" spans="1:7" x14ac:dyDescent="0.2">
      <c r="A2291">
        <v>2290</v>
      </c>
      <c r="B2291">
        <v>10342</v>
      </c>
      <c r="C2291" t="s">
        <v>505</v>
      </c>
      <c r="D2291" t="str">
        <f>INDEX(products!C:C,MATCH(C:C,products!B:B,0))</f>
        <v>1982 Lamborghini Diablo</v>
      </c>
      <c r="E2291">
        <v>39</v>
      </c>
      <c r="F2291" s="5">
        <v>30.59</v>
      </c>
      <c r="G2291">
        <v>9</v>
      </c>
    </row>
    <row r="2292" spans="1:7" x14ac:dyDescent="0.2">
      <c r="A2292">
        <v>2291</v>
      </c>
      <c r="B2292">
        <v>10342</v>
      </c>
      <c r="C2292" t="s">
        <v>513</v>
      </c>
      <c r="D2292" t="str">
        <f>INDEX(products!C:C,MATCH(C:C,products!B:B,0))</f>
        <v>1971 Alpine Renault 1600s</v>
      </c>
      <c r="E2292">
        <v>48</v>
      </c>
      <c r="F2292" s="5">
        <v>60.01</v>
      </c>
      <c r="G2292">
        <v>10</v>
      </c>
    </row>
    <row r="2293" spans="1:7" x14ac:dyDescent="0.2">
      <c r="A2293">
        <v>2292</v>
      </c>
      <c r="B2293">
        <v>10342</v>
      </c>
      <c r="C2293" t="s">
        <v>525</v>
      </c>
      <c r="D2293" t="str">
        <f>INDEX(products!C:C,MATCH(C:C,products!B:B,0))</f>
        <v>1956 Porsche 356A Coupe</v>
      </c>
      <c r="E2293">
        <v>42</v>
      </c>
      <c r="F2293" s="5">
        <v>112.34</v>
      </c>
      <c r="G2293">
        <v>6</v>
      </c>
    </row>
    <row r="2294" spans="1:7" x14ac:dyDescent="0.2">
      <c r="A2294">
        <v>2293</v>
      </c>
      <c r="B2294">
        <v>10343</v>
      </c>
      <c r="C2294" t="s">
        <v>356</v>
      </c>
      <c r="D2294" t="str">
        <f>INDEX(products!C:C,MATCH(C:C,products!B:B,0))</f>
        <v>1965 Aston Martin DB5</v>
      </c>
      <c r="E2294">
        <v>36</v>
      </c>
      <c r="F2294" s="5">
        <v>109.51</v>
      </c>
      <c r="G2294">
        <v>4</v>
      </c>
    </row>
    <row r="2295" spans="1:7" x14ac:dyDescent="0.2">
      <c r="A2295">
        <v>2294</v>
      </c>
      <c r="B2295">
        <v>10343</v>
      </c>
      <c r="C2295" t="s">
        <v>396</v>
      </c>
      <c r="D2295" t="str">
        <f>INDEX(products!C:C,MATCH(C:C,products!B:B,0))</f>
        <v>1999 Indy 500 Monte Carlo SS</v>
      </c>
      <c r="E2295">
        <v>25</v>
      </c>
      <c r="F2295" s="5">
        <v>118.8</v>
      </c>
      <c r="G2295">
        <v>3</v>
      </c>
    </row>
    <row r="2296" spans="1:7" x14ac:dyDescent="0.2">
      <c r="A2296">
        <v>2295</v>
      </c>
      <c r="B2296">
        <v>10343</v>
      </c>
      <c r="C2296" t="s">
        <v>432</v>
      </c>
      <c r="D2296" t="str">
        <f>INDEX(products!C:C,MATCH(C:C,products!B:B,0))</f>
        <v>1948 Porsche Type 356 Roadster</v>
      </c>
      <c r="E2296">
        <v>44</v>
      </c>
      <c r="F2296" s="5">
        <v>127.15</v>
      </c>
      <c r="G2296">
        <v>2</v>
      </c>
    </row>
    <row r="2297" spans="1:7" x14ac:dyDescent="0.2">
      <c r="A2297">
        <v>2296</v>
      </c>
      <c r="B2297">
        <v>10343</v>
      </c>
      <c r="C2297" t="s">
        <v>470</v>
      </c>
      <c r="D2297" t="str">
        <f>INDEX(products!C:C,MATCH(C:C,products!B:B,0))</f>
        <v>1966 Shelby Cobra 427 S/C</v>
      </c>
      <c r="E2297">
        <v>27</v>
      </c>
      <c r="F2297" s="5">
        <v>44.78</v>
      </c>
      <c r="G2297">
        <v>6</v>
      </c>
    </row>
    <row r="2298" spans="1:7" x14ac:dyDescent="0.2">
      <c r="A2298">
        <v>2297</v>
      </c>
      <c r="B2298">
        <v>10343</v>
      </c>
      <c r="C2298" t="s">
        <v>541</v>
      </c>
      <c r="D2298" t="str">
        <f>INDEX(products!C:C,MATCH(C:C,products!B:B,0))</f>
        <v>1961 Chevrolet Impala</v>
      </c>
      <c r="E2298">
        <v>30</v>
      </c>
      <c r="F2298" s="5">
        <v>76.8</v>
      </c>
      <c r="G2298">
        <v>1</v>
      </c>
    </row>
    <row r="2299" spans="1:7" x14ac:dyDescent="0.2">
      <c r="A2299">
        <v>2298</v>
      </c>
      <c r="B2299">
        <v>10343</v>
      </c>
      <c r="C2299" t="s">
        <v>549</v>
      </c>
      <c r="D2299" t="str">
        <f>INDEX(products!C:C,MATCH(C:C,products!B:B,0))</f>
        <v>1982 Ducati 996 R</v>
      </c>
      <c r="E2299">
        <v>29</v>
      </c>
      <c r="F2299" s="5">
        <v>37.409999999999997</v>
      </c>
      <c r="G2299">
        <v>5</v>
      </c>
    </row>
    <row r="2300" spans="1:7" x14ac:dyDescent="0.2">
      <c r="A2300">
        <v>2299</v>
      </c>
      <c r="B2300">
        <v>10344</v>
      </c>
      <c r="C2300" t="s">
        <v>362</v>
      </c>
      <c r="D2300" t="str">
        <f>INDEX(products!C:C,MATCH(C:C,products!B:B,0))</f>
        <v>1917 Grand Touring Sedan</v>
      </c>
      <c r="E2300">
        <v>45</v>
      </c>
      <c r="F2300" s="5">
        <v>168.3</v>
      </c>
      <c r="G2300">
        <v>1</v>
      </c>
    </row>
    <row r="2301" spans="1:7" x14ac:dyDescent="0.2">
      <c r="A2301">
        <v>2300</v>
      </c>
      <c r="B2301">
        <v>10344</v>
      </c>
      <c r="C2301" t="s">
        <v>374</v>
      </c>
      <c r="D2301" t="str">
        <f>INDEX(products!C:C,MATCH(C:C,products!B:B,0))</f>
        <v>1911 Ford Town Car</v>
      </c>
      <c r="E2301">
        <v>40</v>
      </c>
      <c r="F2301" s="5">
        <v>49.04</v>
      </c>
      <c r="G2301">
        <v>2</v>
      </c>
    </row>
    <row r="2302" spans="1:7" x14ac:dyDescent="0.2">
      <c r="A2302">
        <v>2301</v>
      </c>
      <c r="B2302">
        <v>10344</v>
      </c>
      <c r="C2302" t="s">
        <v>380</v>
      </c>
      <c r="D2302" t="str">
        <f>INDEX(products!C:C,MATCH(C:C,products!B:B,0))</f>
        <v>1932 Model A Ford J-Coupe</v>
      </c>
      <c r="E2302">
        <v>30</v>
      </c>
      <c r="F2302" s="5">
        <v>118.23</v>
      </c>
      <c r="G2302">
        <v>3</v>
      </c>
    </row>
    <row r="2303" spans="1:7" x14ac:dyDescent="0.2">
      <c r="A2303">
        <v>2302</v>
      </c>
      <c r="B2303">
        <v>10344</v>
      </c>
      <c r="C2303" t="s">
        <v>444</v>
      </c>
      <c r="D2303" t="str">
        <f>INDEX(products!C:C,MATCH(C:C,products!B:B,0))</f>
        <v>1932 Alfa Romeo 8C2300 Spider Sport</v>
      </c>
      <c r="E2303">
        <v>21</v>
      </c>
      <c r="F2303" s="5">
        <v>80.989999999999995</v>
      </c>
      <c r="G2303">
        <v>4</v>
      </c>
    </row>
    <row r="2304" spans="1:7" x14ac:dyDescent="0.2">
      <c r="A2304">
        <v>2303</v>
      </c>
      <c r="B2304">
        <v>10344</v>
      </c>
      <c r="C2304" t="s">
        <v>458</v>
      </c>
      <c r="D2304" t="str">
        <f>INDEX(products!C:C,MATCH(C:C,products!B:B,0))</f>
        <v>1957 Ford Thunderbird</v>
      </c>
      <c r="E2304">
        <v>26</v>
      </c>
      <c r="F2304" s="5">
        <v>68.42</v>
      </c>
      <c r="G2304">
        <v>5</v>
      </c>
    </row>
    <row r="2305" spans="1:7" x14ac:dyDescent="0.2">
      <c r="A2305">
        <v>2304</v>
      </c>
      <c r="B2305">
        <v>10344</v>
      </c>
      <c r="C2305" t="s">
        <v>461</v>
      </c>
      <c r="D2305" t="str">
        <f>INDEX(products!C:C,MATCH(C:C,products!B:B,0))</f>
        <v>1970 Chevy Chevelle SS 454</v>
      </c>
      <c r="E2305">
        <v>29</v>
      </c>
      <c r="F2305" s="5">
        <v>61</v>
      </c>
      <c r="G2305">
        <v>7</v>
      </c>
    </row>
    <row r="2306" spans="1:7" x14ac:dyDescent="0.2">
      <c r="A2306">
        <v>2305</v>
      </c>
      <c r="B2306">
        <v>10344</v>
      </c>
      <c r="C2306" t="s">
        <v>476</v>
      </c>
      <c r="D2306" t="str">
        <f>INDEX(products!C:C,MATCH(C:C,products!B:B,0))</f>
        <v>1939 Chevrolet Deluxe Coupe</v>
      </c>
      <c r="E2306">
        <v>20</v>
      </c>
      <c r="F2306" s="5">
        <v>27.88</v>
      </c>
      <c r="G2306">
        <v>6</v>
      </c>
    </row>
    <row r="2307" spans="1:7" x14ac:dyDescent="0.2">
      <c r="A2307">
        <v>2306</v>
      </c>
      <c r="B2307">
        <v>10345</v>
      </c>
      <c r="C2307" t="s">
        <v>484</v>
      </c>
      <c r="D2307" t="str">
        <f>INDEX(products!C:C,MATCH(C:C,products!B:B,0))</f>
        <v>1938 Cadillac V-16 Presidential Limousine</v>
      </c>
      <c r="E2307">
        <v>43</v>
      </c>
      <c r="F2307" s="5">
        <v>38.979999999999997</v>
      </c>
      <c r="G2307">
        <v>1</v>
      </c>
    </row>
    <row r="2308" spans="1:7" x14ac:dyDescent="0.2">
      <c r="A2308">
        <v>2307</v>
      </c>
      <c r="B2308">
        <v>10346</v>
      </c>
      <c r="C2308" t="s">
        <v>350</v>
      </c>
      <c r="D2308" t="str">
        <f>INDEX(products!C:C,MATCH(C:C,products!B:B,0))</f>
        <v>1937 Lincoln Berline</v>
      </c>
      <c r="E2308">
        <v>42</v>
      </c>
      <c r="F2308" s="5">
        <v>88.36</v>
      </c>
      <c r="G2308">
        <v>3</v>
      </c>
    </row>
    <row r="2309" spans="1:7" x14ac:dyDescent="0.2">
      <c r="A2309">
        <v>2308</v>
      </c>
      <c r="B2309">
        <v>10346</v>
      </c>
      <c r="C2309" t="s">
        <v>493</v>
      </c>
      <c r="D2309" t="str">
        <f>INDEX(products!C:C,MATCH(C:C,products!B:B,0))</f>
        <v>1949 Jaguar XK 120</v>
      </c>
      <c r="E2309">
        <v>25</v>
      </c>
      <c r="F2309" s="5">
        <v>87.24</v>
      </c>
      <c r="G2309">
        <v>1</v>
      </c>
    </row>
    <row r="2310" spans="1:7" x14ac:dyDescent="0.2">
      <c r="A2310">
        <v>2309</v>
      </c>
      <c r="B2310">
        <v>10346</v>
      </c>
      <c r="C2310" t="s">
        <v>502</v>
      </c>
      <c r="D2310" t="str">
        <f>INDEX(products!C:C,MATCH(C:C,products!B:B,0))</f>
        <v>1952 Citroen-15CV</v>
      </c>
      <c r="E2310">
        <v>24</v>
      </c>
      <c r="F2310" s="5">
        <v>117.44</v>
      </c>
      <c r="G2310">
        <v>5</v>
      </c>
    </row>
    <row r="2311" spans="1:7" x14ac:dyDescent="0.2">
      <c r="A2311">
        <v>2310</v>
      </c>
      <c r="B2311">
        <v>10346</v>
      </c>
      <c r="C2311" t="s">
        <v>510</v>
      </c>
      <c r="D2311" t="str">
        <f>INDEX(products!C:C,MATCH(C:C,products!B:B,0))</f>
        <v>1969 Chevrolet Camaro Z28</v>
      </c>
      <c r="E2311">
        <v>24</v>
      </c>
      <c r="F2311" s="5">
        <v>80.47</v>
      </c>
      <c r="G2311">
        <v>2</v>
      </c>
    </row>
    <row r="2312" spans="1:7" x14ac:dyDescent="0.2">
      <c r="A2312">
        <v>2311</v>
      </c>
      <c r="B2312">
        <v>10346</v>
      </c>
      <c r="C2312" t="s">
        <v>519</v>
      </c>
      <c r="D2312" t="str">
        <f>INDEX(products!C:C,MATCH(C:C,products!B:B,0))</f>
        <v>2002 Chevy Corvette</v>
      </c>
      <c r="E2312">
        <v>26</v>
      </c>
      <c r="F2312" s="5">
        <v>103.87</v>
      </c>
      <c r="G2312">
        <v>6</v>
      </c>
    </row>
    <row r="2313" spans="1:7" x14ac:dyDescent="0.2">
      <c r="A2313">
        <v>2312</v>
      </c>
      <c r="B2313">
        <v>10346</v>
      </c>
      <c r="C2313" t="s">
        <v>530</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308</v>
      </c>
      <c r="D2315" t="str">
        <f>INDEX(products!C:C,MATCH(C:C,products!B:B,0))</f>
        <v>1962 LanciaA Delta 16V</v>
      </c>
      <c r="E2315">
        <v>27</v>
      </c>
      <c r="F2315" s="5">
        <v>132.97</v>
      </c>
      <c r="G2315">
        <v>2</v>
      </c>
    </row>
    <row r="2316" spans="1:7" x14ac:dyDescent="0.2">
      <c r="A2316">
        <v>2315</v>
      </c>
      <c r="B2316">
        <v>10347</v>
      </c>
      <c r="C2316" t="s">
        <v>317</v>
      </c>
      <c r="D2316" t="str">
        <f>INDEX(products!C:C,MATCH(C:C,products!B:B,0))</f>
        <v>1958 Setra Bus</v>
      </c>
      <c r="E2316">
        <v>29</v>
      </c>
      <c r="F2316" s="5">
        <v>132.57</v>
      </c>
      <c r="G2316">
        <v>3</v>
      </c>
    </row>
    <row r="2317" spans="1:7" x14ac:dyDescent="0.2">
      <c r="A2317">
        <v>2316</v>
      </c>
      <c r="B2317">
        <v>10347</v>
      </c>
      <c r="C2317" t="s">
        <v>344</v>
      </c>
      <c r="D2317" t="str">
        <f>INDEX(products!C:C,MATCH(C:C,products!B:B,0))</f>
        <v>1940 Ford Pickup Truck</v>
      </c>
      <c r="E2317">
        <v>42</v>
      </c>
      <c r="F2317" s="5">
        <v>113.17</v>
      </c>
      <c r="G2317">
        <v>5</v>
      </c>
    </row>
    <row r="2318" spans="1:7" x14ac:dyDescent="0.2">
      <c r="A2318">
        <v>2317</v>
      </c>
      <c r="B2318">
        <v>10347</v>
      </c>
      <c r="C2318" t="s">
        <v>353</v>
      </c>
      <c r="D2318" t="str">
        <f>INDEX(products!C:C,MATCH(C:C,products!B:B,0))</f>
        <v>1936 Mercedes-Benz 500K Special Roadster</v>
      </c>
      <c r="E2318">
        <v>21</v>
      </c>
      <c r="F2318" s="5">
        <v>46.36</v>
      </c>
      <c r="G2318">
        <v>7</v>
      </c>
    </row>
    <row r="2319" spans="1:7" x14ac:dyDescent="0.2">
      <c r="A2319">
        <v>2318</v>
      </c>
      <c r="B2319">
        <v>10347</v>
      </c>
      <c r="C2319" t="s">
        <v>383</v>
      </c>
      <c r="D2319" t="str">
        <f>INDEX(products!C:C,MATCH(C:C,products!B:B,0))</f>
        <v>1926 Ford Fire Engine</v>
      </c>
      <c r="E2319">
        <v>50</v>
      </c>
      <c r="F2319" s="5">
        <v>51.05</v>
      </c>
      <c r="G2319">
        <v>8</v>
      </c>
    </row>
    <row r="2320" spans="1:7" x14ac:dyDescent="0.2">
      <c r="A2320">
        <v>2319</v>
      </c>
      <c r="B2320">
        <v>10347</v>
      </c>
      <c r="C2320" t="s">
        <v>393</v>
      </c>
      <c r="D2320" t="str">
        <f>INDEX(products!C:C,MATCH(C:C,products!B:B,0))</f>
        <v>1928 Mercedes-Benz SSK</v>
      </c>
      <c r="E2320">
        <v>21</v>
      </c>
      <c r="F2320" s="5">
        <v>136.69</v>
      </c>
      <c r="G2320">
        <v>6</v>
      </c>
    </row>
    <row r="2321" spans="1:7" x14ac:dyDescent="0.2">
      <c r="A2321">
        <v>2320</v>
      </c>
      <c r="B2321">
        <v>10347</v>
      </c>
      <c r="C2321" t="s">
        <v>399</v>
      </c>
      <c r="D2321" t="str">
        <f>INDEX(products!C:C,MATCH(C:C,products!B:B,0))</f>
        <v>1913 Ford Model T Speedster</v>
      </c>
      <c r="E2321">
        <v>48</v>
      </c>
      <c r="F2321" s="5">
        <v>84.09</v>
      </c>
      <c r="G2321">
        <v>9</v>
      </c>
    </row>
    <row r="2322" spans="1:7" x14ac:dyDescent="0.2">
      <c r="A2322">
        <v>2321</v>
      </c>
      <c r="B2322">
        <v>10347</v>
      </c>
      <c r="C2322" t="s">
        <v>402</v>
      </c>
      <c r="D2322" t="str">
        <f>INDEX(products!C:C,MATCH(C:C,products!B:B,0))</f>
        <v>1934 Ford V8 Coupe</v>
      </c>
      <c r="E2322">
        <v>34</v>
      </c>
      <c r="F2322" s="5">
        <v>60.59</v>
      </c>
      <c r="G2322">
        <v>10</v>
      </c>
    </row>
    <row r="2323" spans="1:7" x14ac:dyDescent="0.2">
      <c r="A2323">
        <v>2322</v>
      </c>
      <c r="B2323">
        <v>10347</v>
      </c>
      <c r="C2323" t="s">
        <v>408</v>
      </c>
      <c r="D2323" t="str">
        <f>INDEX(products!C:C,MATCH(C:C,products!B:B,0))</f>
        <v>18th Century Vintage Horse Carriage</v>
      </c>
      <c r="E2323">
        <v>45</v>
      </c>
      <c r="F2323" s="5">
        <v>95.3</v>
      </c>
      <c r="G2323">
        <v>11</v>
      </c>
    </row>
    <row r="2324" spans="1:7" x14ac:dyDescent="0.2">
      <c r="A2324">
        <v>2323</v>
      </c>
      <c r="B2324">
        <v>10347</v>
      </c>
      <c r="C2324" t="s">
        <v>426</v>
      </c>
      <c r="D2324" t="str">
        <f>INDEX(products!C:C,MATCH(C:C,products!B:B,0))</f>
        <v>1917 Maxwell Touring Car</v>
      </c>
      <c r="E2324">
        <v>26</v>
      </c>
      <c r="F2324" s="5">
        <v>84.33</v>
      </c>
      <c r="G2324">
        <v>12</v>
      </c>
    </row>
    <row r="2325" spans="1:7" x14ac:dyDescent="0.2">
      <c r="A2325">
        <v>2324</v>
      </c>
      <c r="B2325">
        <v>10347</v>
      </c>
      <c r="C2325" t="s">
        <v>449</v>
      </c>
      <c r="D2325" t="str">
        <f>INDEX(products!C:C,MATCH(C:C,products!B:B,0))</f>
        <v>1940s Ford truck</v>
      </c>
      <c r="E2325">
        <v>45</v>
      </c>
      <c r="F2325" s="5">
        <v>115.03</v>
      </c>
      <c r="G2325">
        <v>4</v>
      </c>
    </row>
    <row r="2326" spans="1:7" x14ac:dyDescent="0.2">
      <c r="A2326">
        <v>2325</v>
      </c>
      <c r="B2326">
        <v>10348</v>
      </c>
      <c r="C2326" t="s">
        <v>315</v>
      </c>
      <c r="D2326" t="str">
        <f>INDEX(products!C:C,MATCH(C:C,products!B:B,0))</f>
        <v>2001 Ferrari Enzo</v>
      </c>
      <c r="E2326">
        <v>48</v>
      </c>
      <c r="F2326" s="5">
        <v>207.8</v>
      </c>
      <c r="G2326">
        <v>8</v>
      </c>
    </row>
    <row r="2327" spans="1:7" x14ac:dyDescent="0.2">
      <c r="A2327">
        <v>2326</v>
      </c>
      <c r="B2327">
        <v>10348</v>
      </c>
      <c r="C2327" t="s">
        <v>325</v>
      </c>
      <c r="D2327" t="str">
        <f>INDEX(products!C:C,MATCH(C:C,products!B:B,0))</f>
        <v>1969 Corvair Monza</v>
      </c>
      <c r="E2327">
        <v>47</v>
      </c>
      <c r="F2327" s="5">
        <v>122.37</v>
      </c>
      <c r="G2327">
        <v>4</v>
      </c>
    </row>
    <row r="2328" spans="1:7" x14ac:dyDescent="0.2">
      <c r="A2328">
        <v>2327</v>
      </c>
      <c r="B2328">
        <v>10348</v>
      </c>
      <c r="C2328" t="s">
        <v>452</v>
      </c>
      <c r="D2328" t="str">
        <f>INDEX(products!C:C,MATCH(C:C,products!B:B,0))</f>
        <v>1939 Cadillac Limousine</v>
      </c>
      <c r="E2328">
        <v>29</v>
      </c>
      <c r="F2328" s="5">
        <v>43.77</v>
      </c>
      <c r="G2328">
        <v>6</v>
      </c>
    </row>
    <row r="2329" spans="1:7" x14ac:dyDescent="0.2">
      <c r="A2329">
        <v>2328</v>
      </c>
      <c r="B2329">
        <v>10348</v>
      </c>
      <c r="C2329" t="s">
        <v>487</v>
      </c>
      <c r="D2329" t="str">
        <f>INDEX(products!C:C,MATCH(C:C,products!B:B,0))</f>
        <v>1962 Volkswagen Microbus</v>
      </c>
      <c r="E2329">
        <v>37</v>
      </c>
      <c r="F2329" s="5">
        <v>107.34</v>
      </c>
      <c r="G2329">
        <v>1</v>
      </c>
    </row>
    <row r="2330" spans="1:7" x14ac:dyDescent="0.2">
      <c r="A2330">
        <v>2329</v>
      </c>
      <c r="B2330">
        <v>10348</v>
      </c>
      <c r="C2330" t="s">
        <v>535</v>
      </c>
      <c r="D2330" t="str">
        <f>INDEX(products!C:C,MATCH(C:C,products!B:B,0))</f>
        <v>1936 Chrysler Airflow</v>
      </c>
      <c r="E2330">
        <v>39</v>
      </c>
      <c r="F2330" s="5">
        <v>82.78</v>
      </c>
      <c r="G2330">
        <v>2</v>
      </c>
    </row>
    <row r="2331" spans="1:7" x14ac:dyDescent="0.2">
      <c r="A2331">
        <v>2330</v>
      </c>
      <c r="B2331">
        <v>10348</v>
      </c>
      <c r="C2331" t="s">
        <v>544</v>
      </c>
      <c r="D2331" t="str">
        <f>INDEX(products!C:C,MATCH(C:C,products!B:B,0))</f>
        <v>1980's GM Manhattan Express</v>
      </c>
      <c r="E2331">
        <v>42</v>
      </c>
      <c r="F2331" s="5">
        <v>90.53</v>
      </c>
      <c r="G2331">
        <v>3</v>
      </c>
    </row>
    <row r="2332" spans="1:7" x14ac:dyDescent="0.2">
      <c r="A2332">
        <v>2331</v>
      </c>
      <c r="B2332">
        <v>10348</v>
      </c>
      <c r="C2332" t="s">
        <v>557</v>
      </c>
      <c r="D2332" t="str">
        <f>INDEX(products!C:C,MATCH(C:C,products!B:B,0))</f>
        <v>1996 Peterbilt 379 Stake Bed with Outrigger</v>
      </c>
      <c r="E2332">
        <v>31</v>
      </c>
      <c r="F2332" s="5">
        <v>62.7</v>
      </c>
      <c r="G2332">
        <v>5</v>
      </c>
    </row>
    <row r="2333" spans="1:7" x14ac:dyDescent="0.2">
      <c r="A2333">
        <v>2332</v>
      </c>
      <c r="B2333">
        <v>10348</v>
      </c>
      <c r="C2333" t="s">
        <v>594</v>
      </c>
      <c r="D2333" t="str">
        <f>INDEX(products!C:C,MATCH(C:C,products!B:B,0))</f>
        <v>1982 Camaro Z28</v>
      </c>
      <c r="E2333">
        <v>32</v>
      </c>
      <c r="F2333" s="5">
        <v>100.14</v>
      </c>
      <c r="G2333">
        <v>7</v>
      </c>
    </row>
    <row r="2334" spans="1:7" x14ac:dyDescent="0.2">
      <c r="A2334">
        <v>2333</v>
      </c>
      <c r="B2334">
        <v>10349</v>
      </c>
      <c r="C2334" t="s">
        <v>331</v>
      </c>
      <c r="D2334" t="str">
        <f>INDEX(products!C:C,MATCH(C:C,products!B:B,0))</f>
        <v>1969 Ford Falcon</v>
      </c>
      <c r="E2334">
        <v>26</v>
      </c>
      <c r="F2334" s="5">
        <v>166.1</v>
      </c>
      <c r="G2334">
        <v>10</v>
      </c>
    </row>
    <row r="2335" spans="1:7" x14ac:dyDescent="0.2">
      <c r="A2335">
        <v>2334</v>
      </c>
      <c r="B2335">
        <v>10349</v>
      </c>
      <c r="C2335" t="s">
        <v>337</v>
      </c>
      <c r="D2335" t="str">
        <f>INDEX(products!C:C,MATCH(C:C,products!B:B,0))</f>
        <v>1957 Chevy Pickup</v>
      </c>
      <c r="E2335">
        <v>48</v>
      </c>
      <c r="F2335" s="5">
        <v>114.95</v>
      </c>
      <c r="G2335">
        <v>9</v>
      </c>
    </row>
    <row r="2336" spans="1:7" x14ac:dyDescent="0.2">
      <c r="A2336">
        <v>2335</v>
      </c>
      <c r="B2336">
        <v>10349</v>
      </c>
      <c r="C2336" t="s">
        <v>372</v>
      </c>
      <c r="D2336" t="str">
        <f>INDEX(products!C:C,MATCH(C:C,products!B:B,0))</f>
        <v>1998 Chrysler Plymouth Prowler</v>
      </c>
      <c r="E2336">
        <v>38</v>
      </c>
      <c r="F2336" s="5">
        <v>142.44999999999999</v>
      </c>
      <c r="G2336">
        <v>8</v>
      </c>
    </row>
    <row r="2337" spans="1:7" x14ac:dyDescent="0.2">
      <c r="A2337">
        <v>2336</v>
      </c>
      <c r="B2337">
        <v>10349</v>
      </c>
      <c r="C2337" t="s">
        <v>377</v>
      </c>
      <c r="D2337" t="str">
        <f>INDEX(products!C:C,MATCH(C:C,products!B:B,0))</f>
        <v>1964 Mercedes Tour Bus</v>
      </c>
      <c r="E2337">
        <v>38</v>
      </c>
      <c r="F2337" s="5">
        <v>117.82</v>
      </c>
      <c r="G2337">
        <v>7</v>
      </c>
    </row>
    <row r="2338" spans="1:7" x14ac:dyDescent="0.2">
      <c r="A2338">
        <v>2337</v>
      </c>
      <c r="B2338">
        <v>10349</v>
      </c>
      <c r="C2338" t="s">
        <v>414</v>
      </c>
      <c r="D2338" t="str">
        <f>INDEX(products!C:C,MATCH(C:C,products!B:B,0))</f>
        <v>1992 Ferrari 360 Spider red</v>
      </c>
      <c r="E2338">
        <v>48</v>
      </c>
      <c r="F2338" s="5">
        <v>164.26</v>
      </c>
      <c r="G2338">
        <v>6</v>
      </c>
    </row>
    <row r="2339" spans="1:7" x14ac:dyDescent="0.2">
      <c r="A2339">
        <v>2338</v>
      </c>
      <c r="B2339">
        <v>10349</v>
      </c>
      <c r="C2339" t="s">
        <v>441</v>
      </c>
      <c r="D2339" t="str">
        <f>INDEX(products!C:C,MATCH(C:C,products!B:B,0))</f>
        <v>1970 Triumph Spitfire</v>
      </c>
      <c r="E2339">
        <v>34</v>
      </c>
      <c r="F2339" s="5">
        <v>140.75</v>
      </c>
      <c r="G2339">
        <v>5</v>
      </c>
    </row>
    <row r="2340" spans="1:7" x14ac:dyDescent="0.2">
      <c r="A2340">
        <v>2339</v>
      </c>
      <c r="B2340">
        <v>10349</v>
      </c>
      <c r="C2340" t="s">
        <v>464</v>
      </c>
      <c r="D2340" t="str">
        <f>INDEX(products!C:C,MATCH(C:C,products!B:B,0))</f>
        <v>1970 Dodge Coronet</v>
      </c>
      <c r="E2340">
        <v>48</v>
      </c>
      <c r="F2340" s="5">
        <v>50.29</v>
      </c>
      <c r="G2340">
        <v>4</v>
      </c>
    </row>
    <row r="2341" spans="1:7" x14ac:dyDescent="0.2">
      <c r="A2341">
        <v>2340</v>
      </c>
      <c r="B2341">
        <v>10349</v>
      </c>
      <c r="C2341" t="s">
        <v>496</v>
      </c>
      <c r="D2341" t="str">
        <f>INDEX(products!C:C,MATCH(C:C,products!B:B,0))</f>
        <v>1958 Chevy Corvette Limited Edition</v>
      </c>
      <c r="E2341">
        <v>36</v>
      </c>
      <c r="F2341" s="5">
        <v>31.47</v>
      </c>
      <c r="G2341">
        <v>3</v>
      </c>
    </row>
    <row r="2342" spans="1:7" x14ac:dyDescent="0.2">
      <c r="A2342">
        <v>2341</v>
      </c>
      <c r="B2342">
        <v>10349</v>
      </c>
      <c r="C2342" t="s">
        <v>533</v>
      </c>
      <c r="D2342" t="str">
        <f>INDEX(products!C:C,MATCH(C:C,products!B:B,0))</f>
        <v>1992 Porsche Cayenne Turbo Silver</v>
      </c>
      <c r="E2342">
        <v>23</v>
      </c>
      <c r="F2342" s="5">
        <v>111.18</v>
      </c>
      <c r="G2342">
        <v>2</v>
      </c>
    </row>
    <row r="2343" spans="1:7" x14ac:dyDescent="0.2">
      <c r="A2343">
        <v>2342</v>
      </c>
      <c r="B2343">
        <v>10349</v>
      </c>
      <c r="C2343" t="s">
        <v>551</v>
      </c>
      <c r="D2343" t="str">
        <f>INDEX(products!C:C,MATCH(C:C,products!B:B,0))</f>
        <v>1954 Greyhound Scenicruiser</v>
      </c>
      <c r="E2343">
        <v>33</v>
      </c>
      <c r="F2343" s="5">
        <v>44.37</v>
      </c>
      <c r="G2343">
        <v>1</v>
      </c>
    </row>
    <row r="2344" spans="1:7" x14ac:dyDescent="0.2">
      <c r="A2344">
        <v>2343</v>
      </c>
      <c r="B2344">
        <v>10350</v>
      </c>
      <c r="C2344" t="s">
        <v>304</v>
      </c>
      <c r="D2344" t="str">
        <f>INDEX(products!C:C,MATCH(C:C,products!B:B,0))</f>
        <v>1972 Alfa Romeo GTA</v>
      </c>
      <c r="E2344">
        <v>26</v>
      </c>
      <c r="F2344" s="5">
        <v>110.16</v>
      </c>
      <c r="G2344">
        <v>5</v>
      </c>
    </row>
    <row r="2345" spans="1:7" x14ac:dyDescent="0.2">
      <c r="A2345">
        <v>2344</v>
      </c>
      <c r="B2345">
        <v>10350</v>
      </c>
      <c r="C2345" t="s">
        <v>405</v>
      </c>
      <c r="D2345" t="str">
        <f>INDEX(products!C:C,MATCH(C:C,products!B:B,0))</f>
        <v>1999 Yamaha Speed Boat</v>
      </c>
      <c r="E2345">
        <v>43</v>
      </c>
      <c r="F2345" s="5">
        <v>84.3</v>
      </c>
      <c r="G2345">
        <v>6</v>
      </c>
    </row>
    <row r="2346" spans="1:7" x14ac:dyDescent="0.2">
      <c r="A2346">
        <v>2345</v>
      </c>
      <c r="B2346">
        <v>10350</v>
      </c>
      <c r="C2346" t="s">
        <v>411</v>
      </c>
      <c r="D2346" t="str">
        <f>INDEX(products!C:C,MATCH(C:C,products!B:B,0))</f>
        <v>1903 Ford Model A</v>
      </c>
      <c r="E2346">
        <v>44</v>
      </c>
      <c r="F2346" s="5">
        <v>135.22</v>
      </c>
      <c r="G2346">
        <v>1</v>
      </c>
    </row>
    <row r="2347" spans="1:7" x14ac:dyDescent="0.2">
      <c r="A2347">
        <v>2346</v>
      </c>
      <c r="B2347">
        <v>10350</v>
      </c>
      <c r="C2347" t="s">
        <v>420</v>
      </c>
      <c r="D2347" t="str">
        <f>INDEX(products!C:C,MATCH(C:C,products!B:B,0))</f>
        <v>Collectable Wooden Train</v>
      </c>
      <c r="E2347">
        <v>41</v>
      </c>
      <c r="F2347" s="5">
        <v>94.79</v>
      </c>
      <c r="G2347">
        <v>2</v>
      </c>
    </row>
    <row r="2348" spans="1:7" x14ac:dyDescent="0.2">
      <c r="A2348">
        <v>2347</v>
      </c>
      <c r="B2348">
        <v>10350</v>
      </c>
      <c r="C2348" t="s">
        <v>447</v>
      </c>
      <c r="D2348" t="str">
        <f>INDEX(products!C:C,MATCH(C:C,products!B:B,0))</f>
        <v>1904 Buick Runabout</v>
      </c>
      <c r="E2348">
        <v>30</v>
      </c>
      <c r="F2348" s="5">
        <v>70.22</v>
      </c>
      <c r="G2348">
        <v>3</v>
      </c>
    </row>
    <row r="2349" spans="1:7" x14ac:dyDescent="0.2">
      <c r="A2349">
        <v>2348</v>
      </c>
      <c r="B2349">
        <v>10350</v>
      </c>
      <c r="C2349" t="s">
        <v>481</v>
      </c>
      <c r="D2349" t="str">
        <f>INDEX(products!C:C,MATCH(C:C,products!B:B,0))</f>
        <v>18th century schooner</v>
      </c>
      <c r="E2349">
        <v>34</v>
      </c>
      <c r="F2349" s="5">
        <v>98.31</v>
      </c>
      <c r="G2349">
        <v>7</v>
      </c>
    </row>
    <row r="2350" spans="1:7" x14ac:dyDescent="0.2">
      <c r="A2350">
        <v>2349</v>
      </c>
      <c r="B2350">
        <v>10350</v>
      </c>
      <c r="C2350" t="s">
        <v>507</v>
      </c>
      <c r="D2350" t="str">
        <f>INDEX(products!C:C,MATCH(C:C,products!B:B,0))</f>
        <v>1912 Ford Model T Delivery Wagon</v>
      </c>
      <c r="E2350">
        <v>30</v>
      </c>
      <c r="F2350" s="5">
        <v>86.74</v>
      </c>
      <c r="G2350">
        <v>9</v>
      </c>
    </row>
    <row r="2351" spans="1:7" x14ac:dyDescent="0.2">
      <c r="A2351">
        <v>2350</v>
      </c>
      <c r="B2351">
        <v>10350</v>
      </c>
      <c r="C2351" t="s">
        <v>522</v>
      </c>
      <c r="D2351" t="str">
        <f>INDEX(products!C:C,MATCH(C:C,products!B:B,0))</f>
        <v>1940 Ford Delivery Sedan</v>
      </c>
      <c r="E2351">
        <v>25</v>
      </c>
      <c r="F2351" s="5">
        <v>77.150000000000006</v>
      </c>
      <c r="G2351">
        <v>10</v>
      </c>
    </row>
    <row r="2352" spans="1:7" x14ac:dyDescent="0.2">
      <c r="A2352">
        <v>2351</v>
      </c>
      <c r="B2352">
        <v>10350</v>
      </c>
      <c r="C2352" t="s">
        <v>554</v>
      </c>
      <c r="D2352" t="str">
        <f>INDEX(products!C:C,MATCH(C:C,products!B:B,0))</f>
        <v>1950's Chicago Surface Lines Streetcar</v>
      </c>
      <c r="E2352">
        <v>27</v>
      </c>
      <c r="F2352" s="5">
        <v>61.52</v>
      </c>
      <c r="G2352">
        <v>14</v>
      </c>
    </row>
    <row r="2353" spans="1:7" x14ac:dyDescent="0.2">
      <c r="A2353">
        <v>2352</v>
      </c>
      <c r="B2353">
        <v>10350</v>
      </c>
      <c r="C2353" t="s">
        <v>568</v>
      </c>
      <c r="D2353" t="str">
        <f>INDEX(products!C:C,MATCH(C:C,products!B:B,0))</f>
        <v>Diamond T620 Semi-Skirted Tanker</v>
      </c>
      <c r="E2353">
        <v>31</v>
      </c>
      <c r="F2353" s="5">
        <v>104.18</v>
      </c>
      <c r="G2353">
        <v>8</v>
      </c>
    </row>
    <row r="2354" spans="1:7" x14ac:dyDescent="0.2">
      <c r="A2354">
        <v>2353</v>
      </c>
      <c r="B2354">
        <v>10350</v>
      </c>
      <c r="C2354" t="s">
        <v>571</v>
      </c>
      <c r="D2354" t="str">
        <f>INDEX(products!C:C,MATCH(C:C,products!B:B,0))</f>
        <v>1962 City of Detroit Streetcar</v>
      </c>
      <c r="E2354">
        <v>44</v>
      </c>
      <c r="F2354" s="5">
        <v>56.82</v>
      </c>
      <c r="G2354">
        <v>17</v>
      </c>
    </row>
    <row r="2355" spans="1:7" x14ac:dyDescent="0.2">
      <c r="A2355">
        <v>2354</v>
      </c>
      <c r="B2355">
        <v>10350</v>
      </c>
      <c r="C2355" t="s">
        <v>576</v>
      </c>
      <c r="D2355" t="str">
        <f>INDEX(products!C:C,MATCH(C:C,products!B:B,0))</f>
        <v>The Schooner Bluenose</v>
      </c>
      <c r="E2355">
        <v>46</v>
      </c>
      <c r="F2355" s="5">
        <v>56</v>
      </c>
      <c r="G2355">
        <v>11</v>
      </c>
    </row>
    <row r="2356" spans="1:7" x14ac:dyDescent="0.2">
      <c r="A2356">
        <v>2355</v>
      </c>
      <c r="B2356">
        <v>10350</v>
      </c>
      <c r="C2356" t="s">
        <v>582</v>
      </c>
      <c r="D2356" t="str">
        <f>INDEX(products!C:C,MATCH(C:C,products!B:B,0))</f>
        <v>The Mayflower</v>
      </c>
      <c r="E2356">
        <v>28</v>
      </c>
      <c r="F2356" s="5">
        <v>76.22</v>
      </c>
      <c r="G2356">
        <v>4</v>
      </c>
    </row>
    <row r="2357" spans="1:7" x14ac:dyDescent="0.2">
      <c r="A2357">
        <v>2356</v>
      </c>
      <c r="B2357">
        <v>10350</v>
      </c>
      <c r="C2357" t="s">
        <v>591</v>
      </c>
      <c r="D2357" t="str">
        <f>INDEX(products!C:C,MATCH(C:C,products!B:B,0))</f>
        <v>The USS Constitution Ship</v>
      </c>
      <c r="E2357">
        <v>29</v>
      </c>
      <c r="F2357" s="5">
        <v>68.67</v>
      </c>
      <c r="G2357">
        <v>12</v>
      </c>
    </row>
    <row r="2358" spans="1:7" x14ac:dyDescent="0.2">
      <c r="A2358">
        <v>2357</v>
      </c>
      <c r="B2358">
        <v>10350</v>
      </c>
      <c r="C2358" t="s">
        <v>602</v>
      </c>
      <c r="D2358" t="str">
        <f>INDEX(products!C:C,MATCH(C:C,products!B:B,0))</f>
        <v>The Titanic</v>
      </c>
      <c r="E2358">
        <v>31</v>
      </c>
      <c r="F2358" s="5">
        <v>87.15</v>
      </c>
      <c r="G2358">
        <v>13</v>
      </c>
    </row>
    <row r="2359" spans="1:7" x14ac:dyDescent="0.2">
      <c r="A2359">
        <v>2358</v>
      </c>
      <c r="B2359">
        <v>10350</v>
      </c>
      <c r="C2359" t="s">
        <v>605</v>
      </c>
      <c r="D2359" t="str">
        <f>INDEX(products!C:C,MATCH(C:C,products!B:B,0))</f>
        <v>The Queen Mary</v>
      </c>
      <c r="E2359">
        <v>25</v>
      </c>
      <c r="F2359" s="5">
        <v>97.32</v>
      </c>
      <c r="G2359">
        <v>16</v>
      </c>
    </row>
    <row r="2360" spans="1:7" x14ac:dyDescent="0.2">
      <c r="A2360">
        <v>2359</v>
      </c>
      <c r="B2360">
        <v>10350</v>
      </c>
      <c r="C2360" t="s">
        <v>612</v>
      </c>
      <c r="D2360" t="str">
        <f>INDEX(products!C:C,MATCH(C:C,products!B:B,0))</f>
        <v>Pont Yacht</v>
      </c>
      <c r="E2360">
        <v>20</v>
      </c>
      <c r="F2360" s="5">
        <v>48.05</v>
      </c>
      <c r="G2360">
        <v>15</v>
      </c>
    </row>
    <row r="2361" spans="1:7" x14ac:dyDescent="0.2">
      <c r="A2361">
        <v>2360</v>
      </c>
      <c r="B2361">
        <v>10351</v>
      </c>
      <c r="C2361" t="s">
        <v>359</v>
      </c>
      <c r="D2361" t="str">
        <f>INDEX(products!C:C,MATCH(C:C,products!B:B,0))</f>
        <v>1980s Black Hawk Helicopter</v>
      </c>
      <c r="E2361">
        <v>39</v>
      </c>
      <c r="F2361" s="5">
        <v>143.5</v>
      </c>
      <c r="G2361">
        <v>1</v>
      </c>
    </row>
    <row r="2362" spans="1:7" x14ac:dyDescent="0.2">
      <c r="A2362">
        <v>2361</v>
      </c>
      <c r="B2362">
        <v>10351</v>
      </c>
      <c r="C2362" t="s">
        <v>438</v>
      </c>
      <c r="D2362" t="str">
        <f>INDEX(products!C:C,MATCH(C:C,products!B:B,0))</f>
        <v>1941 Chevrolet Special Deluxe Cabriolet</v>
      </c>
      <c r="E2362">
        <v>20</v>
      </c>
      <c r="F2362" s="5">
        <v>104.81</v>
      </c>
      <c r="G2362">
        <v>2</v>
      </c>
    </row>
    <row r="2363" spans="1:7" x14ac:dyDescent="0.2">
      <c r="A2363">
        <v>2362</v>
      </c>
      <c r="B2363">
        <v>10351</v>
      </c>
      <c r="C2363" t="s">
        <v>499</v>
      </c>
      <c r="D2363" t="str">
        <f>INDEX(products!C:C,MATCH(C:C,products!B:B,0))</f>
        <v>1900s Vintage Bi-Plane</v>
      </c>
      <c r="E2363">
        <v>25</v>
      </c>
      <c r="F2363" s="5">
        <v>64.400000000000006</v>
      </c>
      <c r="G2363">
        <v>5</v>
      </c>
    </row>
    <row r="2364" spans="1:7" x14ac:dyDescent="0.2">
      <c r="A2364">
        <v>2363</v>
      </c>
      <c r="B2364">
        <v>10351</v>
      </c>
      <c r="C2364" t="s">
        <v>516</v>
      </c>
      <c r="D2364" t="str">
        <f>INDEX(products!C:C,MATCH(C:C,products!B:B,0))</f>
        <v>1937 Horch 930V Limousine</v>
      </c>
      <c r="E2364">
        <v>38</v>
      </c>
      <c r="F2364" s="5">
        <v>53.92</v>
      </c>
      <c r="G2364">
        <v>4</v>
      </c>
    </row>
    <row r="2365" spans="1:7" x14ac:dyDescent="0.2">
      <c r="A2365">
        <v>2364</v>
      </c>
      <c r="B2365">
        <v>10351</v>
      </c>
      <c r="C2365" t="s">
        <v>527</v>
      </c>
      <c r="D2365" t="str">
        <f>INDEX(products!C:C,MATCH(C:C,products!B:B,0))</f>
        <v>Corsair F4U ( Bird Cage)</v>
      </c>
      <c r="E2365">
        <v>34</v>
      </c>
      <c r="F2365" s="5">
        <v>68.239999999999995</v>
      </c>
      <c r="G2365">
        <v>3</v>
      </c>
    </row>
    <row r="2366" spans="1:7" x14ac:dyDescent="0.2">
      <c r="A2366">
        <v>2365</v>
      </c>
      <c r="B2366">
        <v>10352</v>
      </c>
      <c r="C2366" t="s">
        <v>585</v>
      </c>
      <c r="D2366" t="str">
        <f>INDEX(products!C:C,MATCH(C:C,products!B:B,0))</f>
        <v>HMS Bounty</v>
      </c>
      <c r="E2366">
        <v>23</v>
      </c>
      <c r="F2366" s="5">
        <v>75.13</v>
      </c>
      <c r="G2366">
        <v>3</v>
      </c>
    </row>
    <row r="2367" spans="1:7" x14ac:dyDescent="0.2">
      <c r="A2367">
        <v>2366</v>
      </c>
      <c r="B2367">
        <v>10352</v>
      </c>
      <c r="C2367" t="s">
        <v>588</v>
      </c>
      <c r="D2367" t="str">
        <f>INDEX(products!C:C,MATCH(C:C,products!B:B,0))</f>
        <v>America West Airlines B757-200</v>
      </c>
      <c r="E2367">
        <v>49</v>
      </c>
      <c r="F2367" s="5">
        <v>87.75</v>
      </c>
      <c r="G2367">
        <v>2</v>
      </c>
    </row>
    <row r="2368" spans="1:7" x14ac:dyDescent="0.2">
      <c r="A2368">
        <v>2367</v>
      </c>
      <c r="B2368">
        <v>10352</v>
      </c>
      <c r="C2368" t="s">
        <v>607</v>
      </c>
      <c r="D2368" t="str">
        <f>INDEX(products!C:C,MATCH(C:C,products!B:B,0))</f>
        <v>American Airlines: MD-11S</v>
      </c>
      <c r="E2368">
        <v>22</v>
      </c>
      <c r="F2368" s="5">
        <v>62.19</v>
      </c>
      <c r="G2368">
        <v>1</v>
      </c>
    </row>
    <row r="2369" spans="1:7" x14ac:dyDescent="0.2">
      <c r="A2369">
        <v>2368</v>
      </c>
      <c r="B2369">
        <v>10352</v>
      </c>
      <c r="C2369" t="s">
        <v>610</v>
      </c>
      <c r="D2369" t="str">
        <f>INDEX(products!C:C,MATCH(C:C,products!B:B,0))</f>
        <v>Boeing X-32A JSF</v>
      </c>
      <c r="E2369">
        <v>49</v>
      </c>
      <c r="F2369" s="5">
        <v>46.18</v>
      </c>
      <c r="G2369">
        <v>4</v>
      </c>
    </row>
    <row r="2370" spans="1:7" x14ac:dyDescent="0.2">
      <c r="A2370">
        <v>2369</v>
      </c>
      <c r="B2370">
        <v>10353</v>
      </c>
      <c r="C2370" t="s">
        <v>387</v>
      </c>
      <c r="D2370" t="str">
        <f>INDEX(products!C:C,MATCH(C:C,products!B:B,0))</f>
        <v>P-51-D Mustang</v>
      </c>
      <c r="E2370">
        <v>27</v>
      </c>
      <c r="F2370" s="5">
        <v>71.81</v>
      </c>
      <c r="G2370">
        <v>1</v>
      </c>
    </row>
    <row r="2371" spans="1:7" x14ac:dyDescent="0.2">
      <c r="A2371">
        <v>2370</v>
      </c>
      <c r="B2371">
        <v>10353</v>
      </c>
      <c r="C2371" t="s">
        <v>473</v>
      </c>
      <c r="D2371" t="str">
        <f>INDEX(products!C:C,MATCH(C:C,products!B:B,0))</f>
        <v>1928 British Royal Navy Airplane</v>
      </c>
      <c r="E2371">
        <v>28</v>
      </c>
      <c r="F2371" s="5">
        <v>107.23</v>
      </c>
      <c r="G2371">
        <v>2</v>
      </c>
    </row>
    <row r="2372" spans="1:7" x14ac:dyDescent="0.2">
      <c r="A2372">
        <v>2371</v>
      </c>
      <c r="B2372">
        <v>10353</v>
      </c>
      <c r="C2372" t="s">
        <v>538</v>
      </c>
      <c r="D2372" t="str">
        <f>INDEX(products!C:C,MATCH(C:C,products!B:B,0))</f>
        <v>1900s Vintage Tri-Plane</v>
      </c>
      <c r="E2372">
        <v>35</v>
      </c>
      <c r="F2372" s="5">
        <v>69.55</v>
      </c>
      <c r="G2372">
        <v>3</v>
      </c>
    </row>
    <row r="2373" spans="1:7" x14ac:dyDescent="0.2">
      <c r="A2373">
        <v>2372</v>
      </c>
      <c r="B2373">
        <v>10353</v>
      </c>
      <c r="C2373" t="s">
        <v>546</v>
      </c>
      <c r="D2373" t="str">
        <f>INDEX(products!C:C,MATCH(C:C,products!B:B,0))</f>
        <v>1997 BMW F650 ST</v>
      </c>
      <c r="E2373">
        <v>46</v>
      </c>
      <c r="F2373" s="5">
        <v>86.9</v>
      </c>
      <c r="G2373">
        <v>5</v>
      </c>
    </row>
    <row r="2374" spans="1:7" x14ac:dyDescent="0.2">
      <c r="A2374">
        <v>2373</v>
      </c>
      <c r="B2374">
        <v>10353</v>
      </c>
      <c r="C2374" t="s">
        <v>560</v>
      </c>
      <c r="D2374" t="str">
        <f>INDEX(products!C:C,MATCH(C:C,products!B:B,0))</f>
        <v>1928 Ford Phaeton Deluxe</v>
      </c>
      <c r="E2374">
        <v>40</v>
      </c>
      <c r="F2374" s="5">
        <v>68.099999999999994</v>
      </c>
      <c r="G2374">
        <v>7</v>
      </c>
    </row>
    <row r="2375" spans="1:7" x14ac:dyDescent="0.2">
      <c r="A2375">
        <v>2374</v>
      </c>
      <c r="B2375">
        <v>10353</v>
      </c>
      <c r="C2375" t="s">
        <v>566</v>
      </c>
      <c r="D2375" t="str">
        <f>INDEX(products!C:C,MATCH(C:C,products!B:B,0))</f>
        <v>1930 Buick Marquette Phaeton</v>
      </c>
      <c r="E2375">
        <v>40</v>
      </c>
      <c r="F2375" s="5">
        <v>35.78</v>
      </c>
      <c r="G2375">
        <v>8</v>
      </c>
    </row>
    <row r="2376" spans="1:7" x14ac:dyDescent="0.2">
      <c r="A2376">
        <v>2375</v>
      </c>
      <c r="B2376">
        <v>10353</v>
      </c>
      <c r="C2376" t="s">
        <v>579</v>
      </c>
      <c r="D2376" t="str">
        <f>INDEX(products!C:C,MATCH(C:C,products!B:B,0))</f>
        <v>American Airlines: B767-300</v>
      </c>
      <c r="E2376">
        <v>39</v>
      </c>
      <c r="F2376" s="5">
        <v>73.069999999999993</v>
      </c>
      <c r="G2376">
        <v>9</v>
      </c>
    </row>
    <row r="2377" spans="1:7" x14ac:dyDescent="0.2">
      <c r="A2377">
        <v>2376</v>
      </c>
      <c r="B2377">
        <v>10353</v>
      </c>
      <c r="C2377" t="s">
        <v>597</v>
      </c>
      <c r="D2377" t="str">
        <f>INDEX(products!C:C,MATCH(C:C,products!B:B,0))</f>
        <v>ATA: B757-300</v>
      </c>
      <c r="E2377">
        <v>48</v>
      </c>
      <c r="F2377" s="5">
        <v>98.48</v>
      </c>
      <c r="G2377">
        <v>4</v>
      </c>
    </row>
    <row r="2378" spans="1:7" x14ac:dyDescent="0.2">
      <c r="A2378">
        <v>2377</v>
      </c>
      <c r="B2378">
        <v>10353</v>
      </c>
      <c r="C2378" t="s">
        <v>599</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311</v>
      </c>
      <c r="D2382" t="str">
        <f>INDEX(products!C:C,MATCH(C:C,products!B:B,0))</f>
        <v>1968 Ford Mustang</v>
      </c>
      <c r="E2382">
        <v>31</v>
      </c>
      <c r="F2382" s="5">
        <v>157.6</v>
      </c>
      <c r="G2382">
        <v>9</v>
      </c>
    </row>
    <row r="2383" spans="1:7" x14ac:dyDescent="0.2">
      <c r="A2383">
        <v>2382</v>
      </c>
      <c r="B2383">
        <v>10354</v>
      </c>
      <c r="C2383" t="s">
        <v>321</v>
      </c>
      <c r="D2383" t="str">
        <f>INDEX(products!C:C,MATCH(C:C,products!B:B,0))</f>
        <v>2002 Suzuki XREO</v>
      </c>
      <c r="E2383">
        <v>35</v>
      </c>
      <c r="F2383" s="5">
        <v>141.58000000000001</v>
      </c>
      <c r="G2383">
        <v>4</v>
      </c>
    </row>
    <row r="2384" spans="1:7" x14ac:dyDescent="0.2">
      <c r="A2384">
        <v>2383</v>
      </c>
      <c r="B2384">
        <v>10354</v>
      </c>
      <c r="C2384" t="s">
        <v>328</v>
      </c>
      <c r="D2384" t="str">
        <f>INDEX(products!C:C,MATCH(C:C,products!B:B,0))</f>
        <v>1968 Dodge Charger</v>
      </c>
      <c r="E2384">
        <v>29</v>
      </c>
      <c r="F2384" s="5">
        <v>98.65</v>
      </c>
      <c r="G2384">
        <v>11</v>
      </c>
    </row>
    <row r="2385" spans="1:7" x14ac:dyDescent="0.2">
      <c r="A2385">
        <v>2384</v>
      </c>
      <c r="B2385">
        <v>10354</v>
      </c>
      <c r="C2385" t="s">
        <v>333</v>
      </c>
      <c r="D2385" t="str">
        <f>INDEX(products!C:C,MATCH(C:C,products!B:B,0))</f>
        <v>1970 Plymouth Hemi Cuda</v>
      </c>
      <c r="E2385">
        <v>23</v>
      </c>
      <c r="F2385" s="5">
        <v>76.61</v>
      </c>
      <c r="G2385">
        <v>12</v>
      </c>
    </row>
    <row r="2386" spans="1:7" x14ac:dyDescent="0.2">
      <c r="A2386">
        <v>2385</v>
      </c>
      <c r="B2386">
        <v>10354</v>
      </c>
      <c r="C2386" t="s">
        <v>341</v>
      </c>
      <c r="D2386" t="str">
        <f>INDEX(products!C:C,MATCH(C:C,products!B:B,0))</f>
        <v>1969 Dodge Charger</v>
      </c>
      <c r="E2386">
        <v>28</v>
      </c>
      <c r="F2386" s="5">
        <v>100.19</v>
      </c>
      <c r="G2386">
        <v>13</v>
      </c>
    </row>
    <row r="2387" spans="1:7" x14ac:dyDescent="0.2">
      <c r="A2387">
        <v>2386</v>
      </c>
      <c r="B2387">
        <v>10354</v>
      </c>
      <c r="C2387" t="s">
        <v>365</v>
      </c>
      <c r="D2387" t="str">
        <f>INDEX(products!C:C,MATCH(C:C,products!B:B,0))</f>
        <v>1948 Porsche 356-A Roadster</v>
      </c>
      <c r="E2387">
        <v>21</v>
      </c>
      <c r="F2387" s="5">
        <v>76.23</v>
      </c>
      <c r="G2387">
        <v>8</v>
      </c>
    </row>
    <row r="2388" spans="1:7" x14ac:dyDescent="0.2">
      <c r="A2388">
        <v>2387</v>
      </c>
      <c r="B2388">
        <v>10354</v>
      </c>
      <c r="C2388" t="s">
        <v>390</v>
      </c>
      <c r="D2388" t="str">
        <f>INDEX(products!C:C,MATCH(C:C,products!B:B,0))</f>
        <v>1936 Harley Davidson El Knucklehead</v>
      </c>
      <c r="E2388">
        <v>28</v>
      </c>
      <c r="F2388" s="5">
        <v>49.06</v>
      </c>
      <c r="G2388">
        <v>10</v>
      </c>
    </row>
    <row r="2389" spans="1:7" x14ac:dyDescent="0.2">
      <c r="A2389">
        <v>2388</v>
      </c>
      <c r="B2389">
        <v>10354</v>
      </c>
      <c r="C2389" t="s">
        <v>423</v>
      </c>
      <c r="D2389" t="str">
        <f>INDEX(products!C:C,MATCH(C:C,products!B:B,0))</f>
        <v>1969 Dodge Super Bee</v>
      </c>
      <c r="E2389">
        <v>36</v>
      </c>
      <c r="F2389" s="5">
        <v>69.150000000000006</v>
      </c>
      <c r="G2389">
        <v>7</v>
      </c>
    </row>
    <row r="2390" spans="1:7" x14ac:dyDescent="0.2">
      <c r="A2390">
        <v>2389</v>
      </c>
      <c r="B2390">
        <v>10354</v>
      </c>
      <c r="C2390" t="s">
        <v>467</v>
      </c>
      <c r="D2390" t="str">
        <f>INDEX(products!C:C,MATCH(C:C,products!B:B,0))</f>
        <v>1997 BMW R 1100 S</v>
      </c>
      <c r="E2390">
        <v>21</v>
      </c>
      <c r="F2390" s="5">
        <v>96.92</v>
      </c>
      <c r="G2390">
        <v>5</v>
      </c>
    </row>
    <row r="2391" spans="1:7" x14ac:dyDescent="0.2">
      <c r="A2391">
        <v>2390</v>
      </c>
      <c r="B2391">
        <v>10354</v>
      </c>
      <c r="C2391" t="s">
        <v>479</v>
      </c>
      <c r="D2391" t="str">
        <f>INDEX(products!C:C,MATCH(C:C,products!B:B,0))</f>
        <v>1960 BSA Gold Star DBD34</v>
      </c>
      <c r="E2391">
        <v>28</v>
      </c>
      <c r="F2391" s="5">
        <v>62.46</v>
      </c>
      <c r="G2391">
        <v>1</v>
      </c>
    </row>
    <row r="2392" spans="1:7" x14ac:dyDescent="0.2">
      <c r="A2392">
        <v>2391</v>
      </c>
      <c r="B2392">
        <v>10355</v>
      </c>
      <c r="C2392" t="s">
        <v>429</v>
      </c>
      <c r="D2392" t="str">
        <f>INDEX(products!C:C,MATCH(C:C,products!B:B,0))</f>
        <v>1976 Ford Gran Torino</v>
      </c>
      <c r="E2392">
        <v>23</v>
      </c>
      <c r="F2392" s="5">
        <v>117.59</v>
      </c>
      <c r="G2392">
        <v>7</v>
      </c>
    </row>
    <row r="2393" spans="1:7" x14ac:dyDescent="0.2">
      <c r="A2393">
        <v>2392</v>
      </c>
      <c r="B2393">
        <v>10355</v>
      </c>
      <c r="C2393" t="s">
        <v>435</v>
      </c>
      <c r="D2393" t="str">
        <f>INDEX(products!C:C,MATCH(C:C,products!B:B,0))</f>
        <v>1957 Vespa GS150</v>
      </c>
      <c r="E2393">
        <v>31</v>
      </c>
      <c r="F2393" s="5">
        <v>60.3</v>
      </c>
      <c r="G2393">
        <v>1</v>
      </c>
    </row>
    <row r="2394" spans="1:7" x14ac:dyDescent="0.2">
      <c r="A2394">
        <v>2393</v>
      </c>
      <c r="B2394">
        <v>10355</v>
      </c>
      <c r="C2394" t="s">
        <v>455</v>
      </c>
      <c r="D2394" t="str">
        <f>INDEX(products!C:C,MATCH(C:C,products!B:B,0))</f>
        <v>1957 Corvette Convertible</v>
      </c>
      <c r="E2394">
        <v>25</v>
      </c>
      <c r="F2394" s="5">
        <v>124.99</v>
      </c>
      <c r="G2394">
        <v>2</v>
      </c>
    </row>
    <row r="2395" spans="1:7" x14ac:dyDescent="0.2">
      <c r="A2395">
        <v>2394</v>
      </c>
      <c r="B2395">
        <v>10355</v>
      </c>
      <c r="C2395" t="s">
        <v>490</v>
      </c>
      <c r="D2395" t="str">
        <f>INDEX(products!C:C,MATCH(C:C,products!B:B,0))</f>
        <v>1982 Ducati 900 Monster</v>
      </c>
      <c r="E2395">
        <v>41</v>
      </c>
      <c r="F2395" s="5">
        <v>56.1</v>
      </c>
      <c r="G2395">
        <v>3</v>
      </c>
    </row>
    <row r="2396" spans="1:7" x14ac:dyDescent="0.2">
      <c r="A2396">
        <v>2395</v>
      </c>
      <c r="B2396">
        <v>10355</v>
      </c>
      <c r="C2396" t="s">
        <v>505</v>
      </c>
      <c r="D2396" t="str">
        <f>INDEX(products!C:C,MATCH(C:C,products!B:B,0))</f>
        <v>1982 Lamborghini Diablo</v>
      </c>
      <c r="E2396">
        <v>36</v>
      </c>
      <c r="F2396" s="5">
        <v>37.380000000000003</v>
      </c>
      <c r="G2396">
        <v>4</v>
      </c>
    </row>
    <row r="2397" spans="1:7" x14ac:dyDescent="0.2">
      <c r="A2397">
        <v>2396</v>
      </c>
      <c r="B2397">
        <v>10355</v>
      </c>
      <c r="C2397" t="s">
        <v>513</v>
      </c>
      <c r="D2397" t="str">
        <f>INDEX(products!C:C,MATCH(C:C,products!B:B,0))</f>
        <v>1971 Alpine Renault 1600s</v>
      </c>
      <c r="E2397">
        <v>44</v>
      </c>
      <c r="F2397" s="5">
        <v>60.62</v>
      </c>
      <c r="G2397">
        <v>6</v>
      </c>
    </row>
    <row r="2398" spans="1:7" x14ac:dyDescent="0.2">
      <c r="A2398">
        <v>2397</v>
      </c>
      <c r="B2398">
        <v>10355</v>
      </c>
      <c r="C2398" t="s">
        <v>525</v>
      </c>
      <c r="D2398" t="str">
        <f>INDEX(products!C:C,MATCH(C:C,products!B:B,0))</f>
        <v>1956 Porsche 356A Coupe</v>
      </c>
      <c r="E2398">
        <v>32</v>
      </c>
      <c r="F2398" s="5">
        <v>137.62</v>
      </c>
      <c r="G2398">
        <v>8</v>
      </c>
    </row>
    <row r="2399" spans="1:7" x14ac:dyDescent="0.2">
      <c r="A2399">
        <v>2398</v>
      </c>
      <c r="B2399">
        <v>10355</v>
      </c>
      <c r="C2399" t="s">
        <v>541</v>
      </c>
      <c r="D2399" t="str">
        <f>INDEX(products!C:C,MATCH(C:C,products!B:B,0))</f>
        <v>1961 Chevrolet Impala</v>
      </c>
      <c r="E2399">
        <v>28</v>
      </c>
      <c r="F2399" s="5">
        <v>75.180000000000007</v>
      </c>
      <c r="G2399">
        <v>9</v>
      </c>
    </row>
    <row r="2400" spans="1:7" x14ac:dyDescent="0.2">
      <c r="A2400">
        <v>2399</v>
      </c>
      <c r="B2400">
        <v>10355</v>
      </c>
      <c r="C2400" t="s">
        <v>549</v>
      </c>
      <c r="D2400" t="str">
        <f>INDEX(products!C:C,MATCH(C:C,products!B:B,0))</f>
        <v>1982 Ducati 996 R</v>
      </c>
      <c r="E2400">
        <v>38</v>
      </c>
      <c r="F2400" s="5">
        <v>32.99</v>
      </c>
      <c r="G2400">
        <v>10</v>
      </c>
    </row>
    <row r="2401" spans="1:7" x14ac:dyDescent="0.2">
      <c r="A2401">
        <v>2400</v>
      </c>
      <c r="B2401">
        <v>10355</v>
      </c>
      <c r="C2401" t="s">
        <v>563</v>
      </c>
      <c r="D2401" t="str">
        <f>INDEX(products!C:C,MATCH(C:C,products!B:B,0))</f>
        <v>1974 Ducati 350 Mk3 Desmo</v>
      </c>
      <c r="E2401">
        <v>40</v>
      </c>
      <c r="F2401" s="5">
        <v>93.89</v>
      </c>
      <c r="G2401">
        <v>5</v>
      </c>
    </row>
    <row r="2402" spans="1:7" x14ac:dyDescent="0.2">
      <c r="A2402">
        <v>2401</v>
      </c>
      <c r="B2402">
        <v>10356</v>
      </c>
      <c r="C2402" t="s">
        <v>347</v>
      </c>
      <c r="D2402" t="str">
        <f>INDEX(products!C:C,MATCH(C:C,products!B:B,0))</f>
        <v>1993 Mazda RX-7</v>
      </c>
      <c r="E2402">
        <v>43</v>
      </c>
      <c r="F2402" s="5">
        <v>120.31</v>
      </c>
      <c r="G2402">
        <v>8</v>
      </c>
    </row>
    <row r="2403" spans="1:7" x14ac:dyDescent="0.2">
      <c r="A2403">
        <v>2402</v>
      </c>
      <c r="B2403">
        <v>10356</v>
      </c>
      <c r="C2403" t="s">
        <v>350</v>
      </c>
      <c r="D2403" t="str">
        <f>INDEX(products!C:C,MATCH(C:C,products!B:B,0))</f>
        <v>1937 Lincoln Berline</v>
      </c>
      <c r="E2403">
        <v>50</v>
      </c>
      <c r="F2403" s="5">
        <v>82.19</v>
      </c>
      <c r="G2403">
        <v>9</v>
      </c>
    </row>
    <row r="2404" spans="1:7" x14ac:dyDescent="0.2">
      <c r="A2404">
        <v>2403</v>
      </c>
      <c r="B2404">
        <v>10356</v>
      </c>
      <c r="C2404" t="s">
        <v>353</v>
      </c>
      <c r="D2404" t="str">
        <f>INDEX(products!C:C,MATCH(C:C,products!B:B,0))</f>
        <v>1936 Mercedes-Benz 500K Special Roadster</v>
      </c>
      <c r="E2404">
        <v>22</v>
      </c>
      <c r="F2404" s="5">
        <v>44.75</v>
      </c>
      <c r="G2404">
        <v>6</v>
      </c>
    </row>
    <row r="2405" spans="1:7" x14ac:dyDescent="0.2">
      <c r="A2405">
        <v>2404</v>
      </c>
      <c r="B2405">
        <v>10356</v>
      </c>
      <c r="C2405" t="s">
        <v>369</v>
      </c>
      <c r="D2405" t="str">
        <f>INDEX(products!C:C,MATCH(C:C,products!B:B,0))</f>
        <v>1995 Honda Civic</v>
      </c>
      <c r="E2405">
        <v>27</v>
      </c>
      <c r="F2405" s="5">
        <v>130.87</v>
      </c>
      <c r="G2405">
        <v>2</v>
      </c>
    </row>
    <row r="2406" spans="1:7" x14ac:dyDescent="0.2">
      <c r="A2406">
        <v>2405</v>
      </c>
      <c r="B2406">
        <v>10356</v>
      </c>
      <c r="C2406" t="s">
        <v>380</v>
      </c>
      <c r="D2406" t="str">
        <f>INDEX(products!C:C,MATCH(C:C,products!B:B,0))</f>
        <v>1932 Model A Ford J-Coupe</v>
      </c>
      <c r="E2406">
        <v>29</v>
      </c>
      <c r="F2406" s="5">
        <v>106.79</v>
      </c>
      <c r="G2406">
        <v>3</v>
      </c>
    </row>
    <row r="2407" spans="1:7" x14ac:dyDescent="0.2">
      <c r="A2407">
        <v>2406</v>
      </c>
      <c r="B2407">
        <v>10356</v>
      </c>
      <c r="C2407" t="s">
        <v>393</v>
      </c>
      <c r="D2407" t="str">
        <f>INDEX(products!C:C,MATCH(C:C,products!B:B,0))</f>
        <v>1928 Mercedes-Benz SSK</v>
      </c>
      <c r="E2407">
        <v>30</v>
      </c>
      <c r="F2407" s="5">
        <v>158.63</v>
      </c>
      <c r="G2407">
        <v>1</v>
      </c>
    </row>
    <row r="2408" spans="1:7" x14ac:dyDescent="0.2">
      <c r="A2408">
        <v>2407</v>
      </c>
      <c r="B2408">
        <v>10356</v>
      </c>
      <c r="C2408" t="s">
        <v>476</v>
      </c>
      <c r="D2408" t="str">
        <f>INDEX(products!C:C,MATCH(C:C,products!B:B,0))</f>
        <v>1939 Chevrolet Deluxe Coupe</v>
      </c>
      <c r="E2408">
        <v>48</v>
      </c>
      <c r="F2408" s="5">
        <v>31.86</v>
      </c>
      <c r="G2408">
        <v>5</v>
      </c>
    </row>
    <row r="2409" spans="1:7" x14ac:dyDescent="0.2">
      <c r="A2409">
        <v>2408</v>
      </c>
      <c r="B2409">
        <v>10356</v>
      </c>
      <c r="C2409" t="s">
        <v>484</v>
      </c>
      <c r="D2409" t="str">
        <f>INDEX(products!C:C,MATCH(C:C,products!B:B,0))</f>
        <v>1938 Cadillac V-16 Presidential Limousine</v>
      </c>
      <c r="E2409">
        <v>26</v>
      </c>
      <c r="F2409" s="5">
        <v>42.11</v>
      </c>
      <c r="G2409">
        <v>7</v>
      </c>
    </row>
    <row r="2410" spans="1:7" x14ac:dyDescent="0.2">
      <c r="A2410">
        <v>2409</v>
      </c>
      <c r="B2410">
        <v>10356</v>
      </c>
      <c r="C2410" t="s">
        <v>574</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308</v>
      </c>
      <c r="D2412" t="str">
        <f>INDEX(products!C:C,MATCH(C:C,products!B:B,0))</f>
        <v>1962 LanciaA Delta 16V</v>
      </c>
      <c r="E2412">
        <v>43</v>
      </c>
      <c r="F2412" s="5">
        <v>135.91999999999999</v>
      </c>
      <c r="G2412">
        <v>9</v>
      </c>
    </row>
    <row r="2413" spans="1:7" x14ac:dyDescent="0.2">
      <c r="A2413">
        <v>2412</v>
      </c>
      <c r="B2413">
        <v>10357</v>
      </c>
      <c r="C2413" t="s">
        <v>317</v>
      </c>
      <c r="D2413" t="str">
        <f>INDEX(products!C:C,MATCH(C:C,products!B:B,0))</f>
        <v>1958 Setra Bus</v>
      </c>
      <c r="E2413">
        <v>49</v>
      </c>
      <c r="F2413" s="5">
        <v>109.34</v>
      </c>
      <c r="G2413">
        <v>8</v>
      </c>
    </row>
    <row r="2414" spans="1:7" x14ac:dyDescent="0.2">
      <c r="A2414">
        <v>2413</v>
      </c>
      <c r="B2414">
        <v>10357</v>
      </c>
      <c r="C2414" t="s">
        <v>344</v>
      </c>
      <c r="D2414" t="str">
        <f>INDEX(products!C:C,MATCH(C:C,products!B:B,0))</f>
        <v>1940 Ford Pickup Truck</v>
      </c>
      <c r="E2414">
        <v>39</v>
      </c>
      <c r="F2414" s="5">
        <v>112</v>
      </c>
      <c r="G2414">
        <v>1</v>
      </c>
    </row>
    <row r="2415" spans="1:7" x14ac:dyDescent="0.2">
      <c r="A2415">
        <v>2414</v>
      </c>
      <c r="B2415">
        <v>10357</v>
      </c>
      <c r="C2415" t="s">
        <v>383</v>
      </c>
      <c r="D2415" t="str">
        <f>INDEX(products!C:C,MATCH(C:C,products!B:B,0))</f>
        <v>1926 Ford Fire Engine</v>
      </c>
      <c r="E2415">
        <v>41</v>
      </c>
      <c r="F2415" s="5">
        <v>58.95</v>
      </c>
      <c r="G2415">
        <v>7</v>
      </c>
    </row>
    <row r="2416" spans="1:7" x14ac:dyDescent="0.2">
      <c r="A2416">
        <v>2415</v>
      </c>
      <c r="B2416">
        <v>10357</v>
      </c>
      <c r="C2416" t="s">
        <v>399</v>
      </c>
      <c r="D2416" t="str">
        <f>INDEX(products!C:C,MATCH(C:C,products!B:B,0))</f>
        <v>1913 Ford Model T Speedster</v>
      </c>
      <c r="E2416">
        <v>41</v>
      </c>
      <c r="F2416" s="5">
        <v>91.18</v>
      </c>
      <c r="G2416">
        <v>6</v>
      </c>
    </row>
    <row r="2417" spans="1:7" x14ac:dyDescent="0.2">
      <c r="A2417">
        <v>2416</v>
      </c>
      <c r="B2417">
        <v>10357</v>
      </c>
      <c r="C2417" t="s">
        <v>402</v>
      </c>
      <c r="D2417" t="str">
        <f>INDEX(products!C:C,MATCH(C:C,products!B:B,0))</f>
        <v>1934 Ford V8 Coupe</v>
      </c>
      <c r="E2417">
        <v>49</v>
      </c>
      <c r="F2417" s="5">
        <v>59.34</v>
      </c>
      <c r="G2417">
        <v>5</v>
      </c>
    </row>
    <row r="2418" spans="1:7" x14ac:dyDescent="0.2">
      <c r="A2418">
        <v>2417</v>
      </c>
      <c r="B2418">
        <v>10357</v>
      </c>
      <c r="C2418" t="s">
        <v>408</v>
      </c>
      <c r="D2418" t="str">
        <f>INDEX(products!C:C,MATCH(C:C,products!B:B,0))</f>
        <v>18th Century Vintage Horse Carriage</v>
      </c>
      <c r="E2418">
        <v>44</v>
      </c>
      <c r="F2418" s="5">
        <v>104.72</v>
      </c>
      <c r="G2418">
        <v>4</v>
      </c>
    </row>
    <row r="2419" spans="1:7" x14ac:dyDescent="0.2">
      <c r="A2419">
        <v>2418</v>
      </c>
      <c r="B2419">
        <v>10357</v>
      </c>
      <c r="C2419" t="s">
        <v>426</v>
      </c>
      <c r="D2419" t="str">
        <f>INDEX(products!C:C,MATCH(C:C,products!B:B,0))</f>
        <v>1917 Maxwell Touring Car</v>
      </c>
      <c r="E2419">
        <v>25</v>
      </c>
      <c r="F2419" s="5">
        <v>84.33</v>
      </c>
      <c r="G2419">
        <v>3</v>
      </c>
    </row>
    <row r="2420" spans="1:7" x14ac:dyDescent="0.2">
      <c r="A2420">
        <v>2419</v>
      </c>
      <c r="B2420">
        <v>10357</v>
      </c>
      <c r="C2420" t="s">
        <v>449</v>
      </c>
      <c r="D2420" t="str">
        <f>INDEX(products!C:C,MATCH(C:C,products!B:B,0))</f>
        <v>1940s Ford truck</v>
      </c>
      <c r="E2420">
        <v>28</v>
      </c>
      <c r="F2420" s="5">
        <v>105.34</v>
      </c>
      <c r="G2420">
        <v>2</v>
      </c>
    </row>
    <row r="2421" spans="1:7" x14ac:dyDescent="0.2">
      <c r="A2421">
        <v>2420</v>
      </c>
      <c r="B2421">
        <v>10358</v>
      </c>
      <c r="C2421" t="s">
        <v>325</v>
      </c>
      <c r="D2421" t="str">
        <f>INDEX(products!C:C,MATCH(C:C,products!B:B,0))</f>
        <v>1969 Corvair Monza</v>
      </c>
      <c r="E2421">
        <v>49</v>
      </c>
      <c r="F2421" s="5">
        <v>129.93</v>
      </c>
      <c r="G2421">
        <v>5</v>
      </c>
    </row>
    <row r="2422" spans="1:7" x14ac:dyDescent="0.2">
      <c r="A2422">
        <v>2421</v>
      </c>
      <c r="B2422">
        <v>10358</v>
      </c>
      <c r="C2422" t="s">
        <v>337</v>
      </c>
      <c r="D2422" t="str">
        <f>INDEX(products!C:C,MATCH(C:C,products!B:B,0))</f>
        <v>1957 Chevy Pickup</v>
      </c>
      <c r="E2422">
        <v>42</v>
      </c>
      <c r="F2422" s="5">
        <v>98.36</v>
      </c>
      <c r="G2422">
        <v>9</v>
      </c>
    </row>
    <row r="2423" spans="1:7" x14ac:dyDescent="0.2">
      <c r="A2423">
        <v>2422</v>
      </c>
      <c r="B2423">
        <v>10358</v>
      </c>
      <c r="C2423" t="s">
        <v>372</v>
      </c>
      <c r="D2423" t="str">
        <f>INDEX(products!C:C,MATCH(C:C,products!B:B,0))</f>
        <v>1998 Chrysler Plymouth Prowler</v>
      </c>
      <c r="E2423">
        <v>20</v>
      </c>
      <c r="F2423" s="5">
        <v>142.44999999999999</v>
      </c>
      <c r="G2423">
        <v>10</v>
      </c>
    </row>
    <row r="2424" spans="1:7" x14ac:dyDescent="0.2">
      <c r="A2424">
        <v>2423</v>
      </c>
      <c r="B2424">
        <v>10358</v>
      </c>
      <c r="C2424" t="s">
        <v>377</v>
      </c>
      <c r="D2424" t="str">
        <f>INDEX(products!C:C,MATCH(C:C,products!B:B,0))</f>
        <v>1964 Mercedes Tour Bus</v>
      </c>
      <c r="E2424">
        <v>20</v>
      </c>
      <c r="F2424" s="5">
        <v>99.41</v>
      </c>
      <c r="G2424">
        <v>11</v>
      </c>
    </row>
    <row r="2425" spans="1:7" x14ac:dyDescent="0.2">
      <c r="A2425">
        <v>2424</v>
      </c>
      <c r="B2425">
        <v>10358</v>
      </c>
      <c r="C2425" t="s">
        <v>414</v>
      </c>
      <c r="D2425" t="str">
        <f>INDEX(products!C:C,MATCH(C:C,products!B:B,0))</f>
        <v>1992 Ferrari 360 Spider red</v>
      </c>
      <c r="E2425">
        <v>32</v>
      </c>
      <c r="F2425" s="5">
        <v>137.16999999999999</v>
      </c>
      <c r="G2425">
        <v>12</v>
      </c>
    </row>
    <row r="2426" spans="1:7" x14ac:dyDescent="0.2">
      <c r="A2426">
        <v>2425</v>
      </c>
      <c r="B2426">
        <v>10358</v>
      </c>
      <c r="C2426" t="s">
        <v>441</v>
      </c>
      <c r="D2426" t="str">
        <f>INDEX(products!C:C,MATCH(C:C,products!B:B,0))</f>
        <v>1970 Triumph Spitfire</v>
      </c>
      <c r="E2426">
        <v>25</v>
      </c>
      <c r="F2426" s="5">
        <v>117.77</v>
      </c>
      <c r="G2426">
        <v>13</v>
      </c>
    </row>
    <row r="2427" spans="1:7" x14ac:dyDescent="0.2">
      <c r="A2427">
        <v>2426</v>
      </c>
      <c r="B2427">
        <v>10358</v>
      </c>
      <c r="C2427" t="s">
        <v>452</v>
      </c>
      <c r="D2427" t="str">
        <f>INDEX(products!C:C,MATCH(C:C,products!B:B,0))</f>
        <v>1939 Cadillac Limousine</v>
      </c>
      <c r="E2427">
        <v>30</v>
      </c>
      <c r="F2427" s="5">
        <v>46.29</v>
      </c>
      <c r="G2427">
        <v>8</v>
      </c>
    </row>
    <row r="2428" spans="1:7" x14ac:dyDescent="0.2">
      <c r="A2428">
        <v>2427</v>
      </c>
      <c r="B2428">
        <v>10358</v>
      </c>
      <c r="C2428" t="s">
        <v>464</v>
      </c>
      <c r="D2428" t="str">
        <f>INDEX(products!C:C,MATCH(C:C,products!B:B,0))</f>
        <v>1970 Dodge Coronet</v>
      </c>
      <c r="E2428">
        <v>44</v>
      </c>
      <c r="F2428" s="5">
        <v>56.07</v>
      </c>
      <c r="G2428">
        <v>14</v>
      </c>
    </row>
    <row r="2429" spans="1:7" x14ac:dyDescent="0.2">
      <c r="A2429">
        <v>2428</v>
      </c>
      <c r="B2429">
        <v>10358</v>
      </c>
      <c r="C2429" t="s">
        <v>487</v>
      </c>
      <c r="D2429" t="str">
        <f>INDEX(products!C:C,MATCH(C:C,products!B:B,0))</f>
        <v>1962 Volkswagen Microbus</v>
      </c>
      <c r="E2429">
        <v>41</v>
      </c>
      <c r="F2429" s="5">
        <v>127.79</v>
      </c>
      <c r="G2429">
        <v>7</v>
      </c>
    </row>
    <row r="2430" spans="1:7" x14ac:dyDescent="0.2">
      <c r="A2430">
        <v>2429</v>
      </c>
      <c r="B2430">
        <v>10358</v>
      </c>
      <c r="C2430" t="s">
        <v>496</v>
      </c>
      <c r="D2430" t="str">
        <f>INDEX(products!C:C,MATCH(C:C,products!B:B,0))</f>
        <v>1958 Chevy Corvette Limited Edition</v>
      </c>
      <c r="E2430">
        <v>36</v>
      </c>
      <c r="F2430" s="5">
        <v>33.590000000000003</v>
      </c>
      <c r="G2430">
        <v>4</v>
      </c>
    </row>
    <row r="2431" spans="1:7" x14ac:dyDescent="0.2">
      <c r="A2431">
        <v>2430</v>
      </c>
      <c r="B2431">
        <v>10358</v>
      </c>
      <c r="C2431" t="s">
        <v>535</v>
      </c>
      <c r="D2431" t="str">
        <f>INDEX(products!C:C,MATCH(C:C,products!B:B,0))</f>
        <v>1936 Chrysler Airflow</v>
      </c>
      <c r="E2431">
        <v>41</v>
      </c>
      <c r="F2431" s="5">
        <v>88.62</v>
      </c>
      <c r="G2431">
        <v>6</v>
      </c>
    </row>
    <row r="2432" spans="1:7" x14ac:dyDescent="0.2">
      <c r="A2432">
        <v>2431</v>
      </c>
      <c r="B2432">
        <v>10358</v>
      </c>
      <c r="C2432" t="s">
        <v>544</v>
      </c>
      <c r="D2432" t="str">
        <f>INDEX(products!C:C,MATCH(C:C,products!B:B,0))</f>
        <v>1980's GM Manhattan Express</v>
      </c>
      <c r="E2432">
        <v>41</v>
      </c>
      <c r="F2432" s="5">
        <v>82.83</v>
      </c>
      <c r="G2432">
        <v>1</v>
      </c>
    </row>
    <row r="2433" spans="1:7" x14ac:dyDescent="0.2">
      <c r="A2433">
        <v>2432</v>
      </c>
      <c r="B2433">
        <v>10358</v>
      </c>
      <c r="C2433" t="s">
        <v>557</v>
      </c>
      <c r="D2433" t="str">
        <f>INDEX(products!C:C,MATCH(C:C,products!B:B,0))</f>
        <v>1996 Peterbilt 379 Stake Bed with Outrigger</v>
      </c>
      <c r="E2433">
        <v>36</v>
      </c>
      <c r="F2433" s="5">
        <v>51.71</v>
      </c>
      <c r="G2433">
        <v>2</v>
      </c>
    </row>
    <row r="2434" spans="1:7" x14ac:dyDescent="0.2">
      <c r="A2434">
        <v>2433</v>
      </c>
      <c r="B2434">
        <v>10358</v>
      </c>
      <c r="C2434" t="s">
        <v>594</v>
      </c>
      <c r="D2434" t="str">
        <f>INDEX(products!C:C,MATCH(C:C,products!B:B,0))</f>
        <v>1982 Camaro Z28</v>
      </c>
      <c r="E2434">
        <v>27</v>
      </c>
      <c r="F2434" s="5">
        <v>85.98</v>
      </c>
      <c r="G2434">
        <v>3</v>
      </c>
    </row>
    <row r="2435" spans="1:7" x14ac:dyDescent="0.2">
      <c r="A2435">
        <v>2434</v>
      </c>
      <c r="B2435">
        <v>10359</v>
      </c>
      <c r="C2435" t="s">
        <v>304</v>
      </c>
      <c r="D2435" t="str">
        <f>INDEX(products!C:C,MATCH(C:C,products!B:B,0))</f>
        <v>1972 Alfa Romeo GTA</v>
      </c>
      <c r="E2435">
        <v>48</v>
      </c>
      <c r="F2435" s="5">
        <v>122.4</v>
      </c>
      <c r="G2435">
        <v>6</v>
      </c>
    </row>
    <row r="2436" spans="1:7" x14ac:dyDescent="0.2">
      <c r="A2436">
        <v>2435</v>
      </c>
      <c r="B2436">
        <v>10359</v>
      </c>
      <c r="C2436" t="s">
        <v>315</v>
      </c>
      <c r="D2436" t="str">
        <f>INDEX(products!C:C,MATCH(C:C,products!B:B,0))</f>
        <v>2001 Ferrari Enzo</v>
      </c>
      <c r="E2436">
        <v>42</v>
      </c>
      <c r="F2436" s="5">
        <v>180.79</v>
      </c>
      <c r="G2436">
        <v>8</v>
      </c>
    </row>
    <row r="2437" spans="1:7" x14ac:dyDescent="0.2">
      <c r="A2437">
        <v>2436</v>
      </c>
      <c r="B2437">
        <v>10359</v>
      </c>
      <c r="C2437" t="s">
        <v>331</v>
      </c>
      <c r="D2437" t="str">
        <f>INDEX(products!C:C,MATCH(C:C,products!B:B,0))</f>
        <v>1969 Ford Falcon</v>
      </c>
      <c r="E2437">
        <v>49</v>
      </c>
      <c r="F2437" s="5">
        <v>162.63999999999999</v>
      </c>
      <c r="G2437">
        <v>5</v>
      </c>
    </row>
    <row r="2438" spans="1:7" x14ac:dyDescent="0.2">
      <c r="A2438">
        <v>2437</v>
      </c>
      <c r="B2438">
        <v>10359</v>
      </c>
      <c r="C2438" t="s">
        <v>533</v>
      </c>
      <c r="D2438" t="str">
        <f>INDEX(products!C:C,MATCH(C:C,products!B:B,0))</f>
        <v>1992 Porsche Cayenne Turbo Silver</v>
      </c>
      <c r="E2438">
        <v>22</v>
      </c>
      <c r="F2438" s="5">
        <v>108.82</v>
      </c>
      <c r="G2438">
        <v>7</v>
      </c>
    </row>
    <row r="2439" spans="1:7" x14ac:dyDescent="0.2">
      <c r="A2439">
        <v>2438</v>
      </c>
      <c r="B2439">
        <v>10359</v>
      </c>
      <c r="C2439" t="s">
        <v>551</v>
      </c>
      <c r="D2439" t="str">
        <f>INDEX(products!C:C,MATCH(C:C,products!B:B,0))</f>
        <v>1954 Greyhound Scenicruiser</v>
      </c>
      <c r="E2439">
        <v>36</v>
      </c>
      <c r="F2439" s="5">
        <v>45.45</v>
      </c>
      <c r="G2439">
        <v>3</v>
      </c>
    </row>
    <row r="2440" spans="1:7" x14ac:dyDescent="0.2">
      <c r="A2440">
        <v>2439</v>
      </c>
      <c r="B2440">
        <v>10359</v>
      </c>
      <c r="C2440" t="s">
        <v>554</v>
      </c>
      <c r="D2440" t="str">
        <f>INDEX(products!C:C,MATCH(C:C,products!B:B,0))</f>
        <v>1950's Chicago Surface Lines Streetcar</v>
      </c>
      <c r="E2440">
        <v>22</v>
      </c>
      <c r="F2440" s="5">
        <v>62.14</v>
      </c>
      <c r="G2440">
        <v>1</v>
      </c>
    </row>
    <row r="2441" spans="1:7" x14ac:dyDescent="0.2">
      <c r="A2441">
        <v>2440</v>
      </c>
      <c r="B2441">
        <v>10359</v>
      </c>
      <c r="C2441" t="s">
        <v>568</v>
      </c>
      <c r="D2441" t="str">
        <f>INDEX(products!C:C,MATCH(C:C,products!B:B,0))</f>
        <v>Diamond T620 Semi-Skirted Tanker</v>
      </c>
      <c r="E2441">
        <v>46</v>
      </c>
      <c r="F2441" s="5">
        <v>99.55</v>
      </c>
      <c r="G2441">
        <v>2</v>
      </c>
    </row>
    <row r="2442" spans="1:7" x14ac:dyDescent="0.2">
      <c r="A2442">
        <v>2441</v>
      </c>
      <c r="B2442">
        <v>10359</v>
      </c>
      <c r="C2442" t="s">
        <v>571</v>
      </c>
      <c r="D2442" t="str">
        <f>INDEX(products!C:C,MATCH(C:C,products!B:B,0))</f>
        <v>1962 City of Detroit Streetcar</v>
      </c>
      <c r="E2442">
        <v>25</v>
      </c>
      <c r="F2442" s="5">
        <v>47.45</v>
      </c>
      <c r="G2442">
        <v>4</v>
      </c>
    </row>
    <row r="2443" spans="1:7" x14ac:dyDescent="0.2">
      <c r="A2443">
        <v>2442</v>
      </c>
      <c r="B2443">
        <v>10360</v>
      </c>
      <c r="C2443" t="s">
        <v>359</v>
      </c>
      <c r="D2443" t="str">
        <f>INDEX(products!C:C,MATCH(C:C,products!B:B,0))</f>
        <v>1980s Black Hawk Helicopter</v>
      </c>
      <c r="E2443">
        <v>50</v>
      </c>
      <c r="F2443" s="5">
        <v>126.15</v>
      </c>
      <c r="G2443">
        <v>12</v>
      </c>
    </row>
    <row r="2444" spans="1:7" x14ac:dyDescent="0.2">
      <c r="A2444">
        <v>2443</v>
      </c>
      <c r="B2444">
        <v>10360</v>
      </c>
      <c r="C2444" t="s">
        <v>387</v>
      </c>
      <c r="D2444" t="str">
        <f>INDEX(products!C:C,MATCH(C:C,products!B:B,0))</f>
        <v>P-51-D Mustang</v>
      </c>
      <c r="E2444">
        <v>41</v>
      </c>
      <c r="F2444" s="5">
        <v>68.430000000000007</v>
      </c>
      <c r="G2444">
        <v>13</v>
      </c>
    </row>
    <row r="2445" spans="1:7" x14ac:dyDescent="0.2">
      <c r="A2445">
        <v>2444</v>
      </c>
      <c r="B2445">
        <v>10360</v>
      </c>
      <c r="C2445" t="s">
        <v>405</v>
      </c>
      <c r="D2445" t="str">
        <f>INDEX(products!C:C,MATCH(C:C,products!B:B,0))</f>
        <v>1999 Yamaha Speed Boat</v>
      </c>
      <c r="E2445">
        <v>46</v>
      </c>
      <c r="F2445" s="5">
        <v>71.400000000000006</v>
      </c>
      <c r="G2445">
        <v>14</v>
      </c>
    </row>
    <row r="2446" spans="1:7" x14ac:dyDescent="0.2">
      <c r="A2446">
        <v>2445</v>
      </c>
      <c r="B2446">
        <v>10360</v>
      </c>
      <c r="C2446" t="s">
        <v>411</v>
      </c>
      <c r="D2446" t="str">
        <f>INDEX(products!C:C,MATCH(C:C,products!B:B,0))</f>
        <v>1903 Ford Model A</v>
      </c>
      <c r="E2446">
        <v>29</v>
      </c>
      <c r="F2446" s="5">
        <v>122.93</v>
      </c>
      <c r="G2446">
        <v>8</v>
      </c>
    </row>
    <row r="2447" spans="1:7" x14ac:dyDescent="0.2">
      <c r="A2447">
        <v>2446</v>
      </c>
      <c r="B2447">
        <v>10360</v>
      </c>
      <c r="C2447" t="s">
        <v>420</v>
      </c>
      <c r="D2447" t="str">
        <f>INDEX(products!C:C,MATCH(C:C,products!B:B,0))</f>
        <v>Collectable Wooden Train</v>
      </c>
      <c r="E2447">
        <v>29</v>
      </c>
      <c r="F2447" s="5">
        <v>94.79</v>
      </c>
      <c r="G2447">
        <v>18</v>
      </c>
    </row>
    <row r="2448" spans="1:7" x14ac:dyDescent="0.2">
      <c r="A2448">
        <v>2447</v>
      </c>
      <c r="B2448">
        <v>10360</v>
      </c>
      <c r="C2448" t="s">
        <v>438</v>
      </c>
      <c r="D2448" t="str">
        <f>INDEX(products!C:C,MATCH(C:C,products!B:B,0))</f>
        <v>1941 Chevrolet Special Deluxe Cabriolet</v>
      </c>
      <c r="E2448">
        <v>40</v>
      </c>
      <c r="F2448" s="5">
        <v>101.64</v>
      </c>
      <c r="G2448">
        <v>15</v>
      </c>
    </row>
    <row r="2449" spans="1:7" x14ac:dyDescent="0.2">
      <c r="A2449">
        <v>2448</v>
      </c>
      <c r="B2449">
        <v>10360</v>
      </c>
      <c r="C2449" t="s">
        <v>447</v>
      </c>
      <c r="D2449" t="str">
        <f>INDEX(products!C:C,MATCH(C:C,products!B:B,0))</f>
        <v>1904 Buick Runabout</v>
      </c>
      <c r="E2449">
        <v>40</v>
      </c>
      <c r="F2449" s="5">
        <v>76.36</v>
      </c>
      <c r="G2449">
        <v>1</v>
      </c>
    </row>
    <row r="2450" spans="1:7" x14ac:dyDescent="0.2">
      <c r="A2450">
        <v>2449</v>
      </c>
      <c r="B2450">
        <v>10360</v>
      </c>
      <c r="C2450" t="s">
        <v>473</v>
      </c>
      <c r="D2450" t="str">
        <f>INDEX(products!C:C,MATCH(C:C,products!B:B,0))</f>
        <v>1928 British Royal Navy Airplane</v>
      </c>
      <c r="E2450">
        <v>22</v>
      </c>
      <c r="F2450" s="5">
        <v>106.14</v>
      </c>
      <c r="G2450">
        <v>17</v>
      </c>
    </row>
    <row r="2451" spans="1:7" x14ac:dyDescent="0.2">
      <c r="A2451">
        <v>2450</v>
      </c>
      <c r="B2451">
        <v>10360</v>
      </c>
      <c r="C2451" t="s">
        <v>481</v>
      </c>
      <c r="D2451" t="str">
        <f>INDEX(products!C:C,MATCH(C:C,products!B:B,0))</f>
        <v>18th century schooner</v>
      </c>
      <c r="E2451">
        <v>31</v>
      </c>
      <c r="F2451" s="5">
        <v>100.77</v>
      </c>
      <c r="G2451">
        <v>2</v>
      </c>
    </row>
    <row r="2452" spans="1:7" x14ac:dyDescent="0.2">
      <c r="A2452">
        <v>2451</v>
      </c>
      <c r="B2452">
        <v>10360</v>
      </c>
      <c r="C2452" t="s">
        <v>499</v>
      </c>
      <c r="D2452" t="str">
        <f>INDEX(products!C:C,MATCH(C:C,products!B:B,0))</f>
        <v>1900s Vintage Bi-Plane</v>
      </c>
      <c r="E2452">
        <v>49</v>
      </c>
      <c r="F2452" s="5">
        <v>55.49</v>
      </c>
      <c r="G2452">
        <v>16</v>
      </c>
    </row>
    <row r="2453" spans="1:7" x14ac:dyDescent="0.2">
      <c r="A2453">
        <v>2452</v>
      </c>
      <c r="B2453">
        <v>10360</v>
      </c>
      <c r="C2453" t="s">
        <v>507</v>
      </c>
      <c r="D2453" t="str">
        <f>INDEX(products!C:C,MATCH(C:C,products!B:B,0))</f>
        <v>1912 Ford Model T Delivery Wagon</v>
      </c>
      <c r="E2453">
        <v>36</v>
      </c>
      <c r="F2453" s="5">
        <v>70.81</v>
      </c>
      <c r="G2453">
        <v>3</v>
      </c>
    </row>
    <row r="2454" spans="1:7" x14ac:dyDescent="0.2">
      <c r="A2454">
        <v>2453</v>
      </c>
      <c r="B2454">
        <v>10360</v>
      </c>
      <c r="C2454" t="s">
        <v>522</v>
      </c>
      <c r="D2454" t="str">
        <f>INDEX(products!C:C,MATCH(C:C,products!B:B,0))</f>
        <v>1940 Ford Delivery Sedan</v>
      </c>
      <c r="E2454">
        <v>22</v>
      </c>
      <c r="F2454" s="5">
        <v>78.83</v>
      </c>
      <c r="G2454">
        <v>4</v>
      </c>
    </row>
    <row r="2455" spans="1:7" x14ac:dyDescent="0.2">
      <c r="A2455">
        <v>2454</v>
      </c>
      <c r="B2455">
        <v>10360</v>
      </c>
      <c r="C2455" t="s">
        <v>576</v>
      </c>
      <c r="D2455" t="str">
        <f>INDEX(products!C:C,MATCH(C:C,products!B:B,0))</f>
        <v>The Schooner Bluenose</v>
      </c>
      <c r="E2455">
        <v>32</v>
      </c>
      <c r="F2455" s="5">
        <v>64.67</v>
      </c>
      <c r="G2455">
        <v>5</v>
      </c>
    </row>
    <row r="2456" spans="1:7" x14ac:dyDescent="0.2">
      <c r="A2456">
        <v>2455</v>
      </c>
      <c r="B2456">
        <v>10360</v>
      </c>
      <c r="C2456" t="s">
        <v>582</v>
      </c>
      <c r="D2456" t="str">
        <f>INDEX(products!C:C,MATCH(C:C,products!B:B,0))</f>
        <v>The Mayflower</v>
      </c>
      <c r="E2456">
        <v>26</v>
      </c>
      <c r="F2456" s="5">
        <v>86.61</v>
      </c>
      <c r="G2456">
        <v>6</v>
      </c>
    </row>
    <row r="2457" spans="1:7" x14ac:dyDescent="0.2">
      <c r="A2457">
        <v>2456</v>
      </c>
      <c r="B2457">
        <v>10360</v>
      </c>
      <c r="C2457" t="s">
        <v>591</v>
      </c>
      <c r="D2457" t="str">
        <f>INDEX(products!C:C,MATCH(C:C,products!B:B,0))</f>
        <v>The USS Constitution Ship</v>
      </c>
      <c r="E2457">
        <v>30</v>
      </c>
      <c r="F2457" s="5">
        <v>70.11</v>
      </c>
      <c r="G2457">
        <v>7</v>
      </c>
    </row>
    <row r="2458" spans="1:7" x14ac:dyDescent="0.2">
      <c r="A2458">
        <v>2457</v>
      </c>
      <c r="B2458">
        <v>10360</v>
      </c>
      <c r="C2458" t="s">
        <v>602</v>
      </c>
      <c r="D2458" t="str">
        <f>INDEX(products!C:C,MATCH(C:C,products!B:B,0))</f>
        <v>The Titanic</v>
      </c>
      <c r="E2458">
        <v>35</v>
      </c>
      <c r="F2458" s="5">
        <v>83.14</v>
      </c>
      <c r="G2458">
        <v>9</v>
      </c>
    </row>
    <row r="2459" spans="1:7" x14ac:dyDescent="0.2">
      <c r="A2459">
        <v>2458</v>
      </c>
      <c r="B2459">
        <v>10360</v>
      </c>
      <c r="C2459" t="s">
        <v>605</v>
      </c>
      <c r="D2459" t="str">
        <f>INDEX(products!C:C,MATCH(C:C,products!B:B,0))</f>
        <v>The Queen Mary</v>
      </c>
      <c r="E2459">
        <v>31</v>
      </c>
      <c r="F2459" s="5">
        <v>92.36</v>
      </c>
      <c r="G2459">
        <v>10</v>
      </c>
    </row>
    <row r="2460" spans="1:7" x14ac:dyDescent="0.2">
      <c r="A2460">
        <v>2459</v>
      </c>
      <c r="B2460">
        <v>10360</v>
      </c>
      <c r="C2460" t="s">
        <v>612</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516</v>
      </c>
      <c r="D2463" t="str">
        <f>INDEX(products!C:C,MATCH(C:C,products!B:B,0))</f>
        <v>1937 Horch 930V Limousine</v>
      </c>
      <c r="E2463">
        <v>34</v>
      </c>
      <c r="F2463" s="5">
        <v>62.46</v>
      </c>
      <c r="G2463">
        <v>6</v>
      </c>
    </row>
    <row r="2464" spans="1:7" x14ac:dyDescent="0.2">
      <c r="A2464">
        <v>2463</v>
      </c>
      <c r="B2464">
        <v>10361</v>
      </c>
      <c r="C2464" t="s">
        <v>527</v>
      </c>
      <c r="D2464" t="str">
        <f>INDEX(products!C:C,MATCH(C:C,products!B:B,0))</f>
        <v>Corsair F4U ( Bird Cage)</v>
      </c>
      <c r="E2464">
        <v>26</v>
      </c>
      <c r="F2464" s="5">
        <v>61.42</v>
      </c>
      <c r="G2464">
        <v>7</v>
      </c>
    </row>
    <row r="2465" spans="1:7" x14ac:dyDescent="0.2">
      <c r="A2465">
        <v>2464</v>
      </c>
      <c r="B2465">
        <v>10361</v>
      </c>
      <c r="C2465" t="s">
        <v>538</v>
      </c>
      <c r="D2465" t="str">
        <f>INDEX(products!C:C,MATCH(C:C,products!B:B,0))</f>
        <v>1900s Vintage Tri-Plane</v>
      </c>
      <c r="E2465">
        <v>25</v>
      </c>
      <c r="F2465" s="5">
        <v>68.83</v>
      </c>
      <c r="G2465">
        <v>1</v>
      </c>
    </row>
    <row r="2466" spans="1:7" x14ac:dyDescent="0.2">
      <c r="A2466">
        <v>2465</v>
      </c>
      <c r="B2466">
        <v>10361</v>
      </c>
      <c r="C2466" t="s">
        <v>560</v>
      </c>
      <c r="D2466" t="str">
        <f>INDEX(products!C:C,MATCH(C:C,products!B:B,0))</f>
        <v>1928 Ford Phaeton Deluxe</v>
      </c>
      <c r="E2466">
        <v>49</v>
      </c>
      <c r="F2466" s="5">
        <v>56.41</v>
      </c>
      <c r="G2466">
        <v>2</v>
      </c>
    </row>
    <row r="2467" spans="1:7" x14ac:dyDescent="0.2">
      <c r="A2467">
        <v>2466</v>
      </c>
      <c r="B2467">
        <v>10361</v>
      </c>
      <c r="C2467" t="s">
        <v>566</v>
      </c>
      <c r="D2467" t="str">
        <f>INDEX(products!C:C,MATCH(C:C,products!B:B,0))</f>
        <v>1930 Buick Marquette Phaeton</v>
      </c>
      <c r="E2467">
        <v>33</v>
      </c>
      <c r="F2467" s="5">
        <v>35.78</v>
      </c>
      <c r="G2467">
        <v>3</v>
      </c>
    </row>
    <row r="2468" spans="1:7" x14ac:dyDescent="0.2">
      <c r="A2468">
        <v>2467</v>
      </c>
      <c r="B2468">
        <v>10361</v>
      </c>
      <c r="C2468" t="s">
        <v>579</v>
      </c>
      <c r="D2468" t="str">
        <f>INDEX(products!C:C,MATCH(C:C,products!B:B,0))</f>
        <v>American Airlines: B767-300</v>
      </c>
      <c r="E2468">
        <v>20</v>
      </c>
      <c r="F2468" s="5">
        <v>88.6</v>
      </c>
      <c r="G2468">
        <v>4</v>
      </c>
    </row>
    <row r="2469" spans="1:7" x14ac:dyDescent="0.2">
      <c r="A2469">
        <v>2468</v>
      </c>
      <c r="B2469">
        <v>10361</v>
      </c>
      <c r="C2469" t="s">
        <v>585</v>
      </c>
      <c r="D2469" t="str">
        <f>INDEX(products!C:C,MATCH(C:C,products!B:B,0))</f>
        <v>HMS Bounty</v>
      </c>
      <c r="E2469">
        <v>24</v>
      </c>
      <c r="F2469" s="5">
        <v>85.99</v>
      </c>
      <c r="G2469">
        <v>14</v>
      </c>
    </row>
    <row r="2470" spans="1:7" x14ac:dyDescent="0.2">
      <c r="A2470">
        <v>2469</v>
      </c>
      <c r="B2470">
        <v>10361</v>
      </c>
      <c r="C2470" t="s">
        <v>588</v>
      </c>
      <c r="D2470" t="str">
        <f>INDEX(products!C:C,MATCH(C:C,products!B:B,0))</f>
        <v>America West Airlines B757-200</v>
      </c>
      <c r="E2470">
        <v>26</v>
      </c>
      <c r="F2470" s="5">
        <v>91.74</v>
      </c>
      <c r="G2470">
        <v>9</v>
      </c>
    </row>
    <row r="2471" spans="1:7" x14ac:dyDescent="0.2">
      <c r="A2471">
        <v>2470</v>
      </c>
      <c r="B2471">
        <v>10361</v>
      </c>
      <c r="C2471" t="s">
        <v>597</v>
      </c>
      <c r="D2471" t="str">
        <f>INDEX(products!C:C,MATCH(C:C,products!B:B,0))</f>
        <v>ATA: B757-300</v>
      </c>
      <c r="E2471">
        <v>44</v>
      </c>
      <c r="F2471" s="5">
        <v>107.97</v>
      </c>
      <c r="G2471">
        <v>5</v>
      </c>
    </row>
    <row r="2472" spans="1:7" x14ac:dyDescent="0.2">
      <c r="A2472">
        <v>2471</v>
      </c>
      <c r="B2472">
        <v>10361</v>
      </c>
      <c r="C2472" t="s">
        <v>599</v>
      </c>
      <c r="D2472" t="str">
        <f>INDEX(products!C:C,MATCH(C:C,products!B:B,0))</f>
        <v>F/A 18 Hornet 1/72</v>
      </c>
      <c r="E2472">
        <v>44</v>
      </c>
      <c r="F2472" s="5">
        <v>76.8</v>
      </c>
      <c r="G2472">
        <v>10</v>
      </c>
    </row>
    <row r="2473" spans="1:7" x14ac:dyDescent="0.2">
      <c r="A2473">
        <v>2472</v>
      </c>
      <c r="B2473">
        <v>10361</v>
      </c>
      <c r="C2473" t="s">
        <v>607</v>
      </c>
      <c r="D2473" t="str">
        <f>INDEX(products!C:C,MATCH(C:C,products!B:B,0))</f>
        <v>American Airlines: MD-11S</v>
      </c>
      <c r="E2473">
        <v>35</v>
      </c>
      <c r="F2473" s="5">
        <v>62.19</v>
      </c>
      <c r="G2473">
        <v>11</v>
      </c>
    </row>
    <row r="2474" spans="1:7" x14ac:dyDescent="0.2">
      <c r="A2474">
        <v>2473</v>
      </c>
      <c r="B2474">
        <v>10361</v>
      </c>
      <c r="C2474" t="s">
        <v>610</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321</v>
      </c>
      <c r="D2476" t="str">
        <f>INDEX(products!C:C,MATCH(C:C,products!B:B,0))</f>
        <v>2002 Suzuki XREO</v>
      </c>
      <c r="E2476">
        <v>22</v>
      </c>
      <c r="F2476" s="5">
        <v>131.04</v>
      </c>
      <c r="G2476">
        <v>1</v>
      </c>
    </row>
    <row r="2477" spans="1:7" x14ac:dyDescent="0.2">
      <c r="A2477">
        <v>2476</v>
      </c>
      <c r="B2477">
        <v>10362</v>
      </c>
      <c r="C2477" t="s">
        <v>390</v>
      </c>
      <c r="D2477" t="str">
        <f>INDEX(products!C:C,MATCH(C:C,products!B:B,0))</f>
        <v>1936 Harley Davidson El Knucklehead</v>
      </c>
      <c r="E2477">
        <v>23</v>
      </c>
      <c r="F2477" s="5">
        <v>53.91</v>
      </c>
      <c r="G2477">
        <v>3</v>
      </c>
    </row>
    <row r="2478" spans="1:7" x14ac:dyDescent="0.2">
      <c r="A2478">
        <v>2477</v>
      </c>
      <c r="B2478">
        <v>10362</v>
      </c>
      <c r="C2478" t="s">
        <v>467</v>
      </c>
      <c r="D2478" t="str">
        <f>INDEX(products!C:C,MATCH(C:C,products!B:B,0))</f>
        <v>1997 BMW R 1100 S</v>
      </c>
      <c r="E2478">
        <v>50</v>
      </c>
      <c r="F2478" s="5">
        <v>91.29</v>
      </c>
      <c r="G2478">
        <v>2</v>
      </c>
    </row>
    <row r="2479" spans="1:7" x14ac:dyDescent="0.2">
      <c r="A2479">
        <v>2478</v>
      </c>
      <c r="B2479">
        <v>10363</v>
      </c>
      <c r="C2479" t="s">
        <v>311</v>
      </c>
      <c r="D2479" t="str">
        <f>INDEX(products!C:C,MATCH(C:C,products!B:B,0))</f>
        <v>1968 Ford Mustang</v>
      </c>
      <c r="E2479">
        <v>33</v>
      </c>
      <c r="F2479" s="5">
        <v>180.95</v>
      </c>
      <c r="G2479">
        <v>3</v>
      </c>
    </row>
    <row r="2480" spans="1:7" x14ac:dyDescent="0.2">
      <c r="A2480">
        <v>2479</v>
      </c>
      <c r="B2480">
        <v>10363</v>
      </c>
      <c r="C2480" t="s">
        <v>328</v>
      </c>
      <c r="D2480" t="str">
        <f>INDEX(products!C:C,MATCH(C:C,products!B:B,0))</f>
        <v>1968 Dodge Charger</v>
      </c>
      <c r="E2480">
        <v>34</v>
      </c>
      <c r="F2480" s="5">
        <v>106.87</v>
      </c>
      <c r="G2480">
        <v>4</v>
      </c>
    </row>
    <row r="2481" spans="1:7" x14ac:dyDescent="0.2">
      <c r="A2481">
        <v>2480</v>
      </c>
      <c r="B2481">
        <v>10363</v>
      </c>
      <c r="C2481" t="s">
        <v>333</v>
      </c>
      <c r="D2481" t="str">
        <f>INDEX(products!C:C,MATCH(C:C,products!B:B,0))</f>
        <v>1970 Plymouth Hemi Cuda</v>
      </c>
      <c r="E2481">
        <v>34</v>
      </c>
      <c r="F2481" s="5">
        <v>68.63</v>
      </c>
      <c r="G2481">
        <v>5</v>
      </c>
    </row>
    <row r="2482" spans="1:7" x14ac:dyDescent="0.2">
      <c r="A2482">
        <v>2481</v>
      </c>
      <c r="B2482">
        <v>10363</v>
      </c>
      <c r="C2482" t="s">
        <v>341</v>
      </c>
      <c r="D2482" t="str">
        <f>INDEX(products!C:C,MATCH(C:C,products!B:B,0))</f>
        <v>1969 Dodge Charger</v>
      </c>
      <c r="E2482">
        <v>46</v>
      </c>
      <c r="F2482" s="5">
        <v>103.64</v>
      </c>
      <c r="G2482">
        <v>6</v>
      </c>
    </row>
    <row r="2483" spans="1:7" x14ac:dyDescent="0.2">
      <c r="A2483">
        <v>2482</v>
      </c>
      <c r="B2483">
        <v>10363</v>
      </c>
      <c r="C2483" t="s">
        <v>365</v>
      </c>
      <c r="D2483" t="str">
        <f>INDEX(products!C:C,MATCH(C:C,products!B:B,0))</f>
        <v>1948 Porsche 356-A Roadster</v>
      </c>
      <c r="E2483">
        <v>22</v>
      </c>
      <c r="F2483" s="5">
        <v>61.6</v>
      </c>
      <c r="G2483">
        <v>7</v>
      </c>
    </row>
    <row r="2484" spans="1:7" x14ac:dyDescent="0.2">
      <c r="A2484">
        <v>2483</v>
      </c>
      <c r="B2484">
        <v>10363</v>
      </c>
      <c r="C2484" t="s">
        <v>423</v>
      </c>
      <c r="D2484" t="str">
        <f>INDEX(products!C:C,MATCH(C:C,products!B:B,0))</f>
        <v>1969 Dodge Super Bee</v>
      </c>
      <c r="E2484">
        <v>46</v>
      </c>
      <c r="F2484" s="5">
        <v>69.150000000000006</v>
      </c>
      <c r="G2484">
        <v>10</v>
      </c>
    </row>
    <row r="2485" spans="1:7" x14ac:dyDescent="0.2">
      <c r="A2485">
        <v>2484</v>
      </c>
      <c r="B2485">
        <v>10363</v>
      </c>
      <c r="C2485" t="s">
        <v>429</v>
      </c>
      <c r="D2485" t="str">
        <f>INDEX(products!C:C,MATCH(C:C,products!B:B,0))</f>
        <v>1976 Ford Gran Torino</v>
      </c>
      <c r="E2485">
        <v>24</v>
      </c>
      <c r="F2485" s="5">
        <v>124.94</v>
      </c>
      <c r="G2485">
        <v>11</v>
      </c>
    </row>
    <row r="2486" spans="1:7" x14ac:dyDescent="0.2">
      <c r="A2486">
        <v>2485</v>
      </c>
      <c r="B2486">
        <v>10363</v>
      </c>
      <c r="C2486" t="s">
        <v>435</v>
      </c>
      <c r="D2486" t="str">
        <f>INDEX(products!C:C,MATCH(C:C,products!B:B,0))</f>
        <v>1957 Vespa GS150</v>
      </c>
      <c r="E2486">
        <v>32</v>
      </c>
      <c r="F2486" s="5">
        <v>52.22</v>
      </c>
      <c r="G2486">
        <v>12</v>
      </c>
    </row>
    <row r="2487" spans="1:7" x14ac:dyDescent="0.2">
      <c r="A2487">
        <v>2486</v>
      </c>
      <c r="B2487">
        <v>10363</v>
      </c>
      <c r="C2487" t="s">
        <v>455</v>
      </c>
      <c r="D2487" t="str">
        <f>INDEX(products!C:C,MATCH(C:C,products!B:B,0))</f>
        <v>1957 Corvette Convertible</v>
      </c>
      <c r="E2487">
        <v>28</v>
      </c>
      <c r="F2487" s="5">
        <v>123.5</v>
      </c>
      <c r="G2487">
        <v>13</v>
      </c>
    </row>
    <row r="2488" spans="1:7" x14ac:dyDescent="0.2">
      <c r="A2488">
        <v>2487</v>
      </c>
      <c r="B2488">
        <v>10363</v>
      </c>
      <c r="C2488" t="s">
        <v>479</v>
      </c>
      <c r="D2488" t="str">
        <f>INDEX(products!C:C,MATCH(C:C,products!B:B,0))</f>
        <v>1960 BSA Gold Star DBD34</v>
      </c>
      <c r="E2488">
        <v>21</v>
      </c>
      <c r="F2488" s="5">
        <v>70.08</v>
      </c>
      <c r="G2488">
        <v>8</v>
      </c>
    </row>
    <row r="2489" spans="1:7" x14ac:dyDescent="0.2">
      <c r="A2489">
        <v>2488</v>
      </c>
      <c r="B2489">
        <v>10363</v>
      </c>
      <c r="C2489" t="s">
        <v>490</v>
      </c>
      <c r="D2489" t="str">
        <f>INDEX(products!C:C,MATCH(C:C,products!B:B,0))</f>
        <v>1982 Ducati 900 Monster</v>
      </c>
      <c r="E2489">
        <v>43</v>
      </c>
      <c r="F2489" s="5">
        <v>56.1</v>
      </c>
      <c r="G2489">
        <v>14</v>
      </c>
    </row>
    <row r="2490" spans="1:7" x14ac:dyDescent="0.2">
      <c r="A2490">
        <v>2489</v>
      </c>
      <c r="B2490">
        <v>10363</v>
      </c>
      <c r="C2490" t="s">
        <v>513</v>
      </c>
      <c r="D2490" t="str">
        <f>INDEX(products!C:C,MATCH(C:C,products!B:B,0))</f>
        <v>1971 Alpine Renault 1600s</v>
      </c>
      <c r="E2490">
        <v>21</v>
      </c>
      <c r="F2490" s="5">
        <v>52.05</v>
      </c>
      <c r="G2490">
        <v>15</v>
      </c>
    </row>
    <row r="2491" spans="1:7" x14ac:dyDescent="0.2">
      <c r="A2491">
        <v>2490</v>
      </c>
      <c r="B2491">
        <v>10363</v>
      </c>
      <c r="C2491" t="s">
        <v>525</v>
      </c>
      <c r="D2491" t="str">
        <f>INDEX(products!C:C,MATCH(C:C,products!B:B,0))</f>
        <v>1956 Porsche 356A Coupe</v>
      </c>
      <c r="E2491">
        <v>31</v>
      </c>
      <c r="F2491" s="5">
        <v>113.75</v>
      </c>
      <c r="G2491">
        <v>1</v>
      </c>
    </row>
    <row r="2492" spans="1:7" x14ac:dyDescent="0.2">
      <c r="A2492">
        <v>2491</v>
      </c>
      <c r="B2492">
        <v>10363</v>
      </c>
      <c r="C2492" t="s">
        <v>541</v>
      </c>
      <c r="D2492" t="str">
        <f>INDEX(products!C:C,MATCH(C:C,products!B:B,0))</f>
        <v>1961 Chevrolet Impala</v>
      </c>
      <c r="E2492">
        <v>43</v>
      </c>
      <c r="F2492" s="5">
        <v>75.989999999999995</v>
      </c>
      <c r="G2492">
        <v>9</v>
      </c>
    </row>
    <row r="2493" spans="1:7" x14ac:dyDescent="0.2">
      <c r="A2493">
        <v>2492</v>
      </c>
      <c r="B2493">
        <v>10363</v>
      </c>
      <c r="C2493" t="s">
        <v>546</v>
      </c>
      <c r="D2493" t="str">
        <f>INDEX(products!C:C,MATCH(C:C,products!B:B,0))</f>
        <v>1997 BMW F650 ST</v>
      </c>
      <c r="E2493">
        <v>50</v>
      </c>
      <c r="F2493" s="5">
        <v>92.9</v>
      </c>
      <c r="G2493">
        <v>2</v>
      </c>
    </row>
    <row r="2494" spans="1:7" x14ac:dyDescent="0.2">
      <c r="A2494">
        <v>2493</v>
      </c>
      <c r="B2494">
        <v>10364</v>
      </c>
      <c r="C2494" t="s">
        <v>549</v>
      </c>
      <c r="D2494" t="str">
        <f>INDEX(products!C:C,MATCH(C:C,products!B:B,0))</f>
        <v>1982 Ducati 996 R</v>
      </c>
      <c r="E2494">
        <v>48</v>
      </c>
      <c r="F2494" s="5">
        <v>38.22</v>
      </c>
      <c r="G2494">
        <v>1</v>
      </c>
    </row>
    <row r="2495" spans="1:7" x14ac:dyDescent="0.2">
      <c r="A2495">
        <v>2494</v>
      </c>
      <c r="B2495">
        <v>10365</v>
      </c>
      <c r="C2495" t="s">
        <v>347</v>
      </c>
      <c r="D2495" t="str">
        <f>INDEX(products!C:C,MATCH(C:C,products!B:B,0))</f>
        <v>1993 Mazda RX-7</v>
      </c>
      <c r="E2495">
        <v>30</v>
      </c>
      <c r="F2495" s="5">
        <v>116.06</v>
      </c>
      <c r="G2495">
        <v>1</v>
      </c>
    </row>
    <row r="2496" spans="1:7" x14ac:dyDescent="0.2">
      <c r="A2496">
        <v>2495</v>
      </c>
      <c r="B2496">
        <v>10365</v>
      </c>
      <c r="C2496" t="s">
        <v>563</v>
      </c>
      <c r="D2496" t="str">
        <f>INDEX(products!C:C,MATCH(C:C,products!B:B,0))</f>
        <v>1974 Ducati 350 Mk3 Desmo</v>
      </c>
      <c r="E2496">
        <v>22</v>
      </c>
      <c r="F2496" s="5">
        <v>82.66</v>
      </c>
      <c r="G2496">
        <v>3</v>
      </c>
    </row>
    <row r="2497" spans="1:7" x14ac:dyDescent="0.2">
      <c r="A2497">
        <v>2496</v>
      </c>
      <c r="B2497">
        <v>10365</v>
      </c>
      <c r="C2497" t="s">
        <v>574</v>
      </c>
      <c r="D2497" t="str">
        <f>INDEX(products!C:C,MATCH(C:C,products!B:B,0))</f>
        <v>2002 Yamaha YZR M1</v>
      </c>
      <c r="E2497">
        <v>44</v>
      </c>
      <c r="F2497" s="5">
        <v>68.34</v>
      </c>
      <c r="G2497">
        <v>2</v>
      </c>
    </row>
    <row r="2498" spans="1:7" x14ac:dyDescent="0.2">
      <c r="A2498">
        <v>2497</v>
      </c>
      <c r="B2498">
        <v>10366</v>
      </c>
      <c r="C2498" t="s">
        <v>369</v>
      </c>
      <c r="D2498" t="str">
        <f>INDEX(products!C:C,MATCH(C:C,products!B:B,0))</f>
        <v>1995 Honda Civic</v>
      </c>
      <c r="E2498">
        <v>34</v>
      </c>
      <c r="F2498" s="5">
        <v>116.65</v>
      </c>
      <c r="G2498">
        <v>3</v>
      </c>
    </row>
    <row r="2499" spans="1:7" x14ac:dyDescent="0.2">
      <c r="A2499">
        <v>2498</v>
      </c>
      <c r="B2499">
        <v>10366</v>
      </c>
      <c r="C2499" t="s">
        <v>396</v>
      </c>
      <c r="D2499" t="str">
        <f>INDEX(products!C:C,MATCH(C:C,products!B:B,0))</f>
        <v>1999 Indy 500 Monte Carlo SS</v>
      </c>
      <c r="E2499">
        <v>49</v>
      </c>
      <c r="F2499" s="5">
        <v>105.6</v>
      </c>
      <c r="G2499">
        <v>2</v>
      </c>
    </row>
    <row r="2500" spans="1:7" x14ac:dyDescent="0.2">
      <c r="A2500">
        <v>2499</v>
      </c>
      <c r="B2500">
        <v>10366</v>
      </c>
      <c r="C2500" t="s">
        <v>414</v>
      </c>
      <c r="D2500" t="str">
        <f>INDEX(products!C:C,MATCH(C:C,products!B:B,0))</f>
        <v>1992 Ferrari 360 Spider red</v>
      </c>
      <c r="E2500">
        <v>34</v>
      </c>
      <c r="F2500" s="5">
        <v>154.1</v>
      </c>
      <c r="G2500">
        <v>1</v>
      </c>
    </row>
    <row r="2501" spans="1:7" x14ac:dyDescent="0.2">
      <c r="A2501">
        <v>2500</v>
      </c>
      <c r="B2501">
        <v>10367</v>
      </c>
      <c r="C2501" t="s">
        <v>356</v>
      </c>
      <c r="D2501" t="str">
        <f>INDEX(products!C:C,MATCH(C:C,products!B:B,0))</f>
        <v>1965 Aston Martin DB5</v>
      </c>
      <c r="E2501">
        <v>49</v>
      </c>
      <c r="F2501" s="5">
        <v>105.77</v>
      </c>
      <c r="G2501">
        <v>1</v>
      </c>
    </row>
    <row r="2502" spans="1:7" x14ac:dyDescent="0.2">
      <c r="A2502">
        <v>2501</v>
      </c>
      <c r="B2502">
        <v>10367</v>
      </c>
      <c r="C2502" t="s">
        <v>362</v>
      </c>
      <c r="D2502" t="str">
        <f>INDEX(products!C:C,MATCH(C:C,products!B:B,0))</f>
        <v>1917 Grand Touring Sedan</v>
      </c>
      <c r="E2502">
        <v>37</v>
      </c>
      <c r="F2502" s="5">
        <v>144.5</v>
      </c>
      <c r="G2502">
        <v>3</v>
      </c>
    </row>
    <row r="2503" spans="1:7" x14ac:dyDescent="0.2">
      <c r="A2503">
        <v>2502</v>
      </c>
      <c r="B2503">
        <v>10367</v>
      </c>
      <c r="C2503" t="s">
        <v>374</v>
      </c>
      <c r="D2503" t="str">
        <f>INDEX(products!C:C,MATCH(C:C,products!B:B,0))</f>
        <v>1911 Ford Town Car</v>
      </c>
      <c r="E2503">
        <v>45</v>
      </c>
      <c r="F2503" s="5">
        <v>50.25</v>
      </c>
      <c r="G2503">
        <v>4</v>
      </c>
    </row>
    <row r="2504" spans="1:7" x14ac:dyDescent="0.2">
      <c r="A2504">
        <v>2503</v>
      </c>
      <c r="B2504">
        <v>10367</v>
      </c>
      <c r="C2504" t="s">
        <v>380</v>
      </c>
      <c r="D2504" t="str">
        <f>INDEX(products!C:C,MATCH(C:C,products!B:B,0))</f>
        <v>1932 Model A Ford J-Coupe</v>
      </c>
      <c r="E2504">
        <v>27</v>
      </c>
      <c r="F2504" s="5">
        <v>124.59</v>
      </c>
      <c r="G2504">
        <v>5</v>
      </c>
    </row>
    <row r="2505" spans="1:7" x14ac:dyDescent="0.2">
      <c r="A2505">
        <v>2504</v>
      </c>
      <c r="B2505">
        <v>10367</v>
      </c>
      <c r="C2505" t="s">
        <v>393</v>
      </c>
      <c r="D2505" t="str">
        <f>INDEX(products!C:C,MATCH(C:C,products!B:B,0))</f>
        <v>1928 Mercedes-Benz SSK</v>
      </c>
      <c r="E2505">
        <v>32</v>
      </c>
      <c r="F2505" s="5">
        <v>140.06</v>
      </c>
      <c r="G2505">
        <v>7</v>
      </c>
    </row>
    <row r="2506" spans="1:7" x14ac:dyDescent="0.2">
      <c r="A2506">
        <v>2505</v>
      </c>
      <c r="B2506">
        <v>10367</v>
      </c>
      <c r="C2506" t="s">
        <v>432</v>
      </c>
      <c r="D2506" t="str">
        <f>INDEX(products!C:C,MATCH(C:C,products!B:B,0))</f>
        <v>1948 Porsche Type 356 Roadster</v>
      </c>
      <c r="E2506">
        <v>46</v>
      </c>
      <c r="F2506" s="5">
        <v>131.38999999999999</v>
      </c>
      <c r="G2506">
        <v>6</v>
      </c>
    </row>
    <row r="2507" spans="1:7" x14ac:dyDescent="0.2">
      <c r="A2507">
        <v>2506</v>
      </c>
      <c r="B2507">
        <v>10367</v>
      </c>
      <c r="C2507" t="s">
        <v>444</v>
      </c>
      <c r="D2507" t="str">
        <f>INDEX(products!C:C,MATCH(C:C,products!B:B,0))</f>
        <v>1932 Alfa Romeo 8C2300 Spider Sport</v>
      </c>
      <c r="E2507">
        <v>43</v>
      </c>
      <c r="F2507" s="5">
        <v>77.31</v>
      </c>
      <c r="G2507">
        <v>8</v>
      </c>
    </row>
    <row r="2508" spans="1:7" x14ac:dyDescent="0.2">
      <c r="A2508">
        <v>2507</v>
      </c>
      <c r="B2508">
        <v>10367</v>
      </c>
      <c r="C2508" t="s">
        <v>458</v>
      </c>
      <c r="D2508" t="str">
        <f>INDEX(products!C:C,MATCH(C:C,products!B:B,0))</f>
        <v>1957 Ford Thunderbird</v>
      </c>
      <c r="E2508">
        <v>44</v>
      </c>
      <c r="F2508" s="5">
        <v>66.989999999999995</v>
      </c>
      <c r="G2508">
        <v>9</v>
      </c>
    </row>
    <row r="2509" spans="1:7" x14ac:dyDescent="0.2">
      <c r="A2509">
        <v>2508</v>
      </c>
      <c r="B2509">
        <v>10367</v>
      </c>
      <c r="C2509" t="s">
        <v>461</v>
      </c>
      <c r="D2509" t="str">
        <f>INDEX(products!C:C,MATCH(C:C,products!B:B,0))</f>
        <v>1970 Chevy Chevelle SS 454</v>
      </c>
      <c r="E2509">
        <v>21</v>
      </c>
      <c r="F2509" s="5">
        <v>72.760000000000005</v>
      </c>
      <c r="G2509">
        <v>10</v>
      </c>
    </row>
    <row r="2510" spans="1:7" x14ac:dyDescent="0.2">
      <c r="A2510">
        <v>2509</v>
      </c>
      <c r="B2510">
        <v>10367</v>
      </c>
      <c r="C2510" t="s">
        <v>470</v>
      </c>
      <c r="D2510" t="str">
        <f>INDEX(products!C:C,MATCH(C:C,products!B:B,0))</f>
        <v>1966 Shelby Cobra 427 S/C</v>
      </c>
      <c r="E2510">
        <v>38</v>
      </c>
      <c r="F2510" s="5">
        <v>50.31</v>
      </c>
      <c r="G2510">
        <v>11</v>
      </c>
    </row>
    <row r="2511" spans="1:7" x14ac:dyDescent="0.2">
      <c r="A2511">
        <v>2510</v>
      </c>
      <c r="B2511">
        <v>10367</v>
      </c>
      <c r="C2511" t="s">
        <v>476</v>
      </c>
      <c r="D2511" t="str">
        <f>INDEX(products!C:C,MATCH(C:C,products!B:B,0))</f>
        <v>1939 Chevrolet Deluxe Coupe</v>
      </c>
      <c r="E2511">
        <v>23</v>
      </c>
      <c r="F2511" s="5">
        <v>29.54</v>
      </c>
      <c r="G2511">
        <v>13</v>
      </c>
    </row>
    <row r="2512" spans="1:7" x14ac:dyDescent="0.2">
      <c r="A2512">
        <v>2511</v>
      </c>
      <c r="B2512">
        <v>10367</v>
      </c>
      <c r="C2512" t="s">
        <v>484</v>
      </c>
      <c r="D2512" t="str">
        <f>INDEX(products!C:C,MATCH(C:C,products!B:B,0))</f>
        <v>1938 Cadillac V-16 Presidential Limousine</v>
      </c>
      <c r="E2512">
        <v>28</v>
      </c>
      <c r="F2512" s="5">
        <v>43.01</v>
      </c>
      <c r="G2512">
        <v>12</v>
      </c>
    </row>
    <row r="2513" spans="1:7" x14ac:dyDescent="0.2">
      <c r="A2513">
        <v>2512</v>
      </c>
      <c r="B2513">
        <v>10367</v>
      </c>
      <c r="C2513" t="s">
        <v>505</v>
      </c>
      <c r="D2513" t="str">
        <f>INDEX(products!C:C,MATCH(C:C,products!B:B,0))</f>
        <v>1982 Lamborghini Diablo</v>
      </c>
      <c r="E2513">
        <v>36</v>
      </c>
      <c r="F2513" s="5">
        <v>36.25</v>
      </c>
      <c r="G2513">
        <v>2</v>
      </c>
    </row>
    <row r="2514" spans="1:7" x14ac:dyDescent="0.2">
      <c r="A2514">
        <v>2513</v>
      </c>
      <c r="B2514">
        <v>10368</v>
      </c>
      <c r="C2514" t="s">
        <v>493</v>
      </c>
      <c r="D2514" t="str">
        <f>INDEX(products!C:C,MATCH(C:C,products!B:B,0))</f>
        <v>1949 Jaguar XK 120</v>
      </c>
      <c r="E2514">
        <v>40</v>
      </c>
      <c r="F2514" s="5">
        <v>73.599999999999994</v>
      </c>
      <c r="G2514">
        <v>2</v>
      </c>
    </row>
    <row r="2515" spans="1:7" x14ac:dyDescent="0.2">
      <c r="A2515">
        <v>2514</v>
      </c>
      <c r="B2515">
        <v>10368</v>
      </c>
      <c r="C2515" t="s">
        <v>502</v>
      </c>
      <c r="D2515" t="str">
        <f>INDEX(products!C:C,MATCH(C:C,products!B:B,0))</f>
        <v>1952 Citroen-15CV</v>
      </c>
      <c r="E2515">
        <v>31</v>
      </c>
      <c r="F2515" s="5">
        <v>115.09</v>
      </c>
      <c r="G2515">
        <v>5</v>
      </c>
    </row>
    <row r="2516" spans="1:7" x14ac:dyDescent="0.2">
      <c r="A2516">
        <v>2515</v>
      </c>
      <c r="B2516">
        <v>10368</v>
      </c>
      <c r="C2516" t="s">
        <v>510</v>
      </c>
      <c r="D2516" t="str">
        <f>INDEX(products!C:C,MATCH(C:C,products!B:B,0))</f>
        <v>1969 Chevrolet Camaro Z28</v>
      </c>
      <c r="E2516">
        <v>46</v>
      </c>
      <c r="F2516" s="5">
        <v>83.04</v>
      </c>
      <c r="G2516">
        <v>1</v>
      </c>
    </row>
    <row r="2517" spans="1:7" x14ac:dyDescent="0.2">
      <c r="A2517">
        <v>2516</v>
      </c>
      <c r="B2517">
        <v>10368</v>
      </c>
      <c r="C2517" t="s">
        <v>519</v>
      </c>
      <c r="D2517" t="str">
        <f>INDEX(products!C:C,MATCH(C:C,products!B:B,0))</f>
        <v>2002 Chevy Corvette</v>
      </c>
      <c r="E2517">
        <v>20</v>
      </c>
      <c r="F2517" s="5">
        <v>93.16</v>
      </c>
      <c r="G2517">
        <v>4</v>
      </c>
    </row>
    <row r="2518" spans="1:7" x14ac:dyDescent="0.2">
      <c r="A2518">
        <v>2517</v>
      </c>
      <c r="B2518">
        <v>10368</v>
      </c>
      <c r="C2518" t="s">
        <v>530</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350</v>
      </c>
      <c r="D2520" t="str">
        <f>INDEX(products!C:C,MATCH(C:C,products!B:B,0))</f>
        <v>1937 Lincoln Berline</v>
      </c>
      <c r="E2520">
        <v>44</v>
      </c>
      <c r="F2520" s="5">
        <v>89.38</v>
      </c>
      <c r="G2520">
        <v>8</v>
      </c>
    </row>
    <row r="2521" spans="1:7" x14ac:dyDescent="0.2">
      <c r="A2521">
        <v>2520</v>
      </c>
      <c r="B2521">
        <v>10369</v>
      </c>
      <c r="C2521" t="s">
        <v>353</v>
      </c>
      <c r="D2521" t="str">
        <f>INDEX(products!C:C,MATCH(C:C,products!B:B,0))</f>
        <v>1936 Mercedes-Benz 500K Special Roadster</v>
      </c>
      <c r="E2521">
        <v>32</v>
      </c>
      <c r="F2521" s="5">
        <v>46.36</v>
      </c>
      <c r="G2521">
        <v>7</v>
      </c>
    </row>
    <row r="2522" spans="1:7" x14ac:dyDescent="0.2">
      <c r="A2522">
        <v>2521</v>
      </c>
      <c r="B2522">
        <v>10369</v>
      </c>
      <c r="C2522" t="s">
        <v>399</v>
      </c>
      <c r="D2522" t="str">
        <f>INDEX(products!C:C,MATCH(C:C,products!B:B,0))</f>
        <v>1913 Ford Model T Speedster</v>
      </c>
      <c r="E2522">
        <v>42</v>
      </c>
      <c r="F2522" s="5">
        <v>100.3</v>
      </c>
      <c r="G2522">
        <v>1</v>
      </c>
    </row>
    <row r="2523" spans="1:7" x14ac:dyDescent="0.2">
      <c r="A2523">
        <v>2522</v>
      </c>
      <c r="B2523">
        <v>10369</v>
      </c>
      <c r="C2523" t="s">
        <v>402</v>
      </c>
      <c r="D2523" t="str">
        <f>INDEX(products!C:C,MATCH(C:C,products!B:B,0))</f>
        <v>1934 Ford V8 Coupe</v>
      </c>
      <c r="E2523">
        <v>28</v>
      </c>
      <c r="F2523" s="5">
        <v>51.84</v>
      </c>
      <c r="G2523">
        <v>6</v>
      </c>
    </row>
    <row r="2524" spans="1:7" x14ac:dyDescent="0.2">
      <c r="A2524">
        <v>2523</v>
      </c>
      <c r="B2524">
        <v>10369</v>
      </c>
      <c r="C2524" t="s">
        <v>408</v>
      </c>
      <c r="D2524" t="str">
        <f>INDEX(products!C:C,MATCH(C:C,products!B:B,0))</f>
        <v>18th Century Vintage Horse Carriage</v>
      </c>
      <c r="E2524">
        <v>21</v>
      </c>
      <c r="F2524" s="5">
        <v>90.06</v>
      </c>
      <c r="G2524">
        <v>5</v>
      </c>
    </row>
    <row r="2525" spans="1:7" x14ac:dyDescent="0.2">
      <c r="A2525">
        <v>2524</v>
      </c>
      <c r="B2525">
        <v>10369</v>
      </c>
      <c r="C2525" t="s">
        <v>426</v>
      </c>
      <c r="D2525" t="str">
        <f>INDEX(products!C:C,MATCH(C:C,products!B:B,0))</f>
        <v>1917 Maxwell Touring Car</v>
      </c>
      <c r="E2525">
        <v>45</v>
      </c>
      <c r="F2525" s="5">
        <v>80.36</v>
      </c>
      <c r="G2525">
        <v>4</v>
      </c>
    </row>
    <row r="2526" spans="1:7" x14ac:dyDescent="0.2">
      <c r="A2526">
        <v>2525</v>
      </c>
      <c r="B2526">
        <v>10369</v>
      </c>
      <c r="C2526" t="s">
        <v>535</v>
      </c>
      <c r="D2526" t="str">
        <f>INDEX(products!C:C,MATCH(C:C,products!B:B,0))</f>
        <v>1936 Chrysler Airflow</v>
      </c>
      <c r="E2526">
        <v>40</v>
      </c>
      <c r="F2526" s="5">
        <v>93.49</v>
      </c>
      <c r="G2526">
        <v>3</v>
      </c>
    </row>
    <row r="2527" spans="1:7" x14ac:dyDescent="0.2">
      <c r="A2527">
        <v>2526</v>
      </c>
      <c r="B2527">
        <v>10370</v>
      </c>
      <c r="C2527" t="s">
        <v>308</v>
      </c>
      <c r="D2527" t="str">
        <f>INDEX(products!C:C,MATCH(C:C,products!B:B,0))</f>
        <v>1962 LanciaA Delta 16V</v>
      </c>
      <c r="E2527">
        <v>35</v>
      </c>
      <c r="F2527" s="5">
        <v>128.53</v>
      </c>
      <c r="G2527">
        <v>4</v>
      </c>
    </row>
    <row r="2528" spans="1:7" x14ac:dyDescent="0.2">
      <c r="A2528">
        <v>2527</v>
      </c>
      <c r="B2528">
        <v>10370</v>
      </c>
      <c r="C2528" t="s">
        <v>317</v>
      </c>
      <c r="D2528" t="str">
        <f>INDEX(products!C:C,MATCH(C:C,products!B:B,0))</f>
        <v>1958 Setra Bus</v>
      </c>
      <c r="E2528">
        <v>49</v>
      </c>
      <c r="F2528" s="5">
        <v>128.47</v>
      </c>
      <c r="G2528">
        <v>8</v>
      </c>
    </row>
    <row r="2529" spans="1:7" x14ac:dyDescent="0.2">
      <c r="A2529">
        <v>2528</v>
      </c>
      <c r="B2529">
        <v>10370</v>
      </c>
      <c r="C2529" t="s">
        <v>344</v>
      </c>
      <c r="D2529" t="str">
        <f>INDEX(products!C:C,MATCH(C:C,products!B:B,0))</f>
        <v>1940 Ford Pickup Truck</v>
      </c>
      <c r="E2529">
        <v>27</v>
      </c>
      <c r="F2529" s="5">
        <v>100.34</v>
      </c>
      <c r="G2529">
        <v>1</v>
      </c>
    </row>
    <row r="2530" spans="1:7" x14ac:dyDescent="0.2">
      <c r="A2530">
        <v>2529</v>
      </c>
      <c r="B2530">
        <v>10370</v>
      </c>
      <c r="C2530" t="s">
        <v>377</v>
      </c>
      <c r="D2530" t="str">
        <f>INDEX(products!C:C,MATCH(C:C,products!B:B,0))</f>
        <v>1964 Mercedes Tour Bus</v>
      </c>
      <c r="E2530">
        <v>22</v>
      </c>
      <c r="F2530" s="5">
        <v>101.87</v>
      </c>
      <c r="G2530">
        <v>5</v>
      </c>
    </row>
    <row r="2531" spans="1:7" x14ac:dyDescent="0.2">
      <c r="A2531">
        <v>2530</v>
      </c>
      <c r="B2531">
        <v>10370</v>
      </c>
      <c r="C2531" t="s">
        <v>383</v>
      </c>
      <c r="D2531" t="str">
        <f>INDEX(products!C:C,MATCH(C:C,products!B:B,0))</f>
        <v>1926 Ford Fire Engine</v>
      </c>
      <c r="E2531">
        <v>22</v>
      </c>
      <c r="F2531" s="5">
        <v>60.16</v>
      </c>
      <c r="G2531">
        <v>7</v>
      </c>
    </row>
    <row r="2532" spans="1:7" x14ac:dyDescent="0.2">
      <c r="A2532">
        <v>2531</v>
      </c>
      <c r="B2532">
        <v>10370</v>
      </c>
      <c r="C2532" t="s">
        <v>414</v>
      </c>
      <c r="D2532" t="str">
        <f>INDEX(products!C:C,MATCH(C:C,products!B:B,0))</f>
        <v>1992 Ferrari 360 Spider red</v>
      </c>
      <c r="E2532">
        <v>27</v>
      </c>
      <c r="F2532" s="5">
        <v>167.65</v>
      </c>
      <c r="G2532">
        <v>9</v>
      </c>
    </row>
    <row r="2533" spans="1:7" x14ac:dyDescent="0.2">
      <c r="A2533">
        <v>2532</v>
      </c>
      <c r="B2533">
        <v>10370</v>
      </c>
      <c r="C2533" t="s">
        <v>449</v>
      </c>
      <c r="D2533" t="str">
        <f>INDEX(products!C:C,MATCH(C:C,products!B:B,0))</f>
        <v>1940s Ford truck</v>
      </c>
      <c r="E2533">
        <v>29</v>
      </c>
      <c r="F2533" s="5">
        <v>105.34</v>
      </c>
      <c r="G2533">
        <v>6</v>
      </c>
    </row>
    <row r="2534" spans="1:7" x14ac:dyDescent="0.2">
      <c r="A2534">
        <v>2533</v>
      </c>
      <c r="B2534">
        <v>10370</v>
      </c>
      <c r="C2534" t="s">
        <v>452</v>
      </c>
      <c r="D2534" t="str">
        <f>INDEX(products!C:C,MATCH(C:C,products!B:B,0))</f>
        <v>1939 Cadillac Limousine</v>
      </c>
      <c r="E2534">
        <v>20</v>
      </c>
      <c r="F2534" s="5">
        <v>41.76</v>
      </c>
      <c r="G2534">
        <v>2</v>
      </c>
    </row>
    <row r="2535" spans="1:7" x14ac:dyDescent="0.2">
      <c r="A2535">
        <v>2534</v>
      </c>
      <c r="B2535">
        <v>10370</v>
      </c>
      <c r="C2535" t="s">
        <v>557</v>
      </c>
      <c r="D2535" t="str">
        <f>INDEX(products!C:C,MATCH(C:C,products!B:B,0))</f>
        <v>1996 Peterbilt 379 Stake Bed with Outrigger</v>
      </c>
      <c r="E2535">
        <v>25</v>
      </c>
      <c r="F2535" s="5">
        <v>63.99</v>
      </c>
      <c r="G2535">
        <v>3</v>
      </c>
    </row>
    <row r="2536" spans="1:7" x14ac:dyDescent="0.2">
      <c r="A2536">
        <v>2535</v>
      </c>
      <c r="B2536">
        <v>10371</v>
      </c>
      <c r="C2536" t="s">
        <v>315</v>
      </c>
      <c r="D2536" t="str">
        <f>INDEX(products!C:C,MATCH(C:C,products!B:B,0))</f>
        <v>2001 Ferrari Enzo</v>
      </c>
      <c r="E2536">
        <v>32</v>
      </c>
      <c r="F2536" s="5">
        <v>178.71</v>
      </c>
      <c r="G2536">
        <v>6</v>
      </c>
    </row>
    <row r="2537" spans="1:7" x14ac:dyDescent="0.2">
      <c r="A2537">
        <v>2536</v>
      </c>
      <c r="B2537">
        <v>10371</v>
      </c>
      <c r="C2537" t="s">
        <v>337</v>
      </c>
      <c r="D2537" t="str">
        <f>INDEX(products!C:C,MATCH(C:C,products!B:B,0))</f>
        <v>1957 Chevy Pickup</v>
      </c>
      <c r="E2537">
        <v>49</v>
      </c>
      <c r="F2537" s="5">
        <v>104.28</v>
      </c>
      <c r="G2537">
        <v>4</v>
      </c>
    </row>
    <row r="2538" spans="1:7" x14ac:dyDescent="0.2">
      <c r="A2538">
        <v>2537</v>
      </c>
      <c r="B2538">
        <v>10371</v>
      </c>
      <c r="C2538" t="s">
        <v>372</v>
      </c>
      <c r="D2538" t="str">
        <f>INDEX(products!C:C,MATCH(C:C,products!B:B,0))</f>
        <v>1998 Chrysler Plymouth Prowler</v>
      </c>
      <c r="E2538">
        <v>25</v>
      </c>
      <c r="F2538" s="5">
        <v>160.46</v>
      </c>
      <c r="G2538">
        <v>7</v>
      </c>
    </row>
    <row r="2539" spans="1:7" x14ac:dyDescent="0.2">
      <c r="A2539">
        <v>2538</v>
      </c>
      <c r="B2539">
        <v>10371</v>
      </c>
      <c r="C2539" t="s">
        <v>464</v>
      </c>
      <c r="D2539" t="str">
        <f>INDEX(products!C:C,MATCH(C:C,products!B:B,0))</f>
        <v>1970 Dodge Coronet</v>
      </c>
      <c r="E2539">
        <v>25</v>
      </c>
      <c r="F2539" s="5">
        <v>53.75</v>
      </c>
      <c r="G2539">
        <v>12</v>
      </c>
    </row>
    <row r="2540" spans="1:7" x14ac:dyDescent="0.2">
      <c r="A2540">
        <v>2539</v>
      </c>
      <c r="B2540">
        <v>10371</v>
      </c>
      <c r="C2540" t="s">
        <v>487</v>
      </c>
      <c r="D2540" t="str">
        <f>INDEX(products!C:C,MATCH(C:C,products!B:B,0))</f>
        <v>1962 Volkswagen Microbus</v>
      </c>
      <c r="E2540">
        <v>20</v>
      </c>
      <c r="F2540" s="5">
        <v>126.51</v>
      </c>
      <c r="G2540">
        <v>5</v>
      </c>
    </row>
    <row r="2541" spans="1:7" x14ac:dyDescent="0.2">
      <c r="A2541">
        <v>2540</v>
      </c>
      <c r="B2541">
        <v>10371</v>
      </c>
      <c r="C2541" t="s">
        <v>496</v>
      </c>
      <c r="D2541" t="str">
        <f>INDEX(products!C:C,MATCH(C:C,products!B:B,0))</f>
        <v>1958 Chevy Corvette Limited Edition</v>
      </c>
      <c r="E2541">
        <v>45</v>
      </c>
      <c r="F2541" s="5">
        <v>35.01</v>
      </c>
      <c r="G2541">
        <v>8</v>
      </c>
    </row>
    <row r="2542" spans="1:7" x14ac:dyDescent="0.2">
      <c r="A2542">
        <v>2541</v>
      </c>
      <c r="B2542">
        <v>10371</v>
      </c>
      <c r="C2542" t="s">
        <v>533</v>
      </c>
      <c r="D2542" t="str">
        <f>INDEX(products!C:C,MATCH(C:C,products!B:B,0))</f>
        <v>1992 Porsche Cayenne Turbo Silver</v>
      </c>
      <c r="E2542">
        <v>28</v>
      </c>
      <c r="F2542" s="5">
        <v>95.81</v>
      </c>
      <c r="G2542">
        <v>9</v>
      </c>
    </row>
    <row r="2543" spans="1:7" x14ac:dyDescent="0.2">
      <c r="A2543">
        <v>2542</v>
      </c>
      <c r="B2543">
        <v>10371</v>
      </c>
      <c r="C2543" t="s">
        <v>544</v>
      </c>
      <c r="D2543" t="str">
        <f>INDEX(products!C:C,MATCH(C:C,products!B:B,0))</f>
        <v>1980's GM Manhattan Express</v>
      </c>
      <c r="E2543">
        <v>26</v>
      </c>
      <c r="F2543" s="5">
        <v>82.83</v>
      </c>
      <c r="G2543">
        <v>1</v>
      </c>
    </row>
    <row r="2544" spans="1:7" x14ac:dyDescent="0.2">
      <c r="A2544">
        <v>2543</v>
      </c>
      <c r="B2544">
        <v>10371</v>
      </c>
      <c r="C2544" t="s">
        <v>551</v>
      </c>
      <c r="D2544" t="str">
        <f>INDEX(products!C:C,MATCH(C:C,products!B:B,0))</f>
        <v>1954 Greyhound Scenicruiser</v>
      </c>
      <c r="E2544">
        <v>20</v>
      </c>
      <c r="F2544" s="5">
        <v>44.37</v>
      </c>
      <c r="G2544">
        <v>2</v>
      </c>
    </row>
    <row r="2545" spans="1:7" x14ac:dyDescent="0.2">
      <c r="A2545">
        <v>2544</v>
      </c>
      <c r="B2545">
        <v>10371</v>
      </c>
      <c r="C2545" t="s">
        <v>554</v>
      </c>
      <c r="D2545" t="str">
        <f>INDEX(products!C:C,MATCH(C:C,products!B:B,0))</f>
        <v>1950's Chicago Surface Lines Streetcar</v>
      </c>
      <c r="E2545">
        <v>30</v>
      </c>
      <c r="F2545" s="5">
        <v>53.44</v>
      </c>
      <c r="G2545">
        <v>11</v>
      </c>
    </row>
    <row r="2546" spans="1:7" x14ac:dyDescent="0.2">
      <c r="A2546">
        <v>2545</v>
      </c>
      <c r="B2546">
        <v>10371</v>
      </c>
      <c r="C2546" t="s">
        <v>568</v>
      </c>
      <c r="D2546" t="str">
        <f>INDEX(products!C:C,MATCH(C:C,products!B:B,0))</f>
        <v>Diamond T620 Semi-Skirted Tanker</v>
      </c>
      <c r="E2546">
        <v>48</v>
      </c>
      <c r="F2546" s="5">
        <v>97.23</v>
      </c>
      <c r="G2546">
        <v>10</v>
      </c>
    </row>
    <row r="2547" spans="1:7" x14ac:dyDescent="0.2">
      <c r="A2547">
        <v>2546</v>
      </c>
      <c r="B2547">
        <v>10371</v>
      </c>
      <c r="C2547" t="s">
        <v>594</v>
      </c>
      <c r="D2547" t="str">
        <f>INDEX(products!C:C,MATCH(C:C,products!B:B,0))</f>
        <v>1982 Camaro Z28</v>
      </c>
      <c r="E2547">
        <v>34</v>
      </c>
      <c r="F2547" s="5">
        <v>83.95</v>
      </c>
      <c r="G2547">
        <v>3</v>
      </c>
    </row>
    <row r="2548" spans="1:7" x14ac:dyDescent="0.2">
      <c r="A2548">
        <v>2547</v>
      </c>
      <c r="B2548">
        <v>10372</v>
      </c>
      <c r="C2548" t="s">
        <v>325</v>
      </c>
      <c r="D2548" t="str">
        <f>INDEX(products!C:C,MATCH(C:C,products!B:B,0))</f>
        <v>1969 Corvair Monza</v>
      </c>
      <c r="E2548">
        <v>40</v>
      </c>
      <c r="F2548" s="5">
        <v>146.55000000000001</v>
      </c>
      <c r="G2548">
        <v>4</v>
      </c>
    </row>
    <row r="2549" spans="1:7" x14ac:dyDescent="0.2">
      <c r="A2549">
        <v>2548</v>
      </c>
      <c r="B2549">
        <v>10372</v>
      </c>
      <c r="C2549" t="s">
        <v>331</v>
      </c>
      <c r="D2549" t="str">
        <f>INDEX(products!C:C,MATCH(C:C,products!B:B,0))</f>
        <v>1969 Ford Falcon</v>
      </c>
      <c r="E2549">
        <v>34</v>
      </c>
      <c r="F2549" s="5">
        <v>140.15</v>
      </c>
      <c r="G2549">
        <v>1</v>
      </c>
    </row>
    <row r="2550" spans="1:7" x14ac:dyDescent="0.2">
      <c r="A2550">
        <v>2549</v>
      </c>
      <c r="B2550">
        <v>10372</v>
      </c>
      <c r="C2550" t="s">
        <v>411</v>
      </c>
      <c r="D2550" t="str">
        <f>INDEX(products!C:C,MATCH(C:C,products!B:B,0))</f>
        <v>1903 Ford Model A</v>
      </c>
      <c r="E2550">
        <v>28</v>
      </c>
      <c r="F2550" s="5">
        <v>131.13</v>
      </c>
      <c r="G2550">
        <v>3</v>
      </c>
    </row>
    <row r="2551" spans="1:7" x14ac:dyDescent="0.2">
      <c r="A2551">
        <v>2550</v>
      </c>
      <c r="B2551">
        <v>10372</v>
      </c>
      <c r="C2551" t="s">
        <v>420</v>
      </c>
      <c r="D2551" t="str">
        <f>INDEX(products!C:C,MATCH(C:C,products!B:B,0))</f>
        <v>Collectable Wooden Train</v>
      </c>
      <c r="E2551">
        <v>25</v>
      </c>
      <c r="F2551" s="5">
        <v>91.76</v>
      </c>
      <c r="G2551">
        <v>5</v>
      </c>
    </row>
    <row r="2552" spans="1:7" x14ac:dyDescent="0.2">
      <c r="A2552">
        <v>2551</v>
      </c>
      <c r="B2552">
        <v>10372</v>
      </c>
      <c r="C2552" t="s">
        <v>441</v>
      </c>
      <c r="D2552" t="str">
        <f>INDEX(products!C:C,MATCH(C:C,products!B:B,0))</f>
        <v>1970 Triumph Spitfire</v>
      </c>
      <c r="E2552">
        <v>48</v>
      </c>
      <c r="F2552" s="5">
        <v>119.2</v>
      </c>
      <c r="G2552">
        <v>6</v>
      </c>
    </row>
    <row r="2553" spans="1:7" x14ac:dyDescent="0.2">
      <c r="A2553">
        <v>2552</v>
      </c>
      <c r="B2553">
        <v>10372</v>
      </c>
      <c r="C2553" t="s">
        <v>447</v>
      </c>
      <c r="D2553" t="str">
        <f>INDEX(products!C:C,MATCH(C:C,products!B:B,0))</f>
        <v>1904 Buick Runabout</v>
      </c>
      <c r="E2553">
        <v>41</v>
      </c>
      <c r="F2553" s="5">
        <v>78.989999999999995</v>
      </c>
      <c r="G2553">
        <v>7</v>
      </c>
    </row>
    <row r="2554" spans="1:7" x14ac:dyDescent="0.2">
      <c r="A2554">
        <v>2553</v>
      </c>
      <c r="B2554">
        <v>10372</v>
      </c>
      <c r="C2554" t="s">
        <v>481</v>
      </c>
      <c r="D2554" t="str">
        <f>INDEX(products!C:C,MATCH(C:C,products!B:B,0))</f>
        <v>18th century schooner</v>
      </c>
      <c r="E2554">
        <v>37</v>
      </c>
      <c r="F2554" s="5">
        <v>102</v>
      </c>
      <c r="G2554">
        <v>8</v>
      </c>
    </row>
    <row r="2555" spans="1:7" x14ac:dyDescent="0.2">
      <c r="A2555">
        <v>2554</v>
      </c>
      <c r="B2555">
        <v>10372</v>
      </c>
      <c r="C2555" t="s">
        <v>571</v>
      </c>
      <c r="D2555" t="str">
        <f>INDEX(products!C:C,MATCH(C:C,products!B:B,0))</f>
        <v>1962 City of Detroit Streetcar</v>
      </c>
      <c r="E2555">
        <v>24</v>
      </c>
      <c r="F2555" s="5">
        <v>56.82</v>
      </c>
      <c r="G2555">
        <v>9</v>
      </c>
    </row>
    <row r="2556" spans="1:7" x14ac:dyDescent="0.2">
      <c r="A2556">
        <v>2555</v>
      </c>
      <c r="B2556">
        <v>10372</v>
      </c>
      <c r="C2556" t="s">
        <v>582</v>
      </c>
      <c r="D2556" t="str">
        <f>INDEX(products!C:C,MATCH(C:C,products!B:B,0))</f>
        <v>The Mayflower</v>
      </c>
      <c r="E2556">
        <v>44</v>
      </c>
      <c r="F2556" s="5">
        <v>74.48</v>
      </c>
      <c r="G2556">
        <v>2</v>
      </c>
    </row>
    <row r="2557" spans="1:7" x14ac:dyDescent="0.2">
      <c r="A2557">
        <v>2556</v>
      </c>
      <c r="B2557">
        <v>10373</v>
      </c>
      <c r="C2557" t="s">
        <v>304</v>
      </c>
      <c r="D2557" t="str">
        <f>INDEX(products!C:C,MATCH(C:C,products!B:B,0))</f>
        <v>1972 Alfa Romeo GTA</v>
      </c>
      <c r="E2557">
        <v>39</v>
      </c>
      <c r="F2557" s="5">
        <v>118.32</v>
      </c>
      <c r="G2557">
        <v>3</v>
      </c>
    </row>
    <row r="2558" spans="1:7" x14ac:dyDescent="0.2">
      <c r="A2558">
        <v>2557</v>
      </c>
      <c r="B2558">
        <v>10373</v>
      </c>
      <c r="C2558" t="s">
        <v>359</v>
      </c>
      <c r="D2558" t="str">
        <f>INDEX(products!C:C,MATCH(C:C,products!B:B,0))</f>
        <v>1980s Black Hawk Helicopter</v>
      </c>
      <c r="E2558">
        <v>28</v>
      </c>
      <c r="F2558" s="5">
        <v>143.5</v>
      </c>
      <c r="G2558">
        <v>4</v>
      </c>
    </row>
    <row r="2559" spans="1:7" x14ac:dyDescent="0.2">
      <c r="A2559">
        <v>2558</v>
      </c>
      <c r="B2559">
        <v>10373</v>
      </c>
      <c r="C2559" t="s">
        <v>405</v>
      </c>
      <c r="D2559" t="str">
        <f>INDEX(products!C:C,MATCH(C:C,products!B:B,0))</f>
        <v>1999 Yamaha Speed Boat</v>
      </c>
      <c r="E2559">
        <v>22</v>
      </c>
      <c r="F2559" s="5">
        <v>75.7</v>
      </c>
      <c r="G2559">
        <v>5</v>
      </c>
    </row>
    <row r="2560" spans="1:7" x14ac:dyDescent="0.2">
      <c r="A2560">
        <v>2559</v>
      </c>
      <c r="B2560">
        <v>10373</v>
      </c>
      <c r="C2560" t="s">
        <v>438</v>
      </c>
      <c r="D2560" t="str">
        <f>INDEX(products!C:C,MATCH(C:C,products!B:B,0))</f>
        <v>1941 Chevrolet Special Deluxe Cabriolet</v>
      </c>
      <c r="E2560">
        <v>50</v>
      </c>
      <c r="F2560" s="5">
        <v>99.52</v>
      </c>
      <c r="G2560">
        <v>6</v>
      </c>
    </row>
    <row r="2561" spans="1:7" x14ac:dyDescent="0.2">
      <c r="A2561">
        <v>2560</v>
      </c>
      <c r="B2561">
        <v>10373</v>
      </c>
      <c r="C2561" t="s">
        <v>499</v>
      </c>
      <c r="D2561" t="str">
        <f>INDEX(products!C:C,MATCH(C:C,products!B:B,0))</f>
        <v>1900s Vintage Bi-Plane</v>
      </c>
      <c r="E2561">
        <v>38</v>
      </c>
      <c r="F2561" s="5">
        <v>58.92</v>
      </c>
      <c r="G2561">
        <v>7</v>
      </c>
    </row>
    <row r="2562" spans="1:7" x14ac:dyDescent="0.2">
      <c r="A2562">
        <v>2561</v>
      </c>
      <c r="B2562">
        <v>10373</v>
      </c>
      <c r="C2562" t="s">
        <v>507</v>
      </c>
      <c r="D2562" t="str">
        <f>INDEX(products!C:C,MATCH(C:C,products!B:B,0))</f>
        <v>1912 Ford Model T Delivery Wagon</v>
      </c>
      <c r="E2562">
        <v>33</v>
      </c>
      <c r="F2562" s="5">
        <v>82.31</v>
      </c>
      <c r="G2562">
        <v>12</v>
      </c>
    </row>
    <row r="2563" spans="1:7" x14ac:dyDescent="0.2">
      <c r="A2563">
        <v>2562</v>
      </c>
      <c r="B2563">
        <v>10373</v>
      </c>
      <c r="C2563" t="s">
        <v>516</v>
      </c>
      <c r="D2563" t="str">
        <f>INDEX(products!C:C,MATCH(C:C,products!B:B,0))</f>
        <v>1937 Horch 930V Limousine</v>
      </c>
      <c r="E2563">
        <v>46</v>
      </c>
      <c r="F2563" s="5">
        <v>53.92</v>
      </c>
      <c r="G2563">
        <v>11</v>
      </c>
    </row>
    <row r="2564" spans="1:7" x14ac:dyDescent="0.2">
      <c r="A2564">
        <v>2563</v>
      </c>
      <c r="B2564">
        <v>10373</v>
      </c>
      <c r="C2564" t="s">
        <v>522</v>
      </c>
      <c r="D2564" t="str">
        <f>INDEX(products!C:C,MATCH(C:C,products!B:B,0))</f>
        <v>1940 Ford Delivery Sedan</v>
      </c>
      <c r="E2564">
        <v>23</v>
      </c>
      <c r="F2564" s="5">
        <v>83.86</v>
      </c>
      <c r="G2564">
        <v>10</v>
      </c>
    </row>
    <row r="2565" spans="1:7" x14ac:dyDescent="0.2">
      <c r="A2565">
        <v>2564</v>
      </c>
      <c r="B2565">
        <v>10373</v>
      </c>
      <c r="C2565" t="s">
        <v>527</v>
      </c>
      <c r="D2565" t="str">
        <f>INDEX(products!C:C,MATCH(C:C,products!B:B,0))</f>
        <v>Corsair F4U ( Bird Cage)</v>
      </c>
      <c r="E2565">
        <v>39</v>
      </c>
      <c r="F2565" s="5">
        <v>62.1</v>
      </c>
      <c r="G2565">
        <v>13</v>
      </c>
    </row>
    <row r="2566" spans="1:7" x14ac:dyDescent="0.2">
      <c r="A2566">
        <v>2565</v>
      </c>
      <c r="B2566">
        <v>10373</v>
      </c>
      <c r="C2566" t="s">
        <v>576</v>
      </c>
      <c r="D2566" t="str">
        <f>INDEX(products!C:C,MATCH(C:C,products!B:B,0))</f>
        <v>The Schooner Bluenose</v>
      </c>
      <c r="E2566">
        <v>44</v>
      </c>
      <c r="F2566" s="5">
        <v>58</v>
      </c>
      <c r="G2566">
        <v>14</v>
      </c>
    </row>
    <row r="2567" spans="1:7" x14ac:dyDescent="0.2">
      <c r="A2567">
        <v>2566</v>
      </c>
      <c r="B2567">
        <v>10373</v>
      </c>
      <c r="C2567" t="s">
        <v>585</v>
      </c>
      <c r="D2567" t="str">
        <f>INDEX(products!C:C,MATCH(C:C,products!B:B,0))</f>
        <v>HMS Bounty</v>
      </c>
      <c r="E2567">
        <v>32</v>
      </c>
      <c r="F2567" s="5">
        <v>76.94</v>
      </c>
      <c r="G2567">
        <v>15</v>
      </c>
    </row>
    <row r="2568" spans="1:7" x14ac:dyDescent="0.2">
      <c r="A2568">
        <v>2567</v>
      </c>
      <c r="B2568">
        <v>10373</v>
      </c>
      <c r="C2568" t="s">
        <v>591</v>
      </c>
      <c r="D2568" t="str">
        <f>INDEX(products!C:C,MATCH(C:C,products!B:B,0))</f>
        <v>The USS Constitution Ship</v>
      </c>
      <c r="E2568">
        <v>41</v>
      </c>
      <c r="F2568" s="5">
        <v>69.39</v>
      </c>
      <c r="G2568">
        <v>16</v>
      </c>
    </row>
    <row r="2569" spans="1:7" x14ac:dyDescent="0.2">
      <c r="A2569">
        <v>2568</v>
      </c>
      <c r="B2569">
        <v>10373</v>
      </c>
      <c r="C2569" t="s">
        <v>602</v>
      </c>
      <c r="D2569" t="str">
        <f>INDEX(products!C:C,MATCH(C:C,products!B:B,0))</f>
        <v>The Titanic</v>
      </c>
      <c r="E2569">
        <v>34</v>
      </c>
      <c r="F2569" s="5">
        <v>94.16</v>
      </c>
      <c r="G2569">
        <v>2</v>
      </c>
    </row>
    <row r="2570" spans="1:7" x14ac:dyDescent="0.2">
      <c r="A2570">
        <v>2569</v>
      </c>
      <c r="B2570">
        <v>10373</v>
      </c>
      <c r="C2570" t="s">
        <v>605</v>
      </c>
      <c r="D2570" t="str">
        <f>INDEX(products!C:C,MATCH(C:C,products!B:B,0))</f>
        <v>The Queen Mary</v>
      </c>
      <c r="E2570">
        <v>37</v>
      </c>
      <c r="F2570" s="5">
        <v>83.42</v>
      </c>
      <c r="G2570">
        <v>8</v>
      </c>
    </row>
    <row r="2571" spans="1:7" x14ac:dyDescent="0.2">
      <c r="A2571">
        <v>2570</v>
      </c>
      <c r="B2571">
        <v>10373</v>
      </c>
      <c r="C2571" t="s">
        <v>607</v>
      </c>
      <c r="D2571" t="str">
        <f>INDEX(products!C:C,MATCH(C:C,products!B:B,0))</f>
        <v>American Airlines: MD-11S</v>
      </c>
      <c r="E2571">
        <v>45</v>
      </c>
      <c r="F2571" s="5">
        <v>68.11</v>
      </c>
      <c r="G2571">
        <v>17</v>
      </c>
    </row>
    <row r="2572" spans="1:7" x14ac:dyDescent="0.2">
      <c r="A2572">
        <v>2571</v>
      </c>
      <c r="B2572">
        <v>10373</v>
      </c>
      <c r="C2572" t="s">
        <v>610</v>
      </c>
      <c r="D2572" t="str">
        <f>INDEX(products!C:C,MATCH(C:C,products!B:B,0))</f>
        <v>Boeing X-32A JSF</v>
      </c>
      <c r="E2572">
        <v>25</v>
      </c>
      <c r="F2572" s="5">
        <v>44.2</v>
      </c>
      <c r="G2572">
        <v>9</v>
      </c>
    </row>
    <row r="2573" spans="1:7" x14ac:dyDescent="0.2">
      <c r="A2573">
        <v>2572</v>
      </c>
      <c r="B2573">
        <v>10373</v>
      </c>
      <c r="C2573" t="s">
        <v>612</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387</v>
      </c>
      <c r="D2576" t="str">
        <f>INDEX(products!C:C,MATCH(C:C,products!B:B,0))</f>
        <v>P-51-D Mustang</v>
      </c>
      <c r="E2576">
        <v>42</v>
      </c>
      <c r="F2576" s="5">
        <v>75.19</v>
      </c>
      <c r="G2576">
        <v>2</v>
      </c>
    </row>
    <row r="2577" spans="1:7" x14ac:dyDescent="0.2">
      <c r="A2577">
        <v>2576</v>
      </c>
      <c r="B2577">
        <v>10374</v>
      </c>
      <c r="C2577" t="s">
        <v>390</v>
      </c>
      <c r="D2577" t="str">
        <f>INDEX(products!C:C,MATCH(C:C,products!B:B,0))</f>
        <v>1936 Harley Davidson El Knucklehead</v>
      </c>
      <c r="E2577">
        <v>22</v>
      </c>
      <c r="F2577" s="5">
        <v>48.46</v>
      </c>
      <c r="G2577">
        <v>4</v>
      </c>
    </row>
    <row r="2578" spans="1:7" x14ac:dyDescent="0.2">
      <c r="A2578">
        <v>2577</v>
      </c>
      <c r="B2578">
        <v>10374</v>
      </c>
      <c r="C2578" t="s">
        <v>467</v>
      </c>
      <c r="D2578" t="str">
        <f>INDEX(products!C:C,MATCH(C:C,products!B:B,0))</f>
        <v>1997 BMW R 1100 S</v>
      </c>
      <c r="E2578">
        <v>38</v>
      </c>
      <c r="F2578" s="5">
        <v>112.7</v>
      </c>
      <c r="G2578">
        <v>6</v>
      </c>
    </row>
    <row r="2579" spans="1:7" x14ac:dyDescent="0.2">
      <c r="A2579">
        <v>2578</v>
      </c>
      <c r="B2579">
        <v>10374</v>
      </c>
      <c r="C2579" t="s">
        <v>473</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311</v>
      </c>
      <c r="D2581" t="str">
        <f>INDEX(products!C:C,MATCH(C:C,products!B:B,0))</f>
        <v>1968 Ford Mustang</v>
      </c>
      <c r="E2581">
        <v>45</v>
      </c>
      <c r="F2581" s="5">
        <v>184.84</v>
      </c>
      <c r="G2581">
        <v>7</v>
      </c>
    </row>
    <row r="2582" spans="1:7" x14ac:dyDescent="0.2">
      <c r="A2582">
        <v>2581</v>
      </c>
      <c r="B2582">
        <v>10375</v>
      </c>
      <c r="C2582" t="s">
        <v>321</v>
      </c>
      <c r="D2582" t="str">
        <f>INDEX(products!C:C,MATCH(C:C,products!B:B,0))</f>
        <v>2002 Suzuki XREO</v>
      </c>
      <c r="E2582">
        <v>49</v>
      </c>
      <c r="F2582" s="5">
        <v>150.62</v>
      </c>
      <c r="G2582">
        <v>13</v>
      </c>
    </row>
    <row r="2583" spans="1:7" x14ac:dyDescent="0.2">
      <c r="A2583">
        <v>2582</v>
      </c>
      <c r="B2583">
        <v>10375</v>
      </c>
      <c r="C2583" t="s">
        <v>479</v>
      </c>
      <c r="D2583" t="str">
        <f>INDEX(products!C:C,MATCH(C:C,products!B:B,0))</f>
        <v>1960 BSA Gold Star DBD34</v>
      </c>
      <c r="E2583">
        <v>23</v>
      </c>
      <c r="F2583" s="5">
        <v>67.03</v>
      </c>
      <c r="G2583">
        <v>9</v>
      </c>
    </row>
    <row r="2584" spans="1:7" x14ac:dyDescent="0.2">
      <c r="A2584">
        <v>2583</v>
      </c>
      <c r="B2584">
        <v>10375</v>
      </c>
      <c r="C2584" t="s">
        <v>490</v>
      </c>
      <c r="D2584" t="str">
        <f>INDEX(products!C:C,MATCH(C:C,products!B:B,0))</f>
        <v>1982 Ducati 900 Monster</v>
      </c>
      <c r="E2584">
        <v>20</v>
      </c>
      <c r="F2584" s="5">
        <v>60.26</v>
      </c>
      <c r="G2584">
        <v>14</v>
      </c>
    </row>
    <row r="2585" spans="1:7" x14ac:dyDescent="0.2">
      <c r="A2585">
        <v>2584</v>
      </c>
      <c r="B2585">
        <v>10375</v>
      </c>
      <c r="C2585" t="s">
        <v>538</v>
      </c>
      <c r="D2585" t="str">
        <f>INDEX(products!C:C,MATCH(C:C,products!B:B,0))</f>
        <v>1900s Vintage Tri-Plane</v>
      </c>
      <c r="E2585">
        <v>43</v>
      </c>
      <c r="F2585" s="5">
        <v>60.13</v>
      </c>
      <c r="G2585">
        <v>2</v>
      </c>
    </row>
    <row r="2586" spans="1:7" x14ac:dyDescent="0.2">
      <c r="A2586">
        <v>2585</v>
      </c>
      <c r="B2586">
        <v>10375</v>
      </c>
      <c r="C2586" t="s">
        <v>546</v>
      </c>
      <c r="D2586" t="str">
        <f>INDEX(products!C:C,MATCH(C:C,products!B:B,0))</f>
        <v>1997 BMW F650 ST</v>
      </c>
      <c r="E2586">
        <v>37</v>
      </c>
      <c r="F2586" s="5">
        <v>87.9</v>
      </c>
      <c r="G2586">
        <v>3</v>
      </c>
    </row>
    <row r="2587" spans="1:7" x14ac:dyDescent="0.2">
      <c r="A2587">
        <v>2586</v>
      </c>
      <c r="B2587">
        <v>10375</v>
      </c>
      <c r="C2587" t="s">
        <v>560</v>
      </c>
      <c r="D2587" t="str">
        <f>INDEX(products!C:C,MATCH(C:C,products!B:B,0))</f>
        <v>1928 Ford Phaeton Deluxe</v>
      </c>
      <c r="E2587">
        <v>44</v>
      </c>
      <c r="F2587" s="5">
        <v>59.85</v>
      </c>
      <c r="G2587">
        <v>4</v>
      </c>
    </row>
    <row r="2588" spans="1:7" x14ac:dyDescent="0.2">
      <c r="A2588">
        <v>2587</v>
      </c>
      <c r="B2588">
        <v>10375</v>
      </c>
      <c r="C2588" t="s">
        <v>563</v>
      </c>
      <c r="D2588" t="str">
        <f>INDEX(products!C:C,MATCH(C:C,products!B:B,0))</f>
        <v>1974 Ducati 350 Mk3 Desmo</v>
      </c>
      <c r="E2588">
        <v>41</v>
      </c>
      <c r="F2588" s="5">
        <v>96.95</v>
      </c>
      <c r="G2588">
        <v>15</v>
      </c>
    </row>
    <row r="2589" spans="1:7" x14ac:dyDescent="0.2">
      <c r="A2589">
        <v>2588</v>
      </c>
      <c r="B2589">
        <v>10375</v>
      </c>
      <c r="C2589" t="s">
        <v>566</v>
      </c>
      <c r="D2589" t="str">
        <f>INDEX(products!C:C,MATCH(C:C,products!B:B,0))</f>
        <v>1930 Buick Marquette Phaeton</v>
      </c>
      <c r="E2589">
        <v>49</v>
      </c>
      <c r="F2589" s="5">
        <v>36.22</v>
      </c>
      <c r="G2589">
        <v>5</v>
      </c>
    </row>
    <row r="2590" spans="1:7" x14ac:dyDescent="0.2">
      <c r="A2590">
        <v>2589</v>
      </c>
      <c r="B2590">
        <v>10375</v>
      </c>
      <c r="C2590" t="s">
        <v>574</v>
      </c>
      <c r="D2590" t="str">
        <f>INDEX(products!C:C,MATCH(C:C,products!B:B,0))</f>
        <v>2002 Yamaha YZR M1</v>
      </c>
      <c r="E2590">
        <v>49</v>
      </c>
      <c r="F2590" s="5">
        <v>69.16</v>
      </c>
      <c r="G2590">
        <v>8</v>
      </c>
    </row>
    <row r="2591" spans="1:7" x14ac:dyDescent="0.2">
      <c r="A2591">
        <v>2590</v>
      </c>
      <c r="B2591">
        <v>10375</v>
      </c>
      <c r="C2591" t="s">
        <v>579</v>
      </c>
      <c r="D2591" t="str">
        <f>INDEX(products!C:C,MATCH(C:C,products!B:B,0))</f>
        <v>American Airlines: B767-300</v>
      </c>
      <c r="E2591">
        <v>37</v>
      </c>
      <c r="F2591" s="5">
        <v>86.77</v>
      </c>
      <c r="G2591">
        <v>6</v>
      </c>
    </row>
    <row r="2592" spans="1:7" x14ac:dyDescent="0.2">
      <c r="A2592">
        <v>2591</v>
      </c>
      <c r="B2592">
        <v>10375</v>
      </c>
      <c r="C2592" t="s">
        <v>588</v>
      </c>
      <c r="D2592" t="str">
        <f>INDEX(products!C:C,MATCH(C:C,products!B:B,0))</f>
        <v>America West Airlines B757-200</v>
      </c>
      <c r="E2592">
        <v>33</v>
      </c>
      <c r="F2592" s="5">
        <v>94.73</v>
      </c>
      <c r="G2592">
        <v>1</v>
      </c>
    </row>
    <row r="2593" spans="1:7" x14ac:dyDescent="0.2">
      <c r="A2593">
        <v>2592</v>
      </c>
      <c r="B2593">
        <v>10375</v>
      </c>
      <c r="C2593" t="s">
        <v>597</v>
      </c>
      <c r="D2593" t="str">
        <f>INDEX(products!C:C,MATCH(C:C,products!B:B,0))</f>
        <v>ATA: B757-300</v>
      </c>
      <c r="E2593">
        <v>25</v>
      </c>
      <c r="F2593" s="5">
        <v>98.48</v>
      </c>
      <c r="G2593">
        <v>10</v>
      </c>
    </row>
    <row r="2594" spans="1:7" x14ac:dyDescent="0.2">
      <c r="A2594">
        <v>2593</v>
      </c>
      <c r="B2594">
        <v>10375</v>
      </c>
      <c r="C2594" t="s">
        <v>599</v>
      </c>
      <c r="D2594" t="str">
        <f>INDEX(products!C:C,MATCH(C:C,products!B:B,0))</f>
        <v>F/A 18 Hornet 1/72</v>
      </c>
      <c r="E2594">
        <v>44</v>
      </c>
      <c r="F2594" s="5">
        <v>69.599999999999994</v>
      </c>
      <c r="G2594">
        <v>11</v>
      </c>
    </row>
    <row r="2595" spans="1:7" x14ac:dyDescent="0.2">
      <c r="A2595">
        <v>2594</v>
      </c>
      <c r="B2595">
        <v>10376</v>
      </c>
      <c r="C2595" t="s">
        <v>328</v>
      </c>
      <c r="D2595" t="str">
        <f>INDEX(products!C:C,MATCH(C:C,products!B:B,0))</f>
        <v>1968 Dodge Charger</v>
      </c>
      <c r="E2595">
        <v>35</v>
      </c>
      <c r="F2595" s="5">
        <v>98.65</v>
      </c>
      <c r="G2595">
        <v>1</v>
      </c>
    </row>
    <row r="2596" spans="1:7" x14ac:dyDescent="0.2">
      <c r="A2596">
        <v>2595</v>
      </c>
      <c r="B2596">
        <v>10377</v>
      </c>
      <c r="C2596" t="s">
        <v>333</v>
      </c>
      <c r="D2596" t="str">
        <f>INDEX(products!C:C,MATCH(C:C,products!B:B,0))</f>
        <v>1970 Plymouth Hemi Cuda</v>
      </c>
      <c r="E2596">
        <v>24</v>
      </c>
      <c r="F2596" s="5">
        <v>65.44</v>
      </c>
      <c r="G2596">
        <v>5</v>
      </c>
    </row>
    <row r="2597" spans="1:7" x14ac:dyDescent="0.2">
      <c r="A2597">
        <v>2596</v>
      </c>
      <c r="B2597">
        <v>10377</v>
      </c>
      <c r="C2597" t="s">
        <v>341</v>
      </c>
      <c r="D2597" t="str">
        <f>INDEX(products!C:C,MATCH(C:C,products!B:B,0))</f>
        <v>1969 Dodge Charger</v>
      </c>
      <c r="E2597">
        <v>50</v>
      </c>
      <c r="F2597" s="5">
        <v>112.86</v>
      </c>
      <c r="G2597">
        <v>1</v>
      </c>
    </row>
    <row r="2598" spans="1:7" x14ac:dyDescent="0.2">
      <c r="A2598">
        <v>2597</v>
      </c>
      <c r="B2598">
        <v>10377</v>
      </c>
      <c r="C2598" t="s">
        <v>347</v>
      </c>
      <c r="D2598" t="str">
        <f>INDEX(products!C:C,MATCH(C:C,products!B:B,0))</f>
        <v>1993 Mazda RX-7</v>
      </c>
      <c r="E2598">
        <v>35</v>
      </c>
      <c r="F2598" s="5">
        <v>124.56</v>
      </c>
      <c r="G2598">
        <v>2</v>
      </c>
    </row>
    <row r="2599" spans="1:7" x14ac:dyDescent="0.2">
      <c r="A2599">
        <v>2598</v>
      </c>
      <c r="B2599">
        <v>10377</v>
      </c>
      <c r="C2599" t="s">
        <v>365</v>
      </c>
      <c r="D2599" t="str">
        <f>INDEX(products!C:C,MATCH(C:C,products!B:B,0))</f>
        <v>1948 Porsche 356-A Roadster</v>
      </c>
      <c r="E2599">
        <v>31</v>
      </c>
      <c r="F2599" s="5">
        <v>61.6</v>
      </c>
      <c r="G2599">
        <v>4</v>
      </c>
    </row>
    <row r="2600" spans="1:7" x14ac:dyDescent="0.2">
      <c r="A2600">
        <v>2599</v>
      </c>
      <c r="B2600">
        <v>10377</v>
      </c>
      <c r="C2600" t="s">
        <v>369</v>
      </c>
      <c r="D2600" t="str">
        <f>INDEX(products!C:C,MATCH(C:C,products!B:B,0))</f>
        <v>1995 Honda Civic</v>
      </c>
      <c r="E2600">
        <v>36</v>
      </c>
      <c r="F2600" s="5">
        <v>125.18</v>
      </c>
      <c r="G2600">
        <v>6</v>
      </c>
    </row>
    <row r="2601" spans="1:7" x14ac:dyDescent="0.2">
      <c r="A2601">
        <v>2600</v>
      </c>
      <c r="B2601">
        <v>10377</v>
      </c>
      <c r="C2601" t="s">
        <v>414</v>
      </c>
      <c r="D2601" t="str">
        <f>INDEX(products!C:C,MATCH(C:C,products!B:B,0))</f>
        <v>1992 Ferrari 360 Spider red</v>
      </c>
      <c r="E2601">
        <v>39</v>
      </c>
      <c r="F2601" s="5">
        <v>143.94</v>
      </c>
      <c r="G2601">
        <v>3</v>
      </c>
    </row>
    <row r="2602" spans="1:7" x14ac:dyDescent="0.2">
      <c r="A2602">
        <v>2601</v>
      </c>
      <c r="B2602">
        <v>10378</v>
      </c>
      <c r="C2602" t="s">
        <v>356</v>
      </c>
      <c r="D2602" t="str">
        <f>INDEX(products!C:C,MATCH(C:C,products!B:B,0))</f>
        <v>1965 Aston Martin DB5</v>
      </c>
      <c r="E2602">
        <v>34</v>
      </c>
      <c r="F2602" s="5">
        <v>121.95</v>
      </c>
      <c r="G2602">
        <v>5</v>
      </c>
    </row>
    <row r="2603" spans="1:7" x14ac:dyDescent="0.2">
      <c r="A2603">
        <v>2602</v>
      </c>
      <c r="B2603">
        <v>10378</v>
      </c>
      <c r="C2603" t="s">
        <v>423</v>
      </c>
      <c r="D2603" t="str">
        <f>INDEX(products!C:C,MATCH(C:C,products!B:B,0))</f>
        <v>1969 Dodge Super Bee</v>
      </c>
      <c r="E2603">
        <v>22</v>
      </c>
      <c r="F2603" s="5">
        <v>66.739999999999995</v>
      </c>
      <c r="G2603">
        <v>4</v>
      </c>
    </row>
    <row r="2604" spans="1:7" x14ac:dyDescent="0.2">
      <c r="A2604">
        <v>2603</v>
      </c>
      <c r="B2604">
        <v>10378</v>
      </c>
      <c r="C2604" t="s">
        <v>429</v>
      </c>
      <c r="D2604" t="str">
        <f>INDEX(products!C:C,MATCH(C:C,products!B:B,0))</f>
        <v>1976 Ford Gran Torino</v>
      </c>
      <c r="E2604">
        <v>43</v>
      </c>
      <c r="F2604" s="5">
        <v>146.99</v>
      </c>
      <c r="G2604">
        <v>10</v>
      </c>
    </row>
    <row r="2605" spans="1:7" x14ac:dyDescent="0.2">
      <c r="A2605">
        <v>2604</v>
      </c>
      <c r="B2605">
        <v>10378</v>
      </c>
      <c r="C2605" t="s">
        <v>435</v>
      </c>
      <c r="D2605" t="str">
        <f>INDEX(products!C:C,MATCH(C:C,products!B:B,0))</f>
        <v>1957 Vespa GS150</v>
      </c>
      <c r="E2605">
        <v>28</v>
      </c>
      <c r="F2605" s="5">
        <v>60.3</v>
      </c>
      <c r="G2605">
        <v>9</v>
      </c>
    </row>
    <row r="2606" spans="1:7" x14ac:dyDescent="0.2">
      <c r="A2606">
        <v>2605</v>
      </c>
      <c r="B2606">
        <v>10378</v>
      </c>
      <c r="C2606" t="s">
        <v>455</v>
      </c>
      <c r="D2606" t="str">
        <f>INDEX(products!C:C,MATCH(C:C,products!B:B,0))</f>
        <v>1957 Corvette Convertible</v>
      </c>
      <c r="E2606">
        <v>49</v>
      </c>
      <c r="F2606" s="5">
        <v>122.02</v>
      </c>
      <c r="G2606">
        <v>8</v>
      </c>
    </row>
    <row r="2607" spans="1:7" x14ac:dyDescent="0.2">
      <c r="A2607">
        <v>2606</v>
      </c>
      <c r="B2607">
        <v>10378</v>
      </c>
      <c r="C2607" t="s">
        <v>505</v>
      </c>
      <c r="D2607" t="str">
        <f>INDEX(products!C:C,MATCH(C:C,products!B:B,0))</f>
        <v>1982 Lamborghini Diablo</v>
      </c>
      <c r="E2607">
        <v>41</v>
      </c>
      <c r="F2607" s="5">
        <v>30.59</v>
      </c>
      <c r="G2607">
        <v>7</v>
      </c>
    </row>
    <row r="2608" spans="1:7" x14ac:dyDescent="0.2">
      <c r="A2608">
        <v>2607</v>
      </c>
      <c r="B2608">
        <v>10378</v>
      </c>
      <c r="C2608" t="s">
        <v>513</v>
      </c>
      <c r="D2608" t="str">
        <f>INDEX(products!C:C,MATCH(C:C,products!B:B,0))</f>
        <v>1971 Alpine Renault 1600s</v>
      </c>
      <c r="E2608">
        <v>46</v>
      </c>
      <c r="F2608" s="5">
        <v>52.66</v>
      </c>
      <c r="G2608">
        <v>6</v>
      </c>
    </row>
    <row r="2609" spans="1:7" x14ac:dyDescent="0.2">
      <c r="A2609">
        <v>2608</v>
      </c>
      <c r="B2609">
        <v>10378</v>
      </c>
      <c r="C2609" t="s">
        <v>525</v>
      </c>
      <c r="D2609" t="str">
        <f>INDEX(products!C:C,MATCH(C:C,products!B:B,0))</f>
        <v>1956 Porsche 356A Coupe</v>
      </c>
      <c r="E2609">
        <v>33</v>
      </c>
      <c r="F2609" s="5">
        <v>129.19999999999999</v>
      </c>
      <c r="G2609">
        <v>3</v>
      </c>
    </row>
    <row r="2610" spans="1:7" x14ac:dyDescent="0.2">
      <c r="A2610">
        <v>2609</v>
      </c>
      <c r="B2610">
        <v>10378</v>
      </c>
      <c r="C2610" t="s">
        <v>541</v>
      </c>
      <c r="D2610" t="str">
        <f>INDEX(products!C:C,MATCH(C:C,products!B:B,0))</f>
        <v>1961 Chevrolet Impala</v>
      </c>
      <c r="E2610">
        <v>41</v>
      </c>
      <c r="F2610" s="5">
        <v>80.84</v>
      </c>
      <c r="G2610">
        <v>2</v>
      </c>
    </row>
    <row r="2611" spans="1:7" x14ac:dyDescent="0.2">
      <c r="A2611">
        <v>2610</v>
      </c>
      <c r="B2611">
        <v>10378</v>
      </c>
      <c r="C2611" t="s">
        <v>549</v>
      </c>
      <c r="D2611" t="str">
        <f>INDEX(products!C:C,MATCH(C:C,products!B:B,0))</f>
        <v>1982 Ducati 996 R</v>
      </c>
      <c r="E2611">
        <v>40</v>
      </c>
      <c r="F2611" s="5">
        <v>35.799999999999997</v>
      </c>
      <c r="G2611">
        <v>1</v>
      </c>
    </row>
    <row r="2612" spans="1:7" x14ac:dyDescent="0.2">
      <c r="A2612">
        <v>2611</v>
      </c>
      <c r="B2612">
        <v>10379</v>
      </c>
      <c r="C2612" t="s">
        <v>362</v>
      </c>
      <c r="D2612" t="str">
        <f>INDEX(products!C:C,MATCH(C:C,products!B:B,0))</f>
        <v>1917 Grand Touring Sedan</v>
      </c>
      <c r="E2612">
        <v>39</v>
      </c>
      <c r="F2612" s="5">
        <v>156.4</v>
      </c>
      <c r="G2612">
        <v>2</v>
      </c>
    </row>
    <row r="2613" spans="1:7" x14ac:dyDescent="0.2">
      <c r="A2613">
        <v>2612</v>
      </c>
      <c r="B2613">
        <v>10379</v>
      </c>
      <c r="C2613" t="s">
        <v>374</v>
      </c>
      <c r="D2613" t="str">
        <f>INDEX(products!C:C,MATCH(C:C,products!B:B,0))</f>
        <v>1911 Ford Town Car</v>
      </c>
      <c r="E2613">
        <v>27</v>
      </c>
      <c r="F2613" s="5">
        <v>50.85</v>
      </c>
      <c r="G2613">
        <v>1</v>
      </c>
    </row>
    <row r="2614" spans="1:7" x14ac:dyDescent="0.2">
      <c r="A2614">
        <v>2613</v>
      </c>
      <c r="B2614">
        <v>10379</v>
      </c>
      <c r="C2614" t="s">
        <v>396</v>
      </c>
      <c r="D2614" t="str">
        <f>INDEX(products!C:C,MATCH(C:C,products!B:B,0))</f>
        <v>1999 Indy 500 Monte Carlo SS</v>
      </c>
      <c r="E2614">
        <v>29</v>
      </c>
      <c r="F2614" s="5">
        <v>113.52</v>
      </c>
      <c r="G2614">
        <v>5</v>
      </c>
    </row>
    <row r="2615" spans="1:7" x14ac:dyDescent="0.2">
      <c r="A2615">
        <v>2614</v>
      </c>
      <c r="B2615">
        <v>10379</v>
      </c>
      <c r="C2615" t="s">
        <v>432</v>
      </c>
      <c r="D2615" t="str">
        <f>INDEX(products!C:C,MATCH(C:C,products!B:B,0))</f>
        <v>1948 Porsche Type 356 Roadster</v>
      </c>
      <c r="E2615">
        <v>32</v>
      </c>
      <c r="F2615" s="5">
        <v>134.22</v>
      </c>
      <c r="G2615">
        <v>4</v>
      </c>
    </row>
    <row r="2616" spans="1:7" x14ac:dyDescent="0.2">
      <c r="A2616">
        <v>2615</v>
      </c>
      <c r="B2616">
        <v>10379</v>
      </c>
      <c r="C2616" t="s">
        <v>470</v>
      </c>
      <c r="D2616" t="str">
        <f>INDEX(products!C:C,MATCH(C:C,products!B:B,0))</f>
        <v>1966 Shelby Cobra 427 S/C</v>
      </c>
      <c r="E2616">
        <v>32</v>
      </c>
      <c r="F2616" s="5">
        <v>48.8</v>
      </c>
      <c r="G2616">
        <v>3</v>
      </c>
    </row>
    <row r="2617" spans="1:7" x14ac:dyDescent="0.2">
      <c r="A2617">
        <v>2616</v>
      </c>
      <c r="B2617">
        <v>10380</v>
      </c>
      <c r="C2617" t="s">
        <v>350</v>
      </c>
      <c r="D2617" t="str">
        <f>INDEX(products!C:C,MATCH(C:C,products!B:B,0))</f>
        <v>1937 Lincoln Berline</v>
      </c>
      <c r="E2617">
        <v>27</v>
      </c>
      <c r="F2617" s="5">
        <v>88.36</v>
      </c>
      <c r="G2617">
        <v>13</v>
      </c>
    </row>
    <row r="2618" spans="1:7" x14ac:dyDescent="0.2">
      <c r="A2618">
        <v>2617</v>
      </c>
      <c r="B2618">
        <v>10380</v>
      </c>
      <c r="C2618" t="s">
        <v>380</v>
      </c>
      <c r="D2618" t="str">
        <f>INDEX(products!C:C,MATCH(C:C,products!B:B,0))</f>
        <v>1932 Model A Ford J-Coupe</v>
      </c>
      <c r="E2618">
        <v>40</v>
      </c>
      <c r="F2618" s="5">
        <v>119.5</v>
      </c>
      <c r="G2618">
        <v>10</v>
      </c>
    </row>
    <row r="2619" spans="1:7" x14ac:dyDescent="0.2">
      <c r="A2619">
        <v>2618</v>
      </c>
      <c r="B2619">
        <v>10380</v>
      </c>
      <c r="C2619" t="s">
        <v>393</v>
      </c>
      <c r="D2619" t="str">
        <f>INDEX(products!C:C,MATCH(C:C,products!B:B,0))</f>
        <v>1928 Mercedes-Benz SSK</v>
      </c>
      <c r="E2619">
        <v>21</v>
      </c>
      <c r="F2619" s="5">
        <v>156.94</v>
      </c>
      <c r="G2619">
        <v>8</v>
      </c>
    </row>
    <row r="2620" spans="1:7" x14ac:dyDescent="0.2">
      <c r="A2620">
        <v>2619</v>
      </c>
      <c r="B2620">
        <v>10380</v>
      </c>
      <c r="C2620" t="s">
        <v>444</v>
      </c>
      <c r="D2620" t="str">
        <f>INDEX(products!C:C,MATCH(C:C,products!B:B,0))</f>
        <v>1932 Alfa Romeo 8C2300 Spider Sport</v>
      </c>
      <c r="E2620">
        <v>32</v>
      </c>
      <c r="F2620" s="5">
        <v>78.23</v>
      </c>
      <c r="G2620">
        <v>1</v>
      </c>
    </row>
    <row r="2621" spans="1:7" x14ac:dyDescent="0.2">
      <c r="A2621">
        <v>2620</v>
      </c>
      <c r="B2621">
        <v>10380</v>
      </c>
      <c r="C2621" t="s">
        <v>458</v>
      </c>
      <c r="D2621" t="str">
        <f>INDEX(products!C:C,MATCH(C:C,products!B:B,0))</f>
        <v>1957 Ford Thunderbird</v>
      </c>
      <c r="E2621">
        <v>24</v>
      </c>
      <c r="F2621" s="5">
        <v>66.989999999999995</v>
      </c>
      <c r="G2621">
        <v>2</v>
      </c>
    </row>
    <row r="2622" spans="1:7" x14ac:dyDescent="0.2">
      <c r="A2622">
        <v>2621</v>
      </c>
      <c r="B2622">
        <v>10380</v>
      </c>
      <c r="C2622" t="s">
        <v>461</v>
      </c>
      <c r="D2622" t="str">
        <f>INDEX(products!C:C,MATCH(C:C,products!B:B,0))</f>
        <v>1970 Chevy Chevelle SS 454</v>
      </c>
      <c r="E2622">
        <v>34</v>
      </c>
      <c r="F2622" s="5">
        <v>66.88</v>
      </c>
      <c r="G2622">
        <v>3</v>
      </c>
    </row>
    <row r="2623" spans="1:7" x14ac:dyDescent="0.2">
      <c r="A2623">
        <v>2622</v>
      </c>
      <c r="B2623">
        <v>10380</v>
      </c>
      <c r="C2623" t="s">
        <v>476</v>
      </c>
      <c r="D2623" t="str">
        <f>INDEX(products!C:C,MATCH(C:C,products!B:B,0))</f>
        <v>1939 Chevrolet Deluxe Coupe</v>
      </c>
      <c r="E2623">
        <v>32</v>
      </c>
      <c r="F2623" s="5">
        <v>29.87</v>
      </c>
      <c r="G2623">
        <v>4</v>
      </c>
    </row>
    <row r="2624" spans="1:7" x14ac:dyDescent="0.2">
      <c r="A2624">
        <v>2623</v>
      </c>
      <c r="B2624">
        <v>10380</v>
      </c>
      <c r="C2624" t="s">
        <v>484</v>
      </c>
      <c r="D2624" t="str">
        <f>INDEX(products!C:C,MATCH(C:C,products!B:B,0))</f>
        <v>1938 Cadillac V-16 Presidential Limousine</v>
      </c>
      <c r="E2624">
        <v>27</v>
      </c>
      <c r="F2624" s="5">
        <v>37.630000000000003</v>
      </c>
      <c r="G2624">
        <v>5</v>
      </c>
    </row>
    <row r="2625" spans="1:7" x14ac:dyDescent="0.2">
      <c r="A2625">
        <v>2624</v>
      </c>
      <c r="B2625">
        <v>10380</v>
      </c>
      <c r="C2625" t="s">
        <v>493</v>
      </c>
      <c r="D2625" t="str">
        <f>INDEX(products!C:C,MATCH(C:C,products!B:B,0))</f>
        <v>1949 Jaguar XK 120</v>
      </c>
      <c r="E2625">
        <v>36</v>
      </c>
      <c r="F2625" s="5">
        <v>77.239999999999995</v>
      </c>
      <c r="G2625">
        <v>6</v>
      </c>
    </row>
    <row r="2626" spans="1:7" x14ac:dyDescent="0.2">
      <c r="A2626">
        <v>2625</v>
      </c>
      <c r="B2626">
        <v>10380</v>
      </c>
      <c r="C2626" t="s">
        <v>502</v>
      </c>
      <c r="D2626" t="str">
        <f>INDEX(products!C:C,MATCH(C:C,products!B:B,0))</f>
        <v>1952 Citroen-15CV</v>
      </c>
      <c r="E2626">
        <v>44</v>
      </c>
      <c r="F2626" s="5">
        <v>111.57</v>
      </c>
      <c r="G2626">
        <v>7</v>
      </c>
    </row>
    <row r="2627" spans="1:7" x14ac:dyDescent="0.2">
      <c r="A2627">
        <v>2626</v>
      </c>
      <c r="B2627">
        <v>10380</v>
      </c>
      <c r="C2627" t="s">
        <v>510</v>
      </c>
      <c r="D2627" t="str">
        <f>INDEX(products!C:C,MATCH(C:C,products!B:B,0))</f>
        <v>1969 Chevrolet Camaro Z28</v>
      </c>
      <c r="E2627">
        <v>44</v>
      </c>
      <c r="F2627" s="5">
        <v>77.05</v>
      </c>
      <c r="G2627">
        <v>9</v>
      </c>
    </row>
    <row r="2628" spans="1:7" x14ac:dyDescent="0.2">
      <c r="A2628">
        <v>2627</v>
      </c>
      <c r="B2628">
        <v>10380</v>
      </c>
      <c r="C2628" t="s">
        <v>519</v>
      </c>
      <c r="D2628" t="str">
        <f>INDEX(products!C:C,MATCH(C:C,products!B:B,0))</f>
        <v>2002 Chevy Corvette</v>
      </c>
      <c r="E2628">
        <v>34</v>
      </c>
      <c r="F2628" s="5">
        <v>91.02</v>
      </c>
      <c r="G2628">
        <v>11</v>
      </c>
    </row>
    <row r="2629" spans="1:7" x14ac:dyDescent="0.2">
      <c r="A2629">
        <v>2628</v>
      </c>
      <c r="B2629">
        <v>10380</v>
      </c>
      <c r="C2629" t="s">
        <v>530</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308</v>
      </c>
      <c r="D2631" t="str">
        <f>INDEX(products!C:C,MATCH(C:C,products!B:B,0))</f>
        <v>1962 LanciaA Delta 16V</v>
      </c>
      <c r="E2631">
        <v>37</v>
      </c>
      <c r="F2631" s="5">
        <v>138.88</v>
      </c>
      <c r="G2631">
        <v>6</v>
      </c>
    </row>
    <row r="2632" spans="1:7" x14ac:dyDescent="0.2">
      <c r="A2632">
        <v>2631</v>
      </c>
      <c r="B2632">
        <v>10381</v>
      </c>
      <c r="C2632" t="s">
        <v>317</v>
      </c>
      <c r="D2632" t="str">
        <f>INDEX(products!C:C,MATCH(C:C,products!B:B,0))</f>
        <v>1958 Setra Bus</v>
      </c>
      <c r="E2632">
        <v>20</v>
      </c>
      <c r="F2632" s="5">
        <v>132.57</v>
      </c>
      <c r="G2632">
        <v>1</v>
      </c>
    </row>
    <row r="2633" spans="1:7" x14ac:dyDescent="0.2">
      <c r="A2633">
        <v>2632</v>
      </c>
      <c r="B2633">
        <v>10381</v>
      </c>
      <c r="C2633" t="s">
        <v>344</v>
      </c>
      <c r="D2633" t="str">
        <f>INDEX(products!C:C,MATCH(C:C,products!B:B,0))</f>
        <v>1940 Ford Pickup Truck</v>
      </c>
      <c r="E2633">
        <v>48</v>
      </c>
      <c r="F2633" s="5">
        <v>114.34</v>
      </c>
      <c r="G2633">
        <v>2</v>
      </c>
    </row>
    <row r="2634" spans="1:7" x14ac:dyDescent="0.2">
      <c r="A2634">
        <v>2633</v>
      </c>
      <c r="B2634">
        <v>10381</v>
      </c>
      <c r="C2634" t="s">
        <v>353</v>
      </c>
      <c r="D2634" t="str">
        <f>INDEX(products!C:C,MATCH(C:C,products!B:B,0))</f>
        <v>1936 Mercedes-Benz 500K Special Roadster</v>
      </c>
      <c r="E2634">
        <v>25</v>
      </c>
      <c r="F2634" s="5">
        <v>49.6</v>
      </c>
      <c r="G2634">
        <v>9</v>
      </c>
    </row>
    <row r="2635" spans="1:7" x14ac:dyDescent="0.2">
      <c r="A2635">
        <v>2634</v>
      </c>
      <c r="B2635">
        <v>10381</v>
      </c>
      <c r="C2635" t="s">
        <v>383</v>
      </c>
      <c r="D2635" t="str">
        <f>INDEX(products!C:C,MATCH(C:C,products!B:B,0))</f>
        <v>1926 Ford Fire Engine</v>
      </c>
      <c r="E2635">
        <v>35</v>
      </c>
      <c r="F2635" s="5">
        <v>60.77</v>
      </c>
      <c r="G2635">
        <v>7</v>
      </c>
    </row>
    <row r="2636" spans="1:7" x14ac:dyDescent="0.2">
      <c r="A2636">
        <v>2635</v>
      </c>
      <c r="B2636">
        <v>10381</v>
      </c>
      <c r="C2636" t="s">
        <v>399</v>
      </c>
      <c r="D2636" t="str">
        <f>INDEX(products!C:C,MATCH(C:C,products!B:B,0))</f>
        <v>1913 Ford Model T Speedster</v>
      </c>
      <c r="E2636">
        <v>41</v>
      </c>
      <c r="F2636" s="5">
        <v>100.3</v>
      </c>
      <c r="G2636">
        <v>8</v>
      </c>
    </row>
    <row r="2637" spans="1:7" x14ac:dyDescent="0.2">
      <c r="A2637">
        <v>2636</v>
      </c>
      <c r="B2637">
        <v>10381</v>
      </c>
      <c r="C2637" t="s">
        <v>402</v>
      </c>
      <c r="D2637" t="str">
        <f>INDEX(products!C:C,MATCH(C:C,products!B:B,0))</f>
        <v>1934 Ford V8 Coupe</v>
      </c>
      <c r="E2637">
        <v>40</v>
      </c>
      <c r="F2637" s="5">
        <v>51.22</v>
      </c>
      <c r="G2637">
        <v>4</v>
      </c>
    </row>
    <row r="2638" spans="1:7" x14ac:dyDescent="0.2">
      <c r="A2638">
        <v>2637</v>
      </c>
      <c r="B2638">
        <v>10381</v>
      </c>
      <c r="C2638" t="s">
        <v>408</v>
      </c>
      <c r="D2638" t="str">
        <f>INDEX(products!C:C,MATCH(C:C,products!B:B,0))</f>
        <v>18th Century Vintage Horse Carriage</v>
      </c>
      <c r="E2638">
        <v>35</v>
      </c>
      <c r="F2638" s="5">
        <v>93.2</v>
      </c>
      <c r="G2638">
        <v>5</v>
      </c>
    </row>
    <row r="2639" spans="1:7" x14ac:dyDescent="0.2">
      <c r="A2639">
        <v>2638</v>
      </c>
      <c r="B2639">
        <v>10382</v>
      </c>
      <c r="C2639" t="s">
        <v>315</v>
      </c>
      <c r="D2639" t="str">
        <f>INDEX(products!C:C,MATCH(C:C,products!B:B,0))</f>
        <v>2001 Ferrari Enzo</v>
      </c>
      <c r="E2639">
        <v>34</v>
      </c>
      <c r="F2639" s="5">
        <v>166.24</v>
      </c>
      <c r="G2639">
        <v>10</v>
      </c>
    </row>
    <row r="2640" spans="1:7" x14ac:dyDescent="0.2">
      <c r="A2640">
        <v>2639</v>
      </c>
      <c r="B2640">
        <v>10382</v>
      </c>
      <c r="C2640" t="s">
        <v>325</v>
      </c>
      <c r="D2640" t="str">
        <f>INDEX(products!C:C,MATCH(C:C,products!B:B,0))</f>
        <v>1969 Corvair Monza</v>
      </c>
      <c r="E2640">
        <v>37</v>
      </c>
      <c r="F2640" s="5">
        <v>145.04</v>
      </c>
      <c r="G2640">
        <v>11</v>
      </c>
    </row>
    <row r="2641" spans="1:7" x14ac:dyDescent="0.2">
      <c r="A2641">
        <v>2640</v>
      </c>
      <c r="B2641">
        <v>10382</v>
      </c>
      <c r="C2641" t="s">
        <v>331</v>
      </c>
      <c r="D2641" t="str">
        <f>INDEX(products!C:C,MATCH(C:C,products!B:B,0))</f>
        <v>1969 Ford Falcon</v>
      </c>
      <c r="E2641">
        <v>34</v>
      </c>
      <c r="F2641" s="5">
        <v>143.61000000000001</v>
      </c>
      <c r="G2641">
        <v>12</v>
      </c>
    </row>
    <row r="2642" spans="1:7" x14ac:dyDescent="0.2">
      <c r="A2642">
        <v>2641</v>
      </c>
      <c r="B2642">
        <v>10382</v>
      </c>
      <c r="C2642" t="s">
        <v>337</v>
      </c>
      <c r="D2642" t="str">
        <f>INDEX(products!C:C,MATCH(C:C,products!B:B,0))</f>
        <v>1957 Chevy Pickup</v>
      </c>
      <c r="E2642">
        <v>32</v>
      </c>
      <c r="F2642" s="5">
        <v>103.1</v>
      </c>
      <c r="G2642">
        <v>13</v>
      </c>
    </row>
    <row r="2643" spans="1:7" x14ac:dyDescent="0.2">
      <c r="A2643">
        <v>2642</v>
      </c>
      <c r="B2643">
        <v>10382</v>
      </c>
      <c r="C2643" t="s">
        <v>372</v>
      </c>
      <c r="D2643" t="str">
        <f>INDEX(products!C:C,MATCH(C:C,products!B:B,0))</f>
        <v>1998 Chrysler Plymouth Prowler</v>
      </c>
      <c r="E2643">
        <v>25</v>
      </c>
      <c r="F2643" s="5">
        <v>160.46</v>
      </c>
      <c r="G2643">
        <v>5</v>
      </c>
    </row>
    <row r="2644" spans="1:7" x14ac:dyDescent="0.2">
      <c r="A2644">
        <v>2643</v>
      </c>
      <c r="B2644">
        <v>10382</v>
      </c>
      <c r="C2644" t="s">
        <v>426</v>
      </c>
      <c r="D2644" t="str">
        <f>INDEX(products!C:C,MATCH(C:C,products!B:B,0))</f>
        <v>1917 Maxwell Touring Car</v>
      </c>
      <c r="E2644">
        <v>50</v>
      </c>
      <c r="F2644" s="5">
        <v>84.33</v>
      </c>
      <c r="G2644">
        <v>7</v>
      </c>
    </row>
    <row r="2645" spans="1:7" x14ac:dyDescent="0.2">
      <c r="A2645">
        <v>2644</v>
      </c>
      <c r="B2645">
        <v>10382</v>
      </c>
      <c r="C2645" t="s">
        <v>449</v>
      </c>
      <c r="D2645" t="str">
        <f>INDEX(products!C:C,MATCH(C:C,products!B:B,0))</f>
        <v>1940s Ford truck</v>
      </c>
      <c r="E2645">
        <v>39</v>
      </c>
      <c r="F2645" s="5">
        <v>115.03</v>
      </c>
      <c r="G2645">
        <v>1</v>
      </c>
    </row>
    <row r="2646" spans="1:7" x14ac:dyDescent="0.2">
      <c r="A2646">
        <v>2645</v>
      </c>
      <c r="B2646">
        <v>10382</v>
      </c>
      <c r="C2646" t="s">
        <v>452</v>
      </c>
      <c r="D2646" t="str">
        <f>INDEX(products!C:C,MATCH(C:C,products!B:B,0))</f>
        <v>1939 Cadillac Limousine</v>
      </c>
      <c r="E2646">
        <v>39</v>
      </c>
      <c r="F2646" s="5">
        <v>46.29</v>
      </c>
      <c r="G2646">
        <v>2</v>
      </c>
    </row>
    <row r="2647" spans="1:7" x14ac:dyDescent="0.2">
      <c r="A2647">
        <v>2646</v>
      </c>
      <c r="B2647">
        <v>10382</v>
      </c>
      <c r="C2647" t="s">
        <v>487</v>
      </c>
      <c r="D2647" t="str">
        <f>INDEX(products!C:C,MATCH(C:C,products!B:B,0))</f>
        <v>1962 Volkswagen Microbus</v>
      </c>
      <c r="E2647">
        <v>20</v>
      </c>
      <c r="F2647" s="5">
        <v>120.12</v>
      </c>
      <c r="G2647">
        <v>3</v>
      </c>
    </row>
    <row r="2648" spans="1:7" x14ac:dyDescent="0.2">
      <c r="A2648">
        <v>2647</v>
      </c>
      <c r="B2648">
        <v>10382</v>
      </c>
      <c r="C2648" t="s">
        <v>535</v>
      </c>
      <c r="D2648" t="str">
        <f>INDEX(products!C:C,MATCH(C:C,products!B:B,0))</f>
        <v>1936 Chrysler Airflow</v>
      </c>
      <c r="E2648">
        <v>33</v>
      </c>
      <c r="F2648" s="5">
        <v>97.39</v>
      </c>
      <c r="G2648">
        <v>4</v>
      </c>
    </row>
    <row r="2649" spans="1:7" x14ac:dyDescent="0.2">
      <c r="A2649">
        <v>2648</v>
      </c>
      <c r="B2649">
        <v>10382</v>
      </c>
      <c r="C2649" t="s">
        <v>544</v>
      </c>
      <c r="D2649" t="str">
        <f>INDEX(products!C:C,MATCH(C:C,products!B:B,0))</f>
        <v>1980's GM Manhattan Express</v>
      </c>
      <c r="E2649">
        <v>26</v>
      </c>
      <c r="F2649" s="5">
        <v>85.72</v>
      </c>
      <c r="G2649">
        <v>6</v>
      </c>
    </row>
    <row r="2650" spans="1:7" x14ac:dyDescent="0.2">
      <c r="A2650">
        <v>2649</v>
      </c>
      <c r="B2650">
        <v>10382</v>
      </c>
      <c r="C2650" t="s">
        <v>557</v>
      </c>
      <c r="D2650" t="str">
        <f>INDEX(products!C:C,MATCH(C:C,products!B:B,0))</f>
        <v>1996 Peterbilt 379 Stake Bed with Outrigger</v>
      </c>
      <c r="E2650">
        <v>48</v>
      </c>
      <c r="F2650" s="5">
        <v>57.53</v>
      </c>
      <c r="G2650">
        <v>8</v>
      </c>
    </row>
    <row r="2651" spans="1:7" x14ac:dyDescent="0.2">
      <c r="A2651">
        <v>2650</v>
      </c>
      <c r="B2651">
        <v>10382</v>
      </c>
      <c r="C2651" t="s">
        <v>594</v>
      </c>
      <c r="D2651" t="str">
        <f>INDEX(products!C:C,MATCH(C:C,products!B:B,0))</f>
        <v>1982 Camaro Z28</v>
      </c>
      <c r="E2651">
        <v>34</v>
      </c>
      <c r="F2651" s="5">
        <v>101.15</v>
      </c>
      <c r="G2651">
        <v>9</v>
      </c>
    </row>
    <row r="2652" spans="1:7" x14ac:dyDescent="0.2">
      <c r="A2652">
        <v>2651</v>
      </c>
      <c r="B2652">
        <v>10383</v>
      </c>
      <c r="C2652" t="s">
        <v>377</v>
      </c>
      <c r="D2652" t="str">
        <f>INDEX(products!C:C,MATCH(C:C,products!B:B,0))</f>
        <v>1964 Mercedes Tour Bus</v>
      </c>
      <c r="E2652">
        <v>27</v>
      </c>
      <c r="F2652" s="5">
        <v>119.05</v>
      </c>
      <c r="G2652">
        <v>11</v>
      </c>
    </row>
    <row r="2653" spans="1:7" x14ac:dyDescent="0.2">
      <c r="A2653">
        <v>2652</v>
      </c>
      <c r="B2653">
        <v>10383</v>
      </c>
      <c r="C2653" t="s">
        <v>411</v>
      </c>
      <c r="D2653" t="str">
        <f>INDEX(products!C:C,MATCH(C:C,products!B:B,0))</f>
        <v>1903 Ford Model A</v>
      </c>
      <c r="E2653">
        <v>24</v>
      </c>
      <c r="F2653" s="5">
        <v>125.66</v>
      </c>
      <c r="G2653">
        <v>9</v>
      </c>
    </row>
    <row r="2654" spans="1:7" x14ac:dyDescent="0.2">
      <c r="A2654">
        <v>2653</v>
      </c>
      <c r="B2654">
        <v>10383</v>
      </c>
      <c r="C2654" t="s">
        <v>414</v>
      </c>
      <c r="D2654" t="str">
        <f>INDEX(products!C:C,MATCH(C:C,products!B:B,0))</f>
        <v>1992 Ferrari 360 Spider red</v>
      </c>
      <c r="E2654">
        <v>47</v>
      </c>
      <c r="F2654" s="5">
        <v>155.79</v>
      </c>
      <c r="G2654">
        <v>6</v>
      </c>
    </row>
    <row r="2655" spans="1:7" x14ac:dyDescent="0.2">
      <c r="A2655">
        <v>2654</v>
      </c>
      <c r="B2655">
        <v>10383</v>
      </c>
      <c r="C2655" t="s">
        <v>420</v>
      </c>
      <c r="D2655" t="str">
        <f>INDEX(products!C:C,MATCH(C:C,products!B:B,0))</f>
        <v>Collectable Wooden Train</v>
      </c>
      <c r="E2655">
        <v>26</v>
      </c>
      <c r="F2655" s="5">
        <v>83.7</v>
      </c>
      <c r="G2655">
        <v>12</v>
      </c>
    </row>
    <row r="2656" spans="1:7" x14ac:dyDescent="0.2">
      <c r="A2656">
        <v>2655</v>
      </c>
      <c r="B2656">
        <v>10383</v>
      </c>
      <c r="C2656" t="s">
        <v>441</v>
      </c>
      <c r="D2656" t="str">
        <f>INDEX(products!C:C,MATCH(C:C,products!B:B,0))</f>
        <v>1970 Triumph Spitfire</v>
      </c>
      <c r="E2656">
        <v>38</v>
      </c>
      <c r="F2656" s="5">
        <v>137.88</v>
      </c>
      <c r="G2656">
        <v>1</v>
      </c>
    </row>
    <row r="2657" spans="1:7" x14ac:dyDescent="0.2">
      <c r="A2657">
        <v>2656</v>
      </c>
      <c r="B2657">
        <v>10383</v>
      </c>
      <c r="C2657" t="s">
        <v>447</v>
      </c>
      <c r="D2657" t="str">
        <f>INDEX(products!C:C,MATCH(C:C,products!B:B,0))</f>
        <v>1904 Buick Runabout</v>
      </c>
      <c r="E2657">
        <v>28</v>
      </c>
      <c r="F2657" s="5">
        <v>77.239999999999995</v>
      </c>
      <c r="G2657">
        <v>7</v>
      </c>
    </row>
    <row r="2658" spans="1:7" x14ac:dyDescent="0.2">
      <c r="A2658">
        <v>2657</v>
      </c>
      <c r="B2658">
        <v>10383</v>
      </c>
      <c r="C2658" t="s">
        <v>464</v>
      </c>
      <c r="D2658" t="str">
        <f>INDEX(products!C:C,MATCH(C:C,products!B:B,0))</f>
        <v>1970 Dodge Coronet</v>
      </c>
      <c r="E2658">
        <v>22</v>
      </c>
      <c r="F2658" s="5">
        <v>52.6</v>
      </c>
      <c r="G2658">
        <v>2</v>
      </c>
    </row>
    <row r="2659" spans="1:7" x14ac:dyDescent="0.2">
      <c r="A2659">
        <v>2658</v>
      </c>
      <c r="B2659">
        <v>10383</v>
      </c>
      <c r="C2659" t="s">
        <v>496</v>
      </c>
      <c r="D2659" t="str">
        <f>INDEX(products!C:C,MATCH(C:C,products!B:B,0))</f>
        <v>1958 Chevy Corvette Limited Edition</v>
      </c>
      <c r="E2659">
        <v>40</v>
      </c>
      <c r="F2659" s="5">
        <v>33.24</v>
      </c>
      <c r="G2659">
        <v>3</v>
      </c>
    </row>
    <row r="2660" spans="1:7" x14ac:dyDescent="0.2">
      <c r="A2660">
        <v>2659</v>
      </c>
      <c r="B2660">
        <v>10383</v>
      </c>
      <c r="C2660" t="s">
        <v>533</v>
      </c>
      <c r="D2660" t="str">
        <f>INDEX(products!C:C,MATCH(C:C,products!B:B,0))</f>
        <v>1992 Porsche Cayenne Turbo Silver</v>
      </c>
      <c r="E2660">
        <v>21</v>
      </c>
      <c r="F2660" s="5">
        <v>117.1</v>
      </c>
      <c r="G2660">
        <v>4</v>
      </c>
    </row>
    <row r="2661" spans="1:7" x14ac:dyDescent="0.2">
      <c r="A2661">
        <v>2660</v>
      </c>
      <c r="B2661">
        <v>10383</v>
      </c>
      <c r="C2661" t="s">
        <v>551</v>
      </c>
      <c r="D2661" t="str">
        <f>INDEX(products!C:C,MATCH(C:C,products!B:B,0))</f>
        <v>1954 Greyhound Scenicruiser</v>
      </c>
      <c r="E2661">
        <v>32</v>
      </c>
      <c r="F2661" s="5">
        <v>53.57</v>
      </c>
      <c r="G2661">
        <v>5</v>
      </c>
    </row>
    <row r="2662" spans="1:7" x14ac:dyDescent="0.2">
      <c r="A2662">
        <v>2661</v>
      </c>
      <c r="B2662">
        <v>10383</v>
      </c>
      <c r="C2662" t="s">
        <v>554</v>
      </c>
      <c r="D2662" t="str">
        <f>INDEX(products!C:C,MATCH(C:C,products!B:B,0))</f>
        <v>1950's Chicago Surface Lines Streetcar</v>
      </c>
      <c r="E2662">
        <v>44</v>
      </c>
      <c r="F2662" s="5">
        <v>55.93</v>
      </c>
      <c r="G2662">
        <v>8</v>
      </c>
    </row>
    <row r="2663" spans="1:7" x14ac:dyDescent="0.2">
      <c r="A2663">
        <v>2662</v>
      </c>
      <c r="B2663">
        <v>10383</v>
      </c>
      <c r="C2663" t="s">
        <v>568</v>
      </c>
      <c r="D2663" t="str">
        <f>INDEX(products!C:C,MATCH(C:C,products!B:B,0))</f>
        <v>Diamond T620 Semi-Skirted Tanker</v>
      </c>
      <c r="E2663">
        <v>29</v>
      </c>
      <c r="F2663" s="5">
        <v>94.92</v>
      </c>
      <c r="G2663">
        <v>13</v>
      </c>
    </row>
    <row r="2664" spans="1:7" x14ac:dyDescent="0.2">
      <c r="A2664">
        <v>2663</v>
      </c>
      <c r="B2664">
        <v>10383</v>
      </c>
      <c r="C2664" t="s">
        <v>571</v>
      </c>
      <c r="D2664" t="str">
        <f>INDEX(products!C:C,MATCH(C:C,products!B:B,0))</f>
        <v>1962 City of Detroit Streetcar</v>
      </c>
      <c r="E2664">
        <v>38</v>
      </c>
      <c r="F2664" s="5">
        <v>48.62</v>
      </c>
      <c r="G2664">
        <v>10</v>
      </c>
    </row>
    <row r="2665" spans="1:7" x14ac:dyDescent="0.2">
      <c r="A2665">
        <v>2664</v>
      </c>
      <c r="B2665">
        <v>10384</v>
      </c>
      <c r="C2665" t="s">
        <v>304</v>
      </c>
      <c r="D2665" t="str">
        <f>INDEX(products!C:C,MATCH(C:C,products!B:B,0))</f>
        <v>1972 Alfa Romeo GTA</v>
      </c>
      <c r="E2665">
        <v>34</v>
      </c>
      <c r="F2665" s="5">
        <v>129.19999999999999</v>
      </c>
      <c r="G2665">
        <v>4</v>
      </c>
    </row>
    <row r="2666" spans="1:7" x14ac:dyDescent="0.2">
      <c r="A2666">
        <v>2665</v>
      </c>
      <c r="B2666">
        <v>10384</v>
      </c>
      <c r="C2666" t="s">
        <v>481</v>
      </c>
      <c r="D2666" t="str">
        <f>INDEX(products!C:C,MATCH(C:C,products!B:B,0))</f>
        <v>18th century schooner</v>
      </c>
      <c r="E2666">
        <v>28</v>
      </c>
      <c r="F2666" s="5">
        <v>114.29</v>
      </c>
      <c r="G2666">
        <v>3</v>
      </c>
    </row>
    <row r="2667" spans="1:7" x14ac:dyDescent="0.2">
      <c r="A2667">
        <v>2666</v>
      </c>
      <c r="B2667">
        <v>10384</v>
      </c>
      <c r="C2667" t="s">
        <v>507</v>
      </c>
      <c r="D2667" t="str">
        <f>INDEX(products!C:C,MATCH(C:C,products!B:B,0))</f>
        <v>1912 Ford Model T Delivery Wagon</v>
      </c>
      <c r="E2667">
        <v>43</v>
      </c>
      <c r="F2667" s="5">
        <v>71.69</v>
      </c>
      <c r="G2667">
        <v>2</v>
      </c>
    </row>
    <row r="2668" spans="1:7" x14ac:dyDescent="0.2">
      <c r="A2668">
        <v>2667</v>
      </c>
      <c r="B2668">
        <v>10384</v>
      </c>
      <c r="C2668" t="s">
        <v>582</v>
      </c>
      <c r="D2668" t="str">
        <f>INDEX(products!C:C,MATCH(C:C,products!B:B,0))</f>
        <v>The Mayflower</v>
      </c>
      <c r="E2668">
        <v>49</v>
      </c>
      <c r="F2668" s="5">
        <v>71.02</v>
      </c>
      <c r="G2668">
        <v>1</v>
      </c>
    </row>
    <row r="2669" spans="1:7" x14ac:dyDescent="0.2">
      <c r="A2669">
        <v>2668</v>
      </c>
      <c r="B2669">
        <v>10385</v>
      </c>
      <c r="C2669" t="s">
        <v>522</v>
      </c>
      <c r="D2669" t="str">
        <f>INDEX(products!C:C,MATCH(C:C,products!B:B,0))</f>
        <v>1940 Ford Delivery Sedan</v>
      </c>
      <c r="E2669">
        <v>37</v>
      </c>
      <c r="F2669" s="5">
        <v>78.83</v>
      </c>
      <c r="G2669">
        <v>2</v>
      </c>
    </row>
    <row r="2670" spans="1:7" x14ac:dyDescent="0.2">
      <c r="A2670">
        <v>2669</v>
      </c>
      <c r="B2670">
        <v>10385</v>
      </c>
      <c r="C2670" t="s">
        <v>576</v>
      </c>
      <c r="D2670" t="str">
        <f>INDEX(products!C:C,MATCH(C:C,products!B:B,0))</f>
        <v>The Schooner Bluenose</v>
      </c>
      <c r="E2670">
        <v>25</v>
      </c>
      <c r="F2670" s="5">
        <v>62</v>
      </c>
      <c r="G2670">
        <v>1</v>
      </c>
    </row>
    <row r="2671" spans="1:7" x14ac:dyDescent="0.2">
      <c r="A2671">
        <v>2670</v>
      </c>
      <c r="B2671">
        <v>10386</v>
      </c>
      <c r="C2671" t="s">
        <v>359</v>
      </c>
      <c r="D2671" t="str">
        <f>INDEX(products!C:C,MATCH(C:C,products!B:B,0))</f>
        <v>1980s Black Hawk Helicopter</v>
      </c>
      <c r="E2671">
        <v>25</v>
      </c>
      <c r="F2671" s="5">
        <v>130.88</v>
      </c>
      <c r="G2671">
        <v>7</v>
      </c>
    </row>
    <row r="2672" spans="1:7" x14ac:dyDescent="0.2">
      <c r="A2672">
        <v>2671</v>
      </c>
      <c r="B2672">
        <v>10386</v>
      </c>
      <c r="C2672" t="s">
        <v>387</v>
      </c>
      <c r="D2672" t="str">
        <f>INDEX(products!C:C,MATCH(C:C,products!B:B,0))</f>
        <v>P-51-D Mustang</v>
      </c>
      <c r="E2672">
        <v>21</v>
      </c>
      <c r="F2672" s="5">
        <v>72.650000000000006</v>
      </c>
      <c r="G2672">
        <v>18</v>
      </c>
    </row>
    <row r="2673" spans="1:7" x14ac:dyDescent="0.2">
      <c r="A2673">
        <v>2672</v>
      </c>
      <c r="B2673">
        <v>10386</v>
      </c>
      <c r="C2673" t="s">
        <v>405</v>
      </c>
      <c r="D2673" t="str">
        <f>INDEX(products!C:C,MATCH(C:C,products!B:B,0))</f>
        <v>1999 Yamaha Speed Boat</v>
      </c>
      <c r="E2673">
        <v>37</v>
      </c>
      <c r="F2673" s="5">
        <v>73.12</v>
      </c>
      <c r="G2673">
        <v>5</v>
      </c>
    </row>
    <row r="2674" spans="1:7" x14ac:dyDescent="0.2">
      <c r="A2674">
        <v>2673</v>
      </c>
      <c r="B2674">
        <v>10386</v>
      </c>
      <c r="C2674" t="s">
        <v>438</v>
      </c>
      <c r="D2674" t="str">
        <f>INDEX(products!C:C,MATCH(C:C,products!B:B,0))</f>
        <v>1941 Chevrolet Special Deluxe Cabriolet</v>
      </c>
      <c r="E2674">
        <v>22</v>
      </c>
      <c r="F2674" s="5">
        <v>100.58</v>
      </c>
      <c r="G2674">
        <v>6</v>
      </c>
    </row>
    <row r="2675" spans="1:7" x14ac:dyDescent="0.2">
      <c r="A2675">
        <v>2674</v>
      </c>
      <c r="B2675">
        <v>10386</v>
      </c>
      <c r="C2675" t="s">
        <v>473</v>
      </c>
      <c r="D2675" t="str">
        <f>INDEX(products!C:C,MATCH(C:C,products!B:B,0))</f>
        <v>1928 British Royal Navy Airplane</v>
      </c>
      <c r="E2675">
        <v>33</v>
      </c>
      <c r="F2675" s="5">
        <v>101.76</v>
      </c>
      <c r="G2675">
        <v>11</v>
      </c>
    </row>
    <row r="2676" spans="1:7" x14ac:dyDescent="0.2">
      <c r="A2676">
        <v>2675</v>
      </c>
      <c r="B2676">
        <v>10386</v>
      </c>
      <c r="C2676" t="s">
        <v>499</v>
      </c>
      <c r="D2676" t="str">
        <f>INDEX(products!C:C,MATCH(C:C,products!B:B,0))</f>
        <v>1900s Vintage Bi-Plane</v>
      </c>
      <c r="E2676">
        <v>39</v>
      </c>
      <c r="F2676" s="5">
        <v>56.86</v>
      </c>
      <c r="G2676">
        <v>1</v>
      </c>
    </row>
    <row r="2677" spans="1:7" x14ac:dyDescent="0.2">
      <c r="A2677">
        <v>2676</v>
      </c>
      <c r="B2677">
        <v>10386</v>
      </c>
      <c r="C2677" t="s">
        <v>516</v>
      </c>
      <c r="D2677" t="str">
        <f>INDEX(products!C:C,MATCH(C:C,products!B:B,0))</f>
        <v>1937 Horch 930V Limousine</v>
      </c>
      <c r="E2677">
        <v>35</v>
      </c>
      <c r="F2677" s="5">
        <v>54.57</v>
      </c>
      <c r="G2677">
        <v>9</v>
      </c>
    </row>
    <row r="2678" spans="1:7" x14ac:dyDescent="0.2">
      <c r="A2678">
        <v>2677</v>
      </c>
      <c r="B2678">
        <v>10386</v>
      </c>
      <c r="C2678" t="s">
        <v>527</v>
      </c>
      <c r="D2678" t="str">
        <f>INDEX(products!C:C,MATCH(C:C,products!B:B,0))</f>
        <v>Corsair F4U ( Bird Cage)</v>
      </c>
      <c r="E2678">
        <v>41</v>
      </c>
      <c r="F2678" s="5">
        <v>55.96</v>
      </c>
      <c r="G2678">
        <v>12</v>
      </c>
    </row>
    <row r="2679" spans="1:7" x14ac:dyDescent="0.2">
      <c r="A2679">
        <v>2678</v>
      </c>
      <c r="B2679">
        <v>10386</v>
      </c>
      <c r="C2679" t="s">
        <v>538</v>
      </c>
      <c r="D2679" t="str">
        <f>INDEX(products!C:C,MATCH(C:C,products!B:B,0))</f>
        <v>1900s Vintage Tri-Plane</v>
      </c>
      <c r="E2679">
        <v>50</v>
      </c>
      <c r="F2679" s="5">
        <v>71.73</v>
      </c>
      <c r="G2679">
        <v>8</v>
      </c>
    </row>
    <row r="2680" spans="1:7" x14ac:dyDescent="0.2">
      <c r="A2680">
        <v>2679</v>
      </c>
      <c r="B2680">
        <v>10386</v>
      </c>
      <c r="C2680" t="s">
        <v>585</v>
      </c>
      <c r="D2680" t="str">
        <f>INDEX(products!C:C,MATCH(C:C,products!B:B,0))</f>
        <v>HMS Bounty</v>
      </c>
      <c r="E2680">
        <v>29</v>
      </c>
      <c r="F2680" s="5">
        <v>85.09</v>
      </c>
      <c r="G2680">
        <v>13</v>
      </c>
    </row>
    <row r="2681" spans="1:7" x14ac:dyDescent="0.2">
      <c r="A2681">
        <v>2680</v>
      </c>
      <c r="B2681">
        <v>10386</v>
      </c>
      <c r="C2681" t="s">
        <v>588</v>
      </c>
      <c r="D2681" t="str">
        <f>INDEX(products!C:C,MATCH(C:C,products!B:B,0))</f>
        <v>America West Airlines B757-200</v>
      </c>
      <c r="E2681">
        <v>37</v>
      </c>
      <c r="F2681" s="5">
        <v>90.75</v>
      </c>
      <c r="G2681">
        <v>14</v>
      </c>
    </row>
    <row r="2682" spans="1:7" x14ac:dyDescent="0.2">
      <c r="A2682">
        <v>2681</v>
      </c>
      <c r="B2682">
        <v>10386</v>
      </c>
      <c r="C2682" t="s">
        <v>591</v>
      </c>
      <c r="D2682" t="str">
        <f>INDEX(products!C:C,MATCH(C:C,products!B:B,0))</f>
        <v>The USS Constitution Ship</v>
      </c>
      <c r="E2682">
        <v>37</v>
      </c>
      <c r="F2682" s="5">
        <v>67.22</v>
      </c>
      <c r="G2682">
        <v>10</v>
      </c>
    </row>
    <row r="2683" spans="1:7" x14ac:dyDescent="0.2">
      <c r="A2683">
        <v>2682</v>
      </c>
      <c r="B2683">
        <v>10386</v>
      </c>
      <c r="C2683" t="s">
        <v>599</v>
      </c>
      <c r="D2683" t="str">
        <f>INDEX(products!C:C,MATCH(C:C,products!B:B,0))</f>
        <v>F/A 18 Hornet 1/72</v>
      </c>
      <c r="E2683">
        <v>32</v>
      </c>
      <c r="F2683" s="5">
        <v>68</v>
      </c>
      <c r="G2683">
        <v>17</v>
      </c>
    </row>
    <row r="2684" spans="1:7" x14ac:dyDescent="0.2">
      <c r="A2684">
        <v>2683</v>
      </c>
      <c r="B2684">
        <v>10386</v>
      </c>
      <c r="C2684" t="s">
        <v>602</v>
      </c>
      <c r="D2684" t="str">
        <f>INDEX(products!C:C,MATCH(C:C,products!B:B,0))</f>
        <v>The Titanic</v>
      </c>
      <c r="E2684">
        <v>45</v>
      </c>
      <c r="F2684" s="5">
        <v>83.14</v>
      </c>
      <c r="G2684">
        <v>2</v>
      </c>
    </row>
    <row r="2685" spans="1:7" x14ac:dyDescent="0.2">
      <c r="A2685">
        <v>2684</v>
      </c>
      <c r="B2685">
        <v>10386</v>
      </c>
      <c r="C2685" t="s">
        <v>605</v>
      </c>
      <c r="D2685" t="str">
        <f>INDEX(products!C:C,MATCH(C:C,products!B:B,0))</f>
        <v>The Queen Mary</v>
      </c>
      <c r="E2685">
        <v>30</v>
      </c>
      <c r="F2685" s="5">
        <v>80.44</v>
      </c>
      <c r="G2685">
        <v>3</v>
      </c>
    </row>
    <row r="2686" spans="1:7" x14ac:dyDescent="0.2">
      <c r="A2686">
        <v>2685</v>
      </c>
      <c r="B2686">
        <v>10386</v>
      </c>
      <c r="C2686" t="s">
        <v>607</v>
      </c>
      <c r="D2686" t="str">
        <f>INDEX(products!C:C,MATCH(C:C,products!B:B,0))</f>
        <v>American Airlines: MD-11S</v>
      </c>
      <c r="E2686">
        <v>44</v>
      </c>
      <c r="F2686" s="5">
        <v>59.22</v>
      </c>
      <c r="G2686">
        <v>15</v>
      </c>
    </row>
    <row r="2687" spans="1:7" x14ac:dyDescent="0.2">
      <c r="A2687">
        <v>2686</v>
      </c>
      <c r="B2687">
        <v>10386</v>
      </c>
      <c r="C2687" t="s">
        <v>610</v>
      </c>
      <c r="D2687" t="str">
        <f>INDEX(products!C:C,MATCH(C:C,products!B:B,0))</f>
        <v>Boeing X-32A JSF</v>
      </c>
      <c r="E2687">
        <v>50</v>
      </c>
      <c r="F2687" s="5">
        <v>47.67</v>
      </c>
      <c r="G2687">
        <v>16</v>
      </c>
    </row>
    <row r="2688" spans="1:7" x14ac:dyDescent="0.2">
      <c r="A2688">
        <v>2687</v>
      </c>
      <c r="B2688">
        <v>10386</v>
      </c>
      <c r="C2688" t="s">
        <v>612</v>
      </c>
      <c r="D2688" t="str">
        <f>INDEX(products!C:C,MATCH(C:C,products!B:B,0))</f>
        <v>Pont Yacht</v>
      </c>
      <c r="E2688">
        <v>43</v>
      </c>
      <c r="F2688" s="5">
        <v>52.42</v>
      </c>
      <c r="G2688">
        <v>4</v>
      </c>
    </row>
    <row r="2689" spans="1:7" x14ac:dyDescent="0.2">
      <c r="A2689">
        <v>2688</v>
      </c>
      <c r="B2689">
        <v>10387</v>
      </c>
      <c r="C2689" t="s">
        <v>546</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321</v>
      </c>
      <c r="D2693" t="str">
        <f>INDEX(products!C:C,MATCH(C:C,products!B:B,0))</f>
        <v>2002 Suzuki XREO</v>
      </c>
      <c r="E2693">
        <v>44</v>
      </c>
      <c r="F2693" s="5">
        <v>125.01</v>
      </c>
      <c r="G2693">
        <v>6</v>
      </c>
    </row>
    <row r="2694" spans="1:7" x14ac:dyDescent="0.2">
      <c r="A2694">
        <v>2693</v>
      </c>
      <c r="B2694">
        <v>10388</v>
      </c>
      <c r="C2694" t="s">
        <v>560</v>
      </c>
      <c r="D2694" t="str">
        <f>INDEX(products!C:C,MATCH(C:C,products!B:B,0))</f>
        <v>1928 Ford Phaeton Deluxe</v>
      </c>
      <c r="E2694">
        <v>35</v>
      </c>
      <c r="F2694" s="5">
        <v>58.47</v>
      </c>
      <c r="G2694">
        <v>8</v>
      </c>
    </row>
    <row r="2695" spans="1:7" x14ac:dyDescent="0.2">
      <c r="A2695">
        <v>2694</v>
      </c>
      <c r="B2695">
        <v>10388</v>
      </c>
      <c r="C2695" t="s">
        <v>566</v>
      </c>
      <c r="D2695" t="str">
        <f>INDEX(products!C:C,MATCH(C:C,products!B:B,0))</f>
        <v>1930 Buick Marquette Phaeton</v>
      </c>
      <c r="E2695">
        <v>27</v>
      </c>
      <c r="F2695" s="5">
        <v>41.02</v>
      </c>
      <c r="G2695">
        <v>1</v>
      </c>
    </row>
    <row r="2696" spans="1:7" x14ac:dyDescent="0.2">
      <c r="A2696">
        <v>2695</v>
      </c>
      <c r="B2696">
        <v>10388</v>
      </c>
      <c r="C2696" t="s">
        <v>579</v>
      </c>
      <c r="D2696" t="str">
        <f>INDEX(products!C:C,MATCH(C:C,products!B:B,0))</f>
        <v>American Airlines: B767-300</v>
      </c>
      <c r="E2696">
        <v>46</v>
      </c>
      <c r="F2696" s="5">
        <v>74.900000000000006</v>
      </c>
      <c r="G2696">
        <v>2</v>
      </c>
    </row>
    <row r="2697" spans="1:7" x14ac:dyDescent="0.2">
      <c r="A2697">
        <v>2696</v>
      </c>
      <c r="B2697">
        <v>10388</v>
      </c>
      <c r="C2697" t="s">
        <v>597</v>
      </c>
      <c r="D2697" t="str">
        <f>INDEX(products!C:C,MATCH(C:C,products!B:B,0))</f>
        <v>ATA: B757-300</v>
      </c>
      <c r="E2697">
        <v>50</v>
      </c>
      <c r="F2697" s="5">
        <v>111.53</v>
      </c>
      <c r="G2697">
        <v>3</v>
      </c>
    </row>
    <row r="2698" spans="1:7" x14ac:dyDescent="0.2">
      <c r="A2698">
        <v>2697</v>
      </c>
      <c r="B2698">
        <v>10389</v>
      </c>
      <c r="C2698" t="s">
        <v>311</v>
      </c>
      <c r="D2698" t="str">
        <f>INDEX(products!C:C,MATCH(C:C,products!B:B,0))</f>
        <v>1968 Ford Mustang</v>
      </c>
      <c r="E2698">
        <v>26</v>
      </c>
      <c r="F2698" s="5">
        <v>182.9</v>
      </c>
      <c r="G2698">
        <v>4</v>
      </c>
    </row>
    <row r="2699" spans="1:7" x14ac:dyDescent="0.2">
      <c r="A2699">
        <v>2698</v>
      </c>
      <c r="B2699">
        <v>10389</v>
      </c>
      <c r="C2699" t="s">
        <v>328</v>
      </c>
      <c r="D2699" t="str">
        <f>INDEX(products!C:C,MATCH(C:C,products!B:B,0))</f>
        <v>1968 Dodge Charger</v>
      </c>
      <c r="E2699">
        <v>25</v>
      </c>
      <c r="F2699" s="5">
        <v>95.13</v>
      </c>
      <c r="G2699">
        <v>6</v>
      </c>
    </row>
    <row r="2700" spans="1:7" x14ac:dyDescent="0.2">
      <c r="A2700">
        <v>2699</v>
      </c>
      <c r="B2700">
        <v>10389</v>
      </c>
      <c r="C2700" t="s">
        <v>333</v>
      </c>
      <c r="D2700" t="str">
        <f>INDEX(products!C:C,MATCH(C:C,products!B:B,0))</f>
        <v>1970 Plymouth Hemi Cuda</v>
      </c>
      <c r="E2700">
        <v>36</v>
      </c>
      <c r="F2700" s="5">
        <v>76.61</v>
      </c>
      <c r="G2700">
        <v>7</v>
      </c>
    </row>
    <row r="2701" spans="1:7" x14ac:dyDescent="0.2">
      <c r="A2701">
        <v>2700</v>
      </c>
      <c r="B2701">
        <v>10389</v>
      </c>
      <c r="C2701" t="s">
        <v>341</v>
      </c>
      <c r="D2701" t="str">
        <f>INDEX(products!C:C,MATCH(C:C,products!B:B,0))</f>
        <v>1969 Dodge Charger</v>
      </c>
      <c r="E2701">
        <v>47</v>
      </c>
      <c r="F2701" s="5">
        <v>102.49</v>
      </c>
      <c r="G2701">
        <v>8</v>
      </c>
    </row>
    <row r="2702" spans="1:7" x14ac:dyDescent="0.2">
      <c r="A2702">
        <v>2701</v>
      </c>
      <c r="B2702">
        <v>10389</v>
      </c>
      <c r="C2702" t="s">
        <v>365</v>
      </c>
      <c r="D2702" t="str">
        <f>INDEX(products!C:C,MATCH(C:C,products!B:B,0))</f>
        <v>1948 Porsche 356-A Roadster</v>
      </c>
      <c r="E2702">
        <v>49</v>
      </c>
      <c r="F2702" s="5">
        <v>63.91</v>
      </c>
      <c r="G2702">
        <v>3</v>
      </c>
    </row>
    <row r="2703" spans="1:7" x14ac:dyDescent="0.2">
      <c r="A2703">
        <v>2702</v>
      </c>
      <c r="B2703">
        <v>10389</v>
      </c>
      <c r="C2703" t="s">
        <v>390</v>
      </c>
      <c r="D2703" t="str">
        <f>INDEX(products!C:C,MATCH(C:C,products!B:B,0))</f>
        <v>1936 Harley Davidson El Knucklehead</v>
      </c>
      <c r="E2703">
        <v>39</v>
      </c>
      <c r="F2703" s="5">
        <v>52.09</v>
      </c>
      <c r="G2703">
        <v>5</v>
      </c>
    </row>
    <row r="2704" spans="1:7" x14ac:dyDescent="0.2">
      <c r="A2704">
        <v>2703</v>
      </c>
      <c r="B2704">
        <v>10389</v>
      </c>
      <c r="C2704" t="s">
        <v>467</v>
      </c>
      <c r="D2704" t="str">
        <f>INDEX(products!C:C,MATCH(C:C,products!B:B,0))</f>
        <v>1997 BMW R 1100 S</v>
      </c>
      <c r="E2704">
        <v>45</v>
      </c>
      <c r="F2704" s="5">
        <v>112.7</v>
      </c>
      <c r="G2704">
        <v>1</v>
      </c>
    </row>
    <row r="2705" spans="1:7" x14ac:dyDescent="0.2">
      <c r="A2705">
        <v>2704</v>
      </c>
      <c r="B2705">
        <v>10389</v>
      </c>
      <c r="C2705" t="s">
        <v>479</v>
      </c>
      <c r="D2705" t="str">
        <f>INDEX(products!C:C,MATCH(C:C,products!B:B,0))</f>
        <v>1960 BSA Gold Star DBD34</v>
      </c>
      <c r="E2705">
        <v>49</v>
      </c>
      <c r="F2705" s="5">
        <v>61.7</v>
      </c>
      <c r="G2705">
        <v>2</v>
      </c>
    </row>
    <row r="2706" spans="1:7" x14ac:dyDescent="0.2">
      <c r="A2706">
        <v>2705</v>
      </c>
      <c r="B2706">
        <v>10390</v>
      </c>
      <c r="C2706" t="s">
        <v>347</v>
      </c>
      <c r="D2706" t="str">
        <f>INDEX(products!C:C,MATCH(C:C,products!B:B,0))</f>
        <v>1993 Mazda RX-7</v>
      </c>
      <c r="E2706">
        <v>36</v>
      </c>
      <c r="F2706" s="5">
        <v>117.48</v>
      </c>
      <c r="G2706">
        <v>14</v>
      </c>
    </row>
    <row r="2707" spans="1:7" x14ac:dyDescent="0.2">
      <c r="A2707">
        <v>2706</v>
      </c>
      <c r="B2707">
        <v>10390</v>
      </c>
      <c r="C2707" t="s">
        <v>369</v>
      </c>
      <c r="D2707" t="str">
        <f>INDEX(products!C:C,MATCH(C:C,products!B:B,0))</f>
        <v>1995 Honda Civic</v>
      </c>
      <c r="E2707">
        <v>34</v>
      </c>
      <c r="F2707" s="5">
        <v>132.29</v>
      </c>
      <c r="G2707">
        <v>15</v>
      </c>
    </row>
    <row r="2708" spans="1:7" x14ac:dyDescent="0.2">
      <c r="A2708">
        <v>2707</v>
      </c>
      <c r="B2708">
        <v>10390</v>
      </c>
      <c r="C2708" t="s">
        <v>380</v>
      </c>
      <c r="D2708" t="str">
        <f>INDEX(products!C:C,MATCH(C:C,products!B:B,0))</f>
        <v>1932 Model A Ford J-Coupe</v>
      </c>
      <c r="E2708">
        <v>31</v>
      </c>
      <c r="F2708" s="5">
        <v>102.98</v>
      </c>
      <c r="G2708">
        <v>16</v>
      </c>
    </row>
    <row r="2709" spans="1:7" x14ac:dyDescent="0.2">
      <c r="A2709">
        <v>2708</v>
      </c>
      <c r="B2709">
        <v>10390</v>
      </c>
      <c r="C2709" t="s">
        <v>393</v>
      </c>
      <c r="D2709" t="str">
        <f>INDEX(products!C:C,MATCH(C:C,products!B:B,0))</f>
        <v>1928 Mercedes-Benz SSK</v>
      </c>
      <c r="E2709">
        <v>26</v>
      </c>
      <c r="F2709" s="5">
        <v>162</v>
      </c>
      <c r="G2709">
        <v>7</v>
      </c>
    </row>
    <row r="2710" spans="1:7" x14ac:dyDescent="0.2">
      <c r="A2710">
        <v>2709</v>
      </c>
      <c r="B2710">
        <v>10390</v>
      </c>
      <c r="C2710" t="s">
        <v>423</v>
      </c>
      <c r="D2710" t="str">
        <f>INDEX(products!C:C,MATCH(C:C,products!B:B,0))</f>
        <v>1969 Dodge Super Bee</v>
      </c>
      <c r="E2710">
        <v>40</v>
      </c>
      <c r="F2710" s="5">
        <v>75.59</v>
      </c>
      <c r="G2710">
        <v>9</v>
      </c>
    </row>
    <row r="2711" spans="1:7" x14ac:dyDescent="0.2">
      <c r="A2711">
        <v>2710</v>
      </c>
      <c r="B2711">
        <v>10390</v>
      </c>
      <c r="C2711" t="s">
        <v>429</v>
      </c>
      <c r="D2711" t="str">
        <f>INDEX(products!C:C,MATCH(C:C,products!B:B,0))</f>
        <v>1976 Ford Gran Torino</v>
      </c>
      <c r="E2711">
        <v>50</v>
      </c>
      <c r="F2711" s="5">
        <v>135.22999999999999</v>
      </c>
      <c r="G2711">
        <v>1</v>
      </c>
    </row>
    <row r="2712" spans="1:7" x14ac:dyDescent="0.2">
      <c r="A2712">
        <v>2711</v>
      </c>
      <c r="B2712">
        <v>10390</v>
      </c>
      <c r="C2712" t="s">
        <v>435</v>
      </c>
      <c r="D2712" t="str">
        <f>INDEX(products!C:C,MATCH(C:C,products!B:B,0))</f>
        <v>1957 Vespa GS150</v>
      </c>
      <c r="E2712">
        <v>36</v>
      </c>
      <c r="F2712" s="5">
        <v>54.09</v>
      </c>
      <c r="G2712">
        <v>2</v>
      </c>
    </row>
    <row r="2713" spans="1:7" x14ac:dyDescent="0.2">
      <c r="A2713">
        <v>2712</v>
      </c>
      <c r="B2713">
        <v>10390</v>
      </c>
      <c r="C2713" t="s">
        <v>455</v>
      </c>
      <c r="D2713" t="str">
        <f>INDEX(products!C:C,MATCH(C:C,products!B:B,0))</f>
        <v>1957 Corvette Convertible</v>
      </c>
      <c r="E2713">
        <v>49</v>
      </c>
      <c r="F2713" s="5">
        <v>122.02</v>
      </c>
      <c r="G2713">
        <v>3</v>
      </c>
    </row>
    <row r="2714" spans="1:7" x14ac:dyDescent="0.2">
      <c r="A2714">
        <v>2713</v>
      </c>
      <c r="B2714">
        <v>10390</v>
      </c>
      <c r="C2714" t="s">
        <v>490</v>
      </c>
      <c r="D2714" t="str">
        <f>INDEX(products!C:C,MATCH(C:C,products!B:B,0))</f>
        <v>1982 Ducati 900 Monster</v>
      </c>
      <c r="E2714">
        <v>35</v>
      </c>
      <c r="F2714" s="5">
        <v>67.87</v>
      </c>
      <c r="G2714">
        <v>4</v>
      </c>
    </row>
    <row r="2715" spans="1:7" x14ac:dyDescent="0.2">
      <c r="A2715">
        <v>2714</v>
      </c>
      <c r="B2715">
        <v>10390</v>
      </c>
      <c r="C2715" t="s">
        <v>505</v>
      </c>
      <c r="D2715" t="str">
        <f>INDEX(products!C:C,MATCH(C:C,products!B:B,0))</f>
        <v>1982 Lamborghini Diablo</v>
      </c>
      <c r="E2715">
        <v>37</v>
      </c>
      <c r="F2715" s="5">
        <v>35.869999999999997</v>
      </c>
      <c r="G2715">
        <v>5</v>
      </c>
    </row>
    <row r="2716" spans="1:7" x14ac:dyDescent="0.2">
      <c r="A2716">
        <v>2715</v>
      </c>
      <c r="B2716">
        <v>10390</v>
      </c>
      <c r="C2716" t="s">
        <v>513</v>
      </c>
      <c r="D2716" t="str">
        <f>INDEX(products!C:C,MATCH(C:C,products!B:B,0))</f>
        <v>1971 Alpine Renault 1600s</v>
      </c>
      <c r="E2716">
        <v>46</v>
      </c>
      <c r="F2716" s="5">
        <v>51.43</v>
      </c>
      <c r="G2716">
        <v>6</v>
      </c>
    </row>
    <row r="2717" spans="1:7" x14ac:dyDescent="0.2">
      <c r="A2717">
        <v>2716</v>
      </c>
      <c r="B2717">
        <v>10390</v>
      </c>
      <c r="C2717" t="s">
        <v>525</v>
      </c>
      <c r="D2717" t="str">
        <f>INDEX(products!C:C,MATCH(C:C,products!B:B,0))</f>
        <v>1956 Porsche 356A Coupe</v>
      </c>
      <c r="E2717">
        <v>45</v>
      </c>
      <c r="F2717" s="5">
        <v>134.81</v>
      </c>
      <c r="G2717">
        <v>8</v>
      </c>
    </row>
    <row r="2718" spans="1:7" x14ac:dyDescent="0.2">
      <c r="A2718">
        <v>2717</v>
      </c>
      <c r="B2718">
        <v>10390</v>
      </c>
      <c r="C2718" t="s">
        <v>541</v>
      </c>
      <c r="D2718" t="str">
        <f>INDEX(products!C:C,MATCH(C:C,products!B:B,0))</f>
        <v>1961 Chevrolet Impala</v>
      </c>
      <c r="E2718">
        <v>30</v>
      </c>
      <c r="F2718" s="5">
        <v>66.290000000000006</v>
      </c>
      <c r="G2718">
        <v>10</v>
      </c>
    </row>
    <row r="2719" spans="1:7" x14ac:dyDescent="0.2">
      <c r="A2719">
        <v>2718</v>
      </c>
      <c r="B2719">
        <v>10390</v>
      </c>
      <c r="C2719" t="s">
        <v>549</v>
      </c>
      <c r="D2719" t="str">
        <f>INDEX(products!C:C,MATCH(C:C,products!B:B,0))</f>
        <v>1982 Ducati 996 R</v>
      </c>
      <c r="E2719">
        <v>41</v>
      </c>
      <c r="F2719" s="5">
        <v>39.020000000000003</v>
      </c>
      <c r="G2719">
        <v>11</v>
      </c>
    </row>
    <row r="2720" spans="1:7" x14ac:dyDescent="0.2">
      <c r="A2720">
        <v>2719</v>
      </c>
      <c r="B2720">
        <v>10390</v>
      </c>
      <c r="C2720" t="s">
        <v>563</v>
      </c>
      <c r="D2720" t="str">
        <f>INDEX(products!C:C,MATCH(C:C,products!B:B,0))</f>
        <v>1974 Ducati 350 Mk3 Desmo</v>
      </c>
      <c r="E2720">
        <v>45</v>
      </c>
      <c r="F2720" s="5">
        <v>101.03</v>
      </c>
      <c r="G2720">
        <v>12</v>
      </c>
    </row>
    <row r="2721" spans="1:7" x14ac:dyDescent="0.2">
      <c r="A2721">
        <v>2720</v>
      </c>
      <c r="B2721">
        <v>10390</v>
      </c>
      <c r="C2721" t="s">
        <v>574</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308</v>
      </c>
      <c r="D2723" t="str">
        <f>INDEX(products!C:C,MATCH(C:C,products!B:B,0))</f>
        <v>1962 LanciaA Delta 16V</v>
      </c>
      <c r="E2723">
        <v>37</v>
      </c>
      <c r="F2723" s="5">
        <v>121.15</v>
      </c>
      <c r="G2723">
        <v>7</v>
      </c>
    </row>
    <row r="2724" spans="1:7" x14ac:dyDescent="0.2">
      <c r="A2724">
        <v>2723</v>
      </c>
      <c r="B2724">
        <v>10391</v>
      </c>
      <c r="C2724" t="s">
        <v>317</v>
      </c>
      <c r="D2724" t="str">
        <f>INDEX(products!C:C,MATCH(C:C,products!B:B,0))</f>
        <v>1958 Setra Bus</v>
      </c>
      <c r="E2724">
        <v>39</v>
      </c>
      <c r="F2724" s="5">
        <v>110.7</v>
      </c>
      <c r="G2724">
        <v>9</v>
      </c>
    </row>
    <row r="2725" spans="1:7" x14ac:dyDescent="0.2">
      <c r="A2725">
        <v>2724</v>
      </c>
      <c r="B2725">
        <v>10391</v>
      </c>
      <c r="C2725" t="s">
        <v>344</v>
      </c>
      <c r="D2725" t="str">
        <f>INDEX(products!C:C,MATCH(C:C,products!B:B,0))</f>
        <v>1940 Ford Pickup Truck</v>
      </c>
      <c r="E2725">
        <v>29</v>
      </c>
      <c r="F2725" s="5">
        <v>114.34</v>
      </c>
      <c r="G2725">
        <v>10</v>
      </c>
    </row>
    <row r="2726" spans="1:7" x14ac:dyDescent="0.2">
      <c r="A2726">
        <v>2725</v>
      </c>
      <c r="B2726">
        <v>10391</v>
      </c>
      <c r="C2726" t="s">
        <v>350</v>
      </c>
      <c r="D2726" t="str">
        <f>INDEX(products!C:C,MATCH(C:C,products!B:B,0))</f>
        <v>1937 Lincoln Berline</v>
      </c>
      <c r="E2726">
        <v>35</v>
      </c>
      <c r="F2726" s="5">
        <v>102.74</v>
      </c>
      <c r="G2726">
        <v>2</v>
      </c>
    </row>
    <row r="2727" spans="1:7" x14ac:dyDescent="0.2">
      <c r="A2727">
        <v>2726</v>
      </c>
      <c r="B2727">
        <v>10391</v>
      </c>
      <c r="C2727" t="s">
        <v>353</v>
      </c>
      <c r="D2727" t="str">
        <f>INDEX(products!C:C,MATCH(C:C,products!B:B,0))</f>
        <v>1936 Mercedes-Benz 500K Special Roadster</v>
      </c>
      <c r="E2727">
        <v>42</v>
      </c>
      <c r="F2727" s="5">
        <v>47.44</v>
      </c>
      <c r="G2727">
        <v>3</v>
      </c>
    </row>
    <row r="2728" spans="1:7" x14ac:dyDescent="0.2">
      <c r="A2728">
        <v>2727</v>
      </c>
      <c r="B2728">
        <v>10391</v>
      </c>
      <c r="C2728" t="s">
        <v>383</v>
      </c>
      <c r="D2728" t="str">
        <f>INDEX(products!C:C,MATCH(C:C,products!B:B,0))</f>
        <v>1926 Ford Fire Engine</v>
      </c>
      <c r="E2728">
        <v>44</v>
      </c>
      <c r="F2728" s="5">
        <v>57.73</v>
      </c>
      <c r="G2728">
        <v>5</v>
      </c>
    </row>
    <row r="2729" spans="1:7" x14ac:dyDescent="0.2">
      <c r="A2729">
        <v>2728</v>
      </c>
      <c r="B2729">
        <v>10391</v>
      </c>
      <c r="C2729" t="s">
        <v>399</v>
      </c>
      <c r="D2729" t="str">
        <f>INDEX(products!C:C,MATCH(C:C,products!B:B,0))</f>
        <v>1913 Ford Model T Speedster</v>
      </c>
      <c r="E2729">
        <v>32</v>
      </c>
      <c r="F2729" s="5">
        <v>99.28</v>
      </c>
      <c r="G2729">
        <v>6</v>
      </c>
    </row>
    <row r="2730" spans="1:7" x14ac:dyDescent="0.2">
      <c r="A2730">
        <v>2729</v>
      </c>
      <c r="B2730">
        <v>10391</v>
      </c>
      <c r="C2730" t="s">
        <v>476</v>
      </c>
      <c r="D2730" t="str">
        <f>INDEX(products!C:C,MATCH(C:C,products!B:B,0))</f>
        <v>1939 Chevrolet Deluxe Coupe</v>
      </c>
      <c r="E2730">
        <v>33</v>
      </c>
      <c r="F2730" s="5">
        <v>26.55</v>
      </c>
      <c r="G2730">
        <v>8</v>
      </c>
    </row>
    <row r="2731" spans="1:7" x14ac:dyDescent="0.2">
      <c r="A2731">
        <v>2730</v>
      </c>
      <c r="B2731">
        <v>10391</v>
      </c>
      <c r="C2731" t="s">
        <v>484</v>
      </c>
      <c r="D2731" t="str">
        <f>INDEX(products!C:C,MATCH(C:C,products!B:B,0))</f>
        <v>1938 Cadillac V-16 Presidential Limousine</v>
      </c>
      <c r="E2731">
        <v>24</v>
      </c>
      <c r="F2731" s="5">
        <v>36.29</v>
      </c>
      <c r="G2731">
        <v>1</v>
      </c>
    </row>
    <row r="2732" spans="1:7" x14ac:dyDescent="0.2">
      <c r="A2732">
        <v>2731</v>
      </c>
      <c r="B2732">
        <v>10392</v>
      </c>
      <c r="C2732" t="s">
        <v>402</v>
      </c>
      <c r="D2732" t="str">
        <f>INDEX(products!C:C,MATCH(C:C,products!B:B,0))</f>
        <v>1934 Ford V8 Coupe</v>
      </c>
      <c r="E2732">
        <v>37</v>
      </c>
      <c r="F2732" s="5">
        <v>61.21</v>
      </c>
      <c r="G2732">
        <v>3</v>
      </c>
    </row>
    <row r="2733" spans="1:7" x14ac:dyDescent="0.2">
      <c r="A2733">
        <v>2732</v>
      </c>
      <c r="B2733">
        <v>10392</v>
      </c>
      <c r="C2733" t="s">
        <v>408</v>
      </c>
      <c r="D2733" t="str">
        <f>INDEX(products!C:C,MATCH(C:C,products!B:B,0))</f>
        <v>18th Century Vintage Horse Carriage</v>
      </c>
      <c r="E2733">
        <v>29</v>
      </c>
      <c r="F2733" s="5">
        <v>103.67</v>
      </c>
      <c r="G2733">
        <v>2</v>
      </c>
    </row>
    <row r="2734" spans="1:7" x14ac:dyDescent="0.2">
      <c r="A2734">
        <v>2733</v>
      </c>
      <c r="B2734">
        <v>10392</v>
      </c>
      <c r="C2734" t="s">
        <v>426</v>
      </c>
      <c r="D2734" t="str">
        <f>INDEX(products!C:C,MATCH(C:C,products!B:B,0))</f>
        <v>1917 Maxwell Touring Car</v>
      </c>
      <c r="E2734">
        <v>36</v>
      </c>
      <c r="F2734" s="5">
        <v>98.22</v>
      </c>
      <c r="G2734">
        <v>1</v>
      </c>
    </row>
    <row r="2735" spans="1:7" x14ac:dyDescent="0.2">
      <c r="A2735">
        <v>2734</v>
      </c>
      <c r="B2735">
        <v>10393</v>
      </c>
      <c r="C2735" t="s">
        <v>325</v>
      </c>
      <c r="D2735" t="str">
        <f>INDEX(products!C:C,MATCH(C:C,products!B:B,0))</f>
        <v>1969 Corvair Monza</v>
      </c>
      <c r="E2735">
        <v>35</v>
      </c>
      <c r="F2735" s="5">
        <v>145.04</v>
      </c>
      <c r="G2735">
        <v>8</v>
      </c>
    </row>
    <row r="2736" spans="1:7" x14ac:dyDescent="0.2">
      <c r="A2736">
        <v>2735</v>
      </c>
      <c r="B2736">
        <v>10393</v>
      </c>
      <c r="C2736" t="s">
        <v>337</v>
      </c>
      <c r="D2736" t="str">
        <f>INDEX(products!C:C,MATCH(C:C,products!B:B,0))</f>
        <v>1957 Chevy Pickup</v>
      </c>
      <c r="E2736">
        <v>32</v>
      </c>
      <c r="F2736" s="5">
        <v>99.54</v>
      </c>
      <c r="G2736">
        <v>10</v>
      </c>
    </row>
    <row r="2737" spans="1:7" x14ac:dyDescent="0.2">
      <c r="A2737">
        <v>2736</v>
      </c>
      <c r="B2737">
        <v>10393</v>
      </c>
      <c r="C2737" t="s">
        <v>372</v>
      </c>
      <c r="D2737" t="str">
        <f>INDEX(products!C:C,MATCH(C:C,products!B:B,0))</f>
        <v>1998 Chrysler Plymouth Prowler</v>
      </c>
      <c r="E2737">
        <v>20</v>
      </c>
      <c r="F2737" s="5">
        <v>137.53</v>
      </c>
      <c r="G2737">
        <v>11</v>
      </c>
    </row>
    <row r="2738" spans="1:7" x14ac:dyDescent="0.2">
      <c r="A2738">
        <v>2737</v>
      </c>
      <c r="B2738">
        <v>10393</v>
      </c>
      <c r="C2738" t="s">
        <v>377</v>
      </c>
      <c r="D2738" t="str">
        <f>INDEX(products!C:C,MATCH(C:C,products!B:B,0))</f>
        <v>1964 Mercedes Tour Bus</v>
      </c>
      <c r="E2738">
        <v>38</v>
      </c>
      <c r="F2738" s="5">
        <v>104.32</v>
      </c>
      <c r="G2738">
        <v>7</v>
      </c>
    </row>
    <row r="2739" spans="1:7" x14ac:dyDescent="0.2">
      <c r="A2739">
        <v>2738</v>
      </c>
      <c r="B2739">
        <v>10393</v>
      </c>
      <c r="C2739" t="s">
        <v>449</v>
      </c>
      <c r="D2739" t="str">
        <f>INDEX(products!C:C,MATCH(C:C,products!B:B,0))</f>
        <v>1940s Ford truck</v>
      </c>
      <c r="E2739">
        <v>30</v>
      </c>
      <c r="F2739" s="5">
        <v>106.55</v>
      </c>
      <c r="G2739">
        <v>9</v>
      </c>
    </row>
    <row r="2740" spans="1:7" x14ac:dyDescent="0.2">
      <c r="A2740">
        <v>2739</v>
      </c>
      <c r="B2740">
        <v>10393</v>
      </c>
      <c r="C2740" t="s">
        <v>452</v>
      </c>
      <c r="D2740" t="str">
        <f>INDEX(products!C:C,MATCH(C:C,products!B:B,0))</f>
        <v>1939 Cadillac Limousine</v>
      </c>
      <c r="E2740">
        <v>44</v>
      </c>
      <c r="F2740" s="5">
        <v>41.76</v>
      </c>
      <c r="G2740">
        <v>1</v>
      </c>
    </row>
    <row r="2741" spans="1:7" x14ac:dyDescent="0.2">
      <c r="A2741">
        <v>2740</v>
      </c>
      <c r="B2741">
        <v>10393</v>
      </c>
      <c r="C2741" t="s">
        <v>487</v>
      </c>
      <c r="D2741" t="str">
        <f>INDEX(products!C:C,MATCH(C:C,products!B:B,0))</f>
        <v>1962 Volkswagen Microbus</v>
      </c>
      <c r="E2741">
        <v>33</v>
      </c>
      <c r="F2741" s="5">
        <v>112.46</v>
      </c>
      <c r="G2741">
        <v>2</v>
      </c>
    </row>
    <row r="2742" spans="1:7" x14ac:dyDescent="0.2">
      <c r="A2742">
        <v>2741</v>
      </c>
      <c r="B2742">
        <v>10393</v>
      </c>
      <c r="C2742" t="s">
        <v>535</v>
      </c>
      <c r="D2742" t="str">
        <f>INDEX(products!C:C,MATCH(C:C,products!B:B,0))</f>
        <v>1936 Chrysler Airflow</v>
      </c>
      <c r="E2742">
        <v>33</v>
      </c>
      <c r="F2742" s="5">
        <v>88.62</v>
      </c>
      <c r="G2742">
        <v>3</v>
      </c>
    </row>
    <row r="2743" spans="1:7" x14ac:dyDescent="0.2">
      <c r="A2743">
        <v>2742</v>
      </c>
      <c r="B2743">
        <v>10393</v>
      </c>
      <c r="C2743" t="s">
        <v>544</v>
      </c>
      <c r="D2743" t="str">
        <f>INDEX(products!C:C,MATCH(C:C,products!B:B,0))</f>
        <v>1980's GM Manhattan Express</v>
      </c>
      <c r="E2743">
        <v>38</v>
      </c>
      <c r="F2743" s="5">
        <v>84.75</v>
      </c>
      <c r="G2743">
        <v>4</v>
      </c>
    </row>
    <row r="2744" spans="1:7" x14ac:dyDescent="0.2">
      <c r="A2744">
        <v>2743</v>
      </c>
      <c r="B2744">
        <v>10393</v>
      </c>
      <c r="C2744" t="s">
        <v>557</v>
      </c>
      <c r="D2744" t="str">
        <f>INDEX(products!C:C,MATCH(C:C,products!B:B,0))</f>
        <v>1996 Peterbilt 379 Stake Bed with Outrigger</v>
      </c>
      <c r="E2744">
        <v>31</v>
      </c>
      <c r="F2744" s="5">
        <v>63.35</v>
      </c>
      <c r="G2744">
        <v>5</v>
      </c>
    </row>
    <row r="2745" spans="1:7" x14ac:dyDescent="0.2">
      <c r="A2745">
        <v>2744</v>
      </c>
      <c r="B2745">
        <v>10393</v>
      </c>
      <c r="C2745" t="s">
        <v>594</v>
      </c>
      <c r="D2745" t="str">
        <f>INDEX(products!C:C,MATCH(C:C,products!B:B,0))</f>
        <v>1982 Camaro Z28</v>
      </c>
      <c r="E2745">
        <v>21</v>
      </c>
      <c r="F2745" s="5">
        <v>83.95</v>
      </c>
      <c r="G2745">
        <v>6</v>
      </c>
    </row>
    <row r="2746" spans="1:7" x14ac:dyDescent="0.2">
      <c r="A2746">
        <v>2745</v>
      </c>
      <c r="B2746">
        <v>10394</v>
      </c>
      <c r="C2746" t="s">
        <v>414</v>
      </c>
      <c r="D2746" t="str">
        <f>INDEX(products!C:C,MATCH(C:C,products!B:B,0))</f>
        <v>1992 Ferrari 360 Spider red</v>
      </c>
      <c r="E2746">
        <v>22</v>
      </c>
      <c r="F2746" s="5">
        <v>135.47</v>
      </c>
      <c r="G2746">
        <v>5</v>
      </c>
    </row>
    <row r="2747" spans="1:7" x14ac:dyDescent="0.2">
      <c r="A2747">
        <v>2746</v>
      </c>
      <c r="B2747">
        <v>10394</v>
      </c>
      <c r="C2747" t="s">
        <v>441</v>
      </c>
      <c r="D2747" t="str">
        <f>INDEX(products!C:C,MATCH(C:C,products!B:B,0))</f>
        <v>1970 Triumph Spitfire</v>
      </c>
      <c r="E2747">
        <v>37</v>
      </c>
      <c r="F2747" s="5">
        <v>124.95</v>
      </c>
      <c r="G2747">
        <v>1</v>
      </c>
    </row>
    <row r="2748" spans="1:7" x14ac:dyDescent="0.2">
      <c r="A2748">
        <v>2747</v>
      </c>
      <c r="B2748">
        <v>10394</v>
      </c>
      <c r="C2748" t="s">
        <v>464</v>
      </c>
      <c r="D2748" t="str">
        <f>INDEX(products!C:C,MATCH(C:C,products!B:B,0))</f>
        <v>1970 Dodge Coronet</v>
      </c>
      <c r="E2748">
        <v>31</v>
      </c>
      <c r="F2748" s="5">
        <v>53.18</v>
      </c>
      <c r="G2748">
        <v>2</v>
      </c>
    </row>
    <row r="2749" spans="1:7" x14ac:dyDescent="0.2">
      <c r="A2749">
        <v>2748</v>
      </c>
      <c r="B2749">
        <v>10394</v>
      </c>
      <c r="C2749" t="s">
        <v>496</v>
      </c>
      <c r="D2749" t="str">
        <f>INDEX(products!C:C,MATCH(C:C,products!B:B,0))</f>
        <v>1958 Chevy Corvette Limited Edition</v>
      </c>
      <c r="E2749">
        <v>46</v>
      </c>
      <c r="F2749" s="5">
        <v>35.36</v>
      </c>
      <c r="G2749">
        <v>6</v>
      </c>
    </row>
    <row r="2750" spans="1:7" x14ac:dyDescent="0.2">
      <c r="A2750">
        <v>2749</v>
      </c>
      <c r="B2750">
        <v>10394</v>
      </c>
      <c r="C2750" t="s">
        <v>533</v>
      </c>
      <c r="D2750" t="str">
        <f>INDEX(products!C:C,MATCH(C:C,products!B:B,0))</f>
        <v>1992 Porsche Cayenne Turbo Silver</v>
      </c>
      <c r="E2750">
        <v>37</v>
      </c>
      <c r="F2750" s="5">
        <v>104.09</v>
      </c>
      <c r="G2750">
        <v>7</v>
      </c>
    </row>
    <row r="2751" spans="1:7" x14ac:dyDescent="0.2">
      <c r="A2751">
        <v>2750</v>
      </c>
      <c r="B2751">
        <v>10394</v>
      </c>
      <c r="C2751" t="s">
        <v>551</v>
      </c>
      <c r="D2751" t="str">
        <f>INDEX(products!C:C,MATCH(C:C,products!B:B,0))</f>
        <v>1954 Greyhound Scenicruiser</v>
      </c>
      <c r="E2751">
        <v>36</v>
      </c>
      <c r="F2751" s="5">
        <v>47.08</v>
      </c>
      <c r="G2751">
        <v>3</v>
      </c>
    </row>
    <row r="2752" spans="1:7" x14ac:dyDescent="0.2">
      <c r="A2752">
        <v>2751</v>
      </c>
      <c r="B2752">
        <v>10394</v>
      </c>
      <c r="C2752" t="s">
        <v>554</v>
      </c>
      <c r="D2752" t="str">
        <f>INDEX(products!C:C,MATCH(C:C,products!B:B,0))</f>
        <v>1950's Chicago Surface Lines Streetcar</v>
      </c>
      <c r="E2752">
        <v>30</v>
      </c>
      <c r="F2752" s="5">
        <v>55.93</v>
      </c>
      <c r="G2752">
        <v>4</v>
      </c>
    </row>
    <row r="2753" spans="1:7" x14ac:dyDescent="0.2">
      <c r="A2753">
        <v>2752</v>
      </c>
      <c r="B2753">
        <v>10395</v>
      </c>
      <c r="C2753" t="s">
        <v>304</v>
      </c>
      <c r="D2753" t="str">
        <f>INDEX(products!C:C,MATCH(C:C,products!B:B,0))</f>
        <v>1972 Alfa Romeo GTA</v>
      </c>
      <c r="E2753">
        <v>32</v>
      </c>
      <c r="F2753" s="5">
        <v>125.12</v>
      </c>
      <c r="G2753">
        <v>2</v>
      </c>
    </row>
    <row r="2754" spans="1:7" x14ac:dyDescent="0.2">
      <c r="A2754">
        <v>2753</v>
      </c>
      <c r="B2754">
        <v>10395</v>
      </c>
      <c r="C2754" t="s">
        <v>315</v>
      </c>
      <c r="D2754" t="str">
        <f>INDEX(products!C:C,MATCH(C:C,products!B:B,0))</f>
        <v>2001 Ferrari Enzo</v>
      </c>
      <c r="E2754">
        <v>33</v>
      </c>
      <c r="F2754" s="5">
        <v>205.72</v>
      </c>
      <c r="G2754">
        <v>1</v>
      </c>
    </row>
    <row r="2755" spans="1:7" x14ac:dyDescent="0.2">
      <c r="A2755">
        <v>2754</v>
      </c>
      <c r="B2755">
        <v>10395</v>
      </c>
      <c r="C2755" t="s">
        <v>568</v>
      </c>
      <c r="D2755" t="str">
        <f>INDEX(products!C:C,MATCH(C:C,products!B:B,0))</f>
        <v>Diamond T620 Semi-Skirted Tanker</v>
      </c>
      <c r="E2755">
        <v>46</v>
      </c>
      <c r="F2755" s="5">
        <v>98.39</v>
      </c>
      <c r="G2755">
        <v>4</v>
      </c>
    </row>
    <row r="2756" spans="1:7" x14ac:dyDescent="0.2">
      <c r="A2756">
        <v>2755</v>
      </c>
      <c r="B2756">
        <v>10395</v>
      </c>
      <c r="C2756" t="s">
        <v>571</v>
      </c>
      <c r="D2756" t="str">
        <f>INDEX(products!C:C,MATCH(C:C,products!B:B,0))</f>
        <v>1962 City of Detroit Streetcar</v>
      </c>
      <c r="E2756">
        <v>45</v>
      </c>
      <c r="F2756" s="5">
        <v>57.99</v>
      </c>
      <c r="G2756">
        <v>3</v>
      </c>
    </row>
    <row r="2757" spans="1:7" x14ac:dyDescent="0.2">
      <c r="A2757">
        <v>2756</v>
      </c>
      <c r="B2757">
        <v>10396</v>
      </c>
      <c r="C2757" t="s">
        <v>331</v>
      </c>
      <c r="D2757" t="str">
        <f>INDEX(products!C:C,MATCH(C:C,products!B:B,0))</f>
        <v>1969 Ford Falcon</v>
      </c>
      <c r="E2757">
        <v>33</v>
      </c>
      <c r="F2757" s="5">
        <v>155.72</v>
      </c>
      <c r="G2757">
        <v>3</v>
      </c>
    </row>
    <row r="2758" spans="1:7" x14ac:dyDescent="0.2">
      <c r="A2758">
        <v>2757</v>
      </c>
      <c r="B2758">
        <v>10396</v>
      </c>
      <c r="C2758" t="s">
        <v>411</v>
      </c>
      <c r="D2758" t="str">
        <f>INDEX(products!C:C,MATCH(C:C,products!B:B,0))</f>
        <v>1903 Ford Model A</v>
      </c>
      <c r="E2758">
        <v>33</v>
      </c>
      <c r="F2758" s="5">
        <v>129.76</v>
      </c>
      <c r="G2758">
        <v>2</v>
      </c>
    </row>
    <row r="2759" spans="1:7" x14ac:dyDescent="0.2">
      <c r="A2759">
        <v>2758</v>
      </c>
      <c r="B2759">
        <v>10396</v>
      </c>
      <c r="C2759" t="s">
        <v>420</v>
      </c>
      <c r="D2759" t="str">
        <f>INDEX(products!C:C,MATCH(C:C,products!B:B,0))</f>
        <v>Collectable Wooden Train</v>
      </c>
      <c r="E2759">
        <v>24</v>
      </c>
      <c r="F2759" s="5">
        <v>91.76</v>
      </c>
      <c r="G2759">
        <v>4</v>
      </c>
    </row>
    <row r="2760" spans="1:7" x14ac:dyDescent="0.2">
      <c r="A2760">
        <v>2759</v>
      </c>
      <c r="B2760">
        <v>10396</v>
      </c>
      <c r="C2760" t="s">
        <v>447</v>
      </c>
      <c r="D2760" t="str">
        <f>INDEX(products!C:C,MATCH(C:C,products!B:B,0))</f>
        <v>1904 Buick Runabout</v>
      </c>
      <c r="E2760">
        <v>45</v>
      </c>
      <c r="F2760" s="5">
        <v>83.38</v>
      </c>
      <c r="G2760">
        <v>5</v>
      </c>
    </row>
    <row r="2761" spans="1:7" x14ac:dyDescent="0.2">
      <c r="A2761">
        <v>2760</v>
      </c>
      <c r="B2761">
        <v>10396</v>
      </c>
      <c r="C2761" t="s">
        <v>481</v>
      </c>
      <c r="D2761" t="str">
        <f>INDEX(products!C:C,MATCH(C:C,products!B:B,0))</f>
        <v>18th century schooner</v>
      </c>
      <c r="E2761">
        <v>49</v>
      </c>
      <c r="F2761" s="5">
        <v>100.77</v>
      </c>
      <c r="G2761">
        <v>6</v>
      </c>
    </row>
    <row r="2762" spans="1:7" x14ac:dyDescent="0.2">
      <c r="A2762">
        <v>2761</v>
      </c>
      <c r="B2762">
        <v>10396</v>
      </c>
      <c r="C2762" t="s">
        <v>507</v>
      </c>
      <c r="D2762" t="str">
        <f>INDEX(products!C:C,MATCH(C:C,products!B:B,0))</f>
        <v>1912 Ford Model T Delivery Wagon</v>
      </c>
      <c r="E2762">
        <v>27</v>
      </c>
      <c r="F2762" s="5">
        <v>77</v>
      </c>
      <c r="G2762">
        <v>7</v>
      </c>
    </row>
    <row r="2763" spans="1:7" x14ac:dyDescent="0.2">
      <c r="A2763">
        <v>2762</v>
      </c>
      <c r="B2763">
        <v>10396</v>
      </c>
      <c r="C2763" t="s">
        <v>522</v>
      </c>
      <c r="D2763" t="str">
        <f>INDEX(products!C:C,MATCH(C:C,products!B:B,0))</f>
        <v>1940 Ford Delivery Sedan</v>
      </c>
      <c r="E2763">
        <v>37</v>
      </c>
      <c r="F2763" s="5">
        <v>77.989999999999995</v>
      </c>
      <c r="G2763">
        <v>8</v>
      </c>
    </row>
    <row r="2764" spans="1:7" x14ac:dyDescent="0.2">
      <c r="A2764">
        <v>2763</v>
      </c>
      <c r="B2764">
        <v>10396</v>
      </c>
      <c r="C2764" t="s">
        <v>576</v>
      </c>
      <c r="D2764" t="str">
        <f>INDEX(products!C:C,MATCH(C:C,products!B:B,0))</f>
        <v>The Schooner Bluenose</v>
      </c>
      <c r="E2764">
        <v>39</v>
      </c>
      <c r="F2764" s="5">
        <v>62</v>
      </c>
      <c r="G2764">
        <v>1</v>
      </c>
    </row>
    <row r="2765" spans="1:7" x14ac:dyDescent="0.2">
      <c r="A2765">
        <v>2764</v>
      </c>
      <c r="B2765">
        <v>10397</v>
      </c>
      <c r="C2765" t="s">
        <v>582</v>
      </c>
      <c r="D2765" t="str">
        <f>INDEX(products!C:C,MATCH(C:C,products!B:B,0))</f>
        <v>The Mayflower</v>
      </c>
      <c r="E2765">
        <v>32</v>
      </c>
      <c r="F2765" s="5">
        <v>69.290000000000006</v>
      </c>
      <c r="G2765">
        <v>5</v>
      </c>
    </row>
    <row r="2766" spans="1:7" x14ac:dyDescent="0.2">
      <c r="A2766">
        <v>2765</v>
      </c>
      <c r="B2766">
        <v>10397</v>
      </c>
      <c r="C2766" t="s">
        <v>591</v>
      </c>
      <c r="D2766" t="str">
        <f>INDEX(products!C:C,MATCH(C:C,products!B:B,0))</f>
        <v>The USS Constitution Ship</v>
      </c>
      <c r="E2766">
        <v>22</v>
      </c>
      <c r="F2766" s="5">
        <v>62.88</v>
      </c>
      <c r="G2766">
        <v>4</v>
      </c>
    </row>
    <row r="2767" spans="1:7" x14ac:dyDescent="0.2">
      <c r="A2767">
        <v>2766</v>
      </c>
      <c r="B2767">
        <v>10397</v>
      </c>
      <c r="C2767" t="s">
        <v>602</v>
      </c>
      <c r="D2767" t="str">
        <f>INDEX(products!C:C,MATCH(C:C,products!B:B,0))</f>
        <v>The Titanic</v>
      </c>
      <c r="E2767">
        <v>48</v>
      </c>
      <c r="F2767" s="5">
        <v>86.15</v>
      </c>
      <c r="G2767">
        <v>3</v>
      </c>
    </row>
    <row r="2768" spans="1:7" x14ac:dyDescent="0.2">
      <c r="A2768">
        <v>2767</v>
      </c>
      <c r="B2768">
        <v>10397</v>
      </c>
      <c r="C2768" t="s">
        <v>605</v>
      </c>
      <c r="D2768" t="str">
        <f>INDEX(products!C:C,MATCH(C:C,products!B:B,0))</f>
        <v>The Queen Mary</v>
      </c>
      <c r="E2768">
        <v>36</v>
      </c>
      <c r="F2768" s="5">
        <v>80.44</v>
      </c>
      <c r="G2768">
        <v>2</v>
      </c>
    </row>
    <row r="2769" spans="1:7" x14ac:dyDescent="0.2">
      <c r="A2769">
        <v>2768</v>
      </c>
      <c r="B2769">
        <v>10397</v>
      </c>
      <c r="C2769" t="s">
        <v>612</v>
      </c>
      <c r="D2769" t="str">
        <f>INDEX(products!C:C,MATCH(C:C,products!B:B,0))</f>
        <v>Pont Yacht</v>
      </c>
      <c r="E2769">
        <v>34</v>
      </c>
      <c r="F2769" s="5">
        <v>52.96</v>
      </c>
      <c r="G2769">
        <v>1</v>
      </c>
    </row>
    <row r="2770" spans="1:7" x14ac:dyDescent="0.2">
      <c r="A2770">
        <v>2769</v>
      </c>
      <c r="B2770">
        <v>10398</v>
      </c>
      <c r="C2770" t="s">
        <v>359</v>
      </c>
      <c r="D2770" t="str">
        <f>INDEX(products!C:C,MATCH(C:C,products!B:B,0))</f>
        <v>1980s Black Hawk Helicopter</v>
      </c>
      <c r="E2770">
        <v>33</v>
      </c>
      <c r="F2770" s="5">
        <v>130.88</v>
      </c>
      <c r="G2770">
        <v>11</v>
      </c>
    </row>
    <row r="2771" spans="1:7" x14ac:dyDescent="0.2">
      <c r="A2771">
        <v>2770</v>
      </c>
      <c r="B2771">
        <v>10398</v>
      </c>
      <c r="C2771" t="s">
        <v>387</v>
      </c>
      <c r="D2771" t="str">
        <f>INDEX(products!C:C,MATCH(C:C,products!B:B,0))</f>
        <v>P-51-D Mustang</v>
      </c>
      <c r="E2771">
        <v>34</v>
      </c>
      <c r="F2771" s="5">
        <v>82.79</v>
      </c>
      <c r="G2771">
        <v>15</v>
      </c>
    </row>
    <row r="2772" spans="1:7" x14ac:dyDescent="0.2">
      <c r="A2772">
        <v>2771</v>
      </c>
      <c r="B2772">
        <v>10398</v>
      </c>
      <c r="C2772" t="s">
        <v>405</v>
      </c>
      <c r="D2772" t="str">
        <f>INDEX(products!C:C,MATCH(C:C,products!B:B,0))</f>
        <v>1999 Yamaha Speed Boat</v>
      </c>
      <c r="E2772">
        <v>28</v>
      </c>
      <c r="F2772" s="5">
        <v>70.540000000000006</v>
      </c>
      <c r="G2772">
        <v>18</v>
      </c>
    </row>
    <row r="2773" spans="1:7" x14ac:dyDescent="0.2">
      <c r="A2773">
        <v>2772</v>
      </c>
      <c r="B2773">
        <v>10398</v>
      </c>
      <c r="C2773" t="s">
        <v>438</v>
      </c>
      <c r="D2773" t="str">
        <f>INDEX(products!C:C,MATCH(C:C,products!B:B,0))</f>
        <v>1941 Chevrolet Special Deluxe Cabriolet</v>
      </c>
      <c r="E2773">
        <v>45</v>
      </c>
      <c r="F2773" s="5">
        <v>92.11</v>
      </c>
      <c r="G2773">
        <v>17</v>
      </c>
    </row>
    <row r="2774" spans="1:7" x14ac:dyDescent="0.2">
      <c r="A2774">
        <v>2773</v>
      </c>
      <c r="B2774">
        <v>10398</v>
      </c>
      <c r="C2774" t="s">
        <v>473</v>
      </c>
      <c r="D2774" t="str">
        <f>INDEX(products!C:C,MATCH(C:C,products!B:B,0))</f>
        <v>1928 British Royal Navy Airplane</v>
      </c>
      <c r="E2774">
        <v>43</v>
      </c>
      <c r="F2774" s="5">
        <v>100.67</v>
      </c>
      <c r="G2774">
        <v>16</v>
      </c>
    </row>
    <row r="2775" spans="1:7" x14ac:dyDescent="0.2">
      <c r="A2775">
        <v>2774</v>
      </c>
      <c r="B2775">
        <v>10398</v>
      </c>
      <c r="C2775" t="s">
        <v>499</v>
      </c>
      <c r="D2775" t="str">
        <f>INDEX(products!C:C,MATCH(C:C,products!B:B,0))</f>
        <v>1900s Vintage Bi-Plane</v>
      </c>
      <c r="E2775">
        <v>28</v>
      </c>
      <c r="F2775" s="5">
        <v>60.29</v>
      </c>
      <c r="G2775">
        <v>3</v>
      </c>
    </row>
    <row r="2776" spans="1:7" x14ac:dyDescent="0.2">
      <c r="A2776">
        <v>2775</v>
      </c>
      <c r="B2776">
        <v>10398</v>
      </c>
      <c r="C2776" t="s">
        <v>516</v>
      </c>
      <c r="D2776" t="str">
        <f>INDEX(products!C:C,MATCH(C:C,products!B:B,0))</f>
        <v>1937 Horch 930V Limousine</v>
      </c>
      <c r="E2776">
        <v>34</v>
      </c>
      <c r="F2776" s="5">
        <v>61.15</v>
      </c>
      <c r="G2776">
        <v>13</v>
      </c>
    </row>
    <row r="2777" spans="1:7" x14ac:dyDescent="0.2">
      <c r="A2777">
        <v>2776</v>
      </c>
      <c r="B2777">
        <v>10398</v>
      </c>
      <c r="C2777" t="s">
        <v>527</v>
      </c>
      <c r="D2777" t="str">
        <f>INDEX(products!C:C,MATCH(C:C,products!B:B,0))</f>
        <v>Corsair F4U ( Bird Cage)</v>
      </c>
      <c r="E2777">
        <v>41</v>
      </c>
      <c r="F2777" s="5">
        <v>56.64</v>
      </c>
      <c r="G2777">
        <v>2</v>
      </c>
    </row>
    <row r="2778" spans="1:7" x14ac:dyDescent="0.2">
      <c r="A2778">
        <v>2777</v>
      </c>
      <c r="B2778">
        <v>10398</v>
      </c>
      <c r="C2778" t="s">
        <v>538</v>
      </c>
      <c r="D2778" t="str">
        <f>INDEX(products!C:C,MATCH(C:C,products!B:B,0))</f>
        <v>1900s Vintage Tri-Plane</v>
      </c>
      <c r="E2778">
        <v>45</v>
      </c>
      <c r="F2778" s="5">
        <v>65.930000000000007</v>
      </c>
      <c r="G2778">
        <v>14</v>
      </c>
    </row>
    <row r="2779" spans="1:7" x14ac:dyDescent="0.2">
      <c r="A2779">
        <v>2778</v>
      </c>
      <c r="B2779">
        <v>10398</v>
      </c>
      <c r="C2779" t="s">
        <v>560</v>
      </c>
      <c r="D2779" t="str">
        <f>INDEX(products!C:C,MATCH(C:C,products!B:B,0))</f>
        <v>1928 Ford Phaeton Deluxe</v>
      </c>
      <c r="E2779">
        <v>22</v>
      </c>
      <c r="F2779" s="5">
        <v>60.54</v>
      </c>
      <c r="G2779">
        <v>4</v>
      </c>
    </row>
    <row r="2780" spans="1:7" x14ac:dyDescent="0.2">
      <c r="A2780">
        <v>2779</v>
      </c>
      <c r="B2780">
        <v>10398</v>
      </c>
      <c r="C2780" t="s">
        <v>566</v>
      </c>
      <c r="D2780" t="str">
        <f>INDEX(products!C:C,MATCH(C:C,products!B:B,0))</f>
        <v>1930 Buick Marquette Phaeton</v>
      </c>
      <c r="E2780">
        <v>49</v>
      </c>
      <c r="F2780" s="5">
        <v>38.840000000000003</v>
      </c>
      <c r="G2780">
        <v>5</v>
      </c>
    </row>
    <row r="2781" spans="1:7" x14ac:dyDescent="0.2">
      <c r="A2781">
        <v>2780</v>
      </c>
      <c r="B2781">
        <v>10398</v>
      </c>
      <c r="C2781" t="s">
        <v>579</v>
      </c>
      <c r="D2781" t="str">
        <f>INDEX(products!C:C,MATCH(C:C,products!B:B,0))</f>
        <v>American Airlines: B767-300</v>
      </c>
      <c r="E2781">
        <v>47</v>
      </c>
      <c r="F2781" s="5">
        <v>78.55</v>
      </c>
      <c r="G2781">
        <v>6</v>
      </c>
    </row>
    <row r="2782" spans="1:7" x14ac:dyDescent="0.2">
      <c r="A2782">
        <v>2781</v>
      </c>
      <c r="B2782">
        <v>10398</v>
      </c>
      <c r="C2782" t="s">
        <v>585</v>
      </c>
      <c r="D2782" t="str">
        <f>INDEX(products!C:C,MATCH(C:C,products!B:B,0))</f>
        <v>HMS Bounty</v>
      </c>
      <c r="E2782">
        <v>36</v>
      </c>
      <c r="F2782" s="5">
        <v>75.13</v>
      </c>
      <c r="G2782">
        <v>7</v>
      </c>
    </row>
    <row r="2783" spans="1:7" x14ac:dyDescent="0.2">
      <c r="A2783">
        <v>2782</v>
      </c>
      <c r="B2783">
        <v>10398</v>
      </c>
      <c r="C2783" t="s">
        <v>588</v>
      </c>
      <c r="D2783" t="str">
        <f>INDEX(products!C:C,MATCH(C:C,products!B:B,0))</f>
        <v>America West Airlines B757-200</v>
      </c>
      <c r="E2783">
        <v>22</v>
      </c>
      <c r="F2783" s="5">
        <v>98.72</v>
      </c>
      <c r="G2783">
        <v>8</v>
      </c>
    </row>
    <row r="2784" spans="1:7" x14ac:dyDescent="0.2">
      <c r="A2784">
        <v>2783</v>
      </c>
      <c r="B2784">
        <v>10398</v>
      </c>
      <c r="C2784" t="s">
        <v>597</v>
      </c>
      <c r="D2784" t="str">
        <f>INDEX(products!C:C,MATCH(C:C,products!B:B,0))</f>
        <v>ATA: B757-300</v>
      </c>
      <c r="E2784">
        <v>23</v>
      </c>
      <c r="F2784" s="5">
        <v>102.04</v>
      </c>
      <c r="G2784">
        <v>9</v>
      </c>
    </row>
    <row r="2785" spans="1:7" x14ac:dyDescent="0.2">
      <c r="A2785">
        <v>2784</v>
      </c>
      <c r="B2785">
        <v>10398</v>
      </c>
      <c r="C2785" t="s">
        <v>599</v>
      </c>
      <c r="D2785" t="str">
        <f>INDEX(products!C:C,MATCH(C:C,products!B:B,0))</f>
        <v>F/A 18 Hornet 1/72</v>
      </c>
      <c r="E2785">
        <v>29</v>
      </c>
      <c r="F2785" s="5">
        <v>76.8</v>
      </c>
      <c r="G2785">
        <v>10</v>
      </c>
    </row>
    <row r="2786" spans="1:7" x14ac:dyDescent="0.2">
      <c r="A2786">
        <v>2785</v>
      </c>
      <c r="B2786">
        <v>10398</v>
      </c>
      <c r="C2786" t="s">
        <v>607</v>
      </c>
      <c r="D2786" t="str">
        <f>INDEX(products!C:C,MATCH(C:C,products!B:B,0))</f>
        <v>American Airlines: MD-11S</v>
      </c>
      <c r="E2786">
        <v>36</v>
      </c>
      <c r="F2786" s="5">
        <v>62.19</v>
      </c>
      <c r="G2786">
        <v>12</v>
      </c>
    </row>
    <row r="2787" spans="1:7" x14ac:dyDescent="0.2">
      <c r="A2787">
        <v>2786</v>
      </c>
      <c r="B2787">
        <v>10398</v>
      </c>
      <c r="C2787" t="s">
        <v>610</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321</v>
      </c>
      <c r="D2791" t="str">
        <f>INDEX(products!C:C,MATCH(C:C,products!B:B,0))</f>
        <v>2002 Suzuki XREO</v>
      </c>
      <c r="E2791">
        <v>29</v>
      </c>
      <c r="F2791" s="5">
        <v>123.51</v>
      </c>
      <c r="G2791">
        <v>5</v>
      </c>
    </row>
    <row r="2792" spans="1:7" x14ac:dyDescent="0.2">
      <c r="A2792">
        <v>2791</v>
      </c>
      <c r="B2792">
        <v>10399</v>
      </c>
      <c r="C2792" t="s">
        <v>390</v>
      </c>
      <c r="D2792" t="str">
        <f>INDEX(products!C:C,MATCH(C:C,products!B:B,0))</f>
        <v>1936 Harley Davidson El Knucklehead</v>
      </c>
      <c r="E2792">
        <v>30</v>
      </c>
      <c r="F2792" s="5">
        <v>51.48</v>
      </c>
      <c r="G2792">
        <v>4</v>
      </c>
    </row>
    <row r="2793" spans="1:7" x14ac:dyDescent="0.2">
      <c r="A2793">
        <v>2792</v>
      </c>
      <c r="B2793">
        <v>10399</v>
      </c>
      <c r="C2793" t="s">
        <v>467</v>
      </c>
      <c r="D2793" t="str">
        <f>INDEX(products!C:C,MATCH(C:C,products!B:B,0))</f>
        <v>1997 BMW R 1100 S</v>
      </c>
      <c r="E2793">
        <v>57</v>
      </c>
      <c r="F2793" s="5">
        <v>104.81</v>
      </c>
      <c r="G2793">
        <v>3</v>
      </c>
    </row>
    <row r="2794" spans="1:7" x14ac:dyDescent="0.2">
      <c r="A2794">
        <v>2793</v>
      </c>
      <c r="B2794">
        <v>10399</v>
      </c>
      <c r="C2794" t="s">
        <v>479</v>
      </c>
      <c r="D2794" t="str">
        <f>INDEX(products!C:C,MATCH(C:C,products!B:B,0))</f>
        <v>1960 BSA Gold Star DBD34</v>
      </c>
      <c r="E2794">
        <v>58</v>
      </c>
      <c r="F2794" s="5">
        <v>75.41</v>
      </c>
      <c r="G2794">
        <v>2</v>
      </c>
    </row>
    <row r="2795" spans="1:7" x14ac:dyDescent="0.2">
      <c r="A2795">
        <v>2794</v>
      </c>
      <c r="B2795">
        <v>10399</v>
      </c>
      <c r="C2795" t="s">
        <v>546</v>
      </c>
      <c r="D2795" t="str">
        <f>INDEX(products!C:C,MATCH(C:C,products!B:B,0))</f>
        <v>1997 BMW F650 ST</v>
      </c>
      <c r="E2795">
        <v>32</v>
      </c>
      <c r="F2795" s="5">
        <v>97.89</v>
      </c>
      <c r="G2795">
        <v>1</v>
      </c>
    </row>
    <row r="2796" spans="1:7" x14ac:dyDescent="0.2">
      <c r="A2796">
        <v>2795</v>
      </c>
      <c r="B2796">
        <v>10400</v>
      </c>
      <c r="C2796" t="s">
        <v>304</v>
      </c>
      <c r="D2796" t="str">
        <f>INDEX(products!C:C,MATCH(C:C,products!B:B,0))</f>
        <v>1972 Alfa Romeo GTA</v>
      </c>
      <c r="E2796">
        <v>64</v>
      </c>
      <c r="F2796" s="5">
        <v>134.63999999999999</v>
      </c>
      <c r="G2796">
        <v>9</v>
      </c>
    </row>
    <row r="2797" spans="1:7" x14ac:dyDescent="0.2">
      <c r="A2797">
        <v>2796</v>
      </c>
      <c r="B2797">
        <v>10400</v>
      </c>
      <c r="C2797" t="s">
        <v>359</v>
      </c>
      <c r="D2797" t="str">
        <f>INDEX(products!C:C,MATCH(C:C,products!B:B,0))</f>
        <v>1980s Black Hawk Helicopter</v>
      </c>
      <c r="E2797">
        <v>34</v>
      </c>
      <c r="F2797" s="5">
        <v>129.31</v>
      </c>
      <c r="G2797">
        <v>1</v>
      </c>
    </row>
    <row r="2798" spans="1:7" x14ac:dyDescent="0.2">
      <c r="A2798">
        <v>2797</v>
      </c>
      <c r="B2798">
        <v>10400</v>
      </c>
      <c r="C2798" t="s">
        <v>405</v>
      </c>
      <c r="D2798" t="str">
        <f>INDEX(products!C:C,MATCH(C:C,products!B:B,0))</f>
        <v>1999 Yamaha Speed Boat</v>
      </c>
      <c r="E2798">
        <v>30</v>
      </c>
      <c r="F2798" s="5">
        <v>74.84</v>
      </c>
      <c r="G2798">
        <v>7</v>
      </c>
    </row>
    <row r="2799" spans="1:7" x14ac:dyDescent="0.2">
      <c r="A2799">
        <v>2798</v>
      </c>
      <c r="B2799">
        <v>10400</v>
      </c>
      <c r="C2799" t="s">
        <v>438</v>
      </c>
      <c r="D2799" t="str">
        <f>INDEX(products!C:C,MATCH(C:C,products!B:B,0))</f>
        <v>1941 Chevrolet Special Deluxe Cabriolet</v>
      </c>
      <c r="E2799">
        <v>58</v>
      </c>
      <c r="F2799" s="5">
        <v>88.93</v>
      </c>
      <c r="G2799">
        <v>6</v>
      </c>
    </row>
    <row r="2800" spans="1:7" x14ac:dyDescent="0.2">
      <c r="A2800">
        <v>2799</v>
      </c>
      <c r="B2800">
        <v>10400</v>
      </c>
      <c r="C2800" t="s">
        <v>499</v>
      </c>
      <c r="D2800" t="str">
        <f>INDEX(products!C:C,MATCH(C:C,products!B:B,0))</f>
        <v>1900s Vintage Bi-Plane</v>
      </c>
      <c r="E2800">
        <v>24</v>
      </c>
      <c r="F2800" s="5">
        <v>55.49</v>
      </c>
      <c r="G2800">
        <v>2</v>
      </c>
    </row>
    <row r="2801" spans="1:7" x14ac:dyDescent="0.2">
      <c r="A2801">
        <v>2800</v>
      </c>
      <c r="B2801">
        <v>10400</v>
      </c>
      <c r="C2801" t="s">
        <v>516</v>
      </c>
      <c r="D2801" t="str">
        <f>INDEX(products!C:C,MATCH(C:C,products!B:B,0))</f>
        <v>1937 Horch 930V Limousine</v>
      </c>
      <c r="E2801">
        <v>38</v>
      </c>
      <c r="F2801" s="5">
        <v>59.18</v>
      </c>
      <c r="G2801">
        <v>3</v>
      </c>
    </row>
    <row r="2802" spans="1:7" x14ac:dyDescent="0.2">
      <c r="A2802">
        <v>2801</v>
      </c>
      <c r="B2802">
        <v>10400</v>
      </c>
      <c r="C2802" t="s">
        <v>522</v>
      </c>
      <c r="D2802" t="str">
        <f>INDEX(products!C:C,MATCH(C:C,products!B:B,0))</f>
        <v>1940 Ford Delivery Sedan</v>
      </c>
      <c r="E2802">
        <v>42</v>
      </c>
      <c r="F2802" s="5">
        <v>74.64</v>
      </c>
      <c r="G2802">
        <v>8</v>
      </c>
    </row>
    <row r="2803" spans="1:7" x14ac:dyDescent="0.2">
      <c r="A2803">
        <v>2802</v>
      </c>
      <c r="B2803">
        <v>10400</v>
      </c>
      <c r="C2803" t="s">
        <v>585</v>
      </c>
      <c r="D2803" t="str">
        <f>INDEX(products!C:C,MATCH(C:C,products!B:B,0))</f>
        <v>HMS Bounty</v>
      </c>
      <c r="E2803">
        <v>46</v>
      </c>
      <c r="F2803" s="5">
        <v>82.37</v>
      </c>
      <c r="G2803">
        <v>5</v>
      </c>
    </row>
    <row r="2804" spans="1:7" x14ac:dyDescent="0.2">
      <c r="A2804">
        <v>2803</v>
      </c>
      <c r="B2804">
        <v>10400</v>
      </c>
      <c r="C2804" t="s">
        <v>610</v>
      </c>
      <c r="D2804" t="str">
        <f>INDEX(products!C:C,MATCH(C:C,products!B:B,0))</f>
        <v>Boeing X-32A JSF</v>
      </c>
      <c r="E2804">
        <v>20</v>
      </c>
      <c r="F2804" s="5">
        <v>41.71</v>
      </c>
      <c r="G2804">
        <v>4</v>
      </c>
    </row>
    <row r="2805" spans="1:7" x14ac:dyDescent="0.2">
      <c r="A2805">
        <v>2804</v>
      </c>
      <c r="B2805">
        <v>10401</v>
      </c>
      <c r="C2805" t="s">
        <v>387</v>
      </c>
      <c r="D2805" t="str">
        <f>INDEX(products!C:C,MATCH(C:C,products!B:B,0))</f>
        <v>P-51-D Mustang</v>
      </c>
      <c r="E2805">
        <v>42</v>
      </c>
      <c r="F2805" s="5">
        <v>75.19</v>
      </c>
      <c r="G2805">
        <v>3</v>
      </c>
    </row>
    <row r="2806" spans="1:7" x14ac:dyDescent="0.2">
      <c r="A2806">
        <v>2805</v>
      </c>
      <c r="B2806">
        <v>10401</v>
      </c>
      <c r="C2806" t="s">
        <v>473</v>
      </c>
      <c r="D2806" t="str">
        <f>INDEX(products!C:C,MATCH(C:C,products!B:B,0))</f>
        <v>1928 British Royal Navy Airplane</v>
      </c>
      <c r="E2806">
        <v>38</v>
      </c>
      <c r="F2806" s="5">
        <v>87.54</v>
      </c>
      <c r="G2806">
        <v>5</v>
      </c>
    </row>
    <row r="2807" spans="1:7" x14ac:dyDescent="0.2">
      <c r="A2807">
        <v>2806</v>
      </c>
      <c r="B2807">
        <v>10401</v>
      </c>
      <c r="C2807" t="s">
        <v>527</v>
      </c>
      <c r="D2807" t="str">
        <f>INDEX(products!C:C,MATCH(C:C,products!B:B,0))</f>
        <v>Corsair F4U ( Bird Cage)</v>
      </c>
      <c r="E2807">
        <v>64</v>
      </c>
      <c r="F2807" s="5">
        <v>59.37</v>
      </c>
      <c r="G2807">
        <v>12</v>
      </c>
    </row>
    <row r="2808" spans="1:7" x14ac:dyDescent="0.2">
      <c r="A2808">
        <v>2807</v>
      </c>
      <c r="B2808">
        <v>10401</v>
      </c>
      <c r="C2808" t="s">
        <v>538</v>
      </c>
      <c r="D2808" t="str">
        <f>INDEX(products!C:C,MATCH(C:C,products!B:B,0))</f>
        <v>1900s Vintage Tri-Plane</v>
      </c>
      <c r="E2808">
        <v>52</v>
      </c>
      <c r="F2808" s="5">
        <v>65.930000000000007</v>
      </c>
      <c r="G2808">
        <v>4</v>
      </c>
    </row>
    <row r="2809" spans="1:7" x14ac:dyDescent="0.2">
      <c r="A2809">
        <v>2808</v>
      </c>
      <c r="B2809">
        <v>10401</v>
      </c>
      <c r="C2809" t="s">
        <v>546</v>
      </c>
      <c r="D2809" t="str">
        <f>INDEX(products!C:C,MATCH(C:C,products!B:B,0))</f>
        <v>1997 BMW F650 ST</v>
      </c>
      <c r="E2809">
        <v>49</v>
      </c>
      <c r="F2809" s="5">
        <v>81.91</v>
      </c>
      <c r="G2809">
        <v>1</v>
      </c>
    </row>
    <row r="2810" spans="1:7" x14ac:dyDescent="0.2">
      <c r="A2810">
        <v>2809</v>
      </c>
      <c r="B2810">
        <v>10401</v>
      </c>
      <c r="C2810" t="s">
        <v>560</v>
      </c>
      <c r="D2810" t="str">
        <f>INDEX(products!C:C,MATCH(C:C,products!B:B,0))</f>
        <v>1928 Ford Phaeton Deluxe</v>
      </c>
      <c r="E2810">
        <v>62</v>
      </c>
      <c r="F2810" s="5">
        <v>62.6</v>
      </c>
      <c r="G2810">
        <v>6</v>
      </c>
    </row>
    <row r="2811" spans="1:7" x14ac:dyDescent="0.2">
      <c r="A2811">
        <v>2810</v>
      </c>
      <c r="B2811">
        <v>10401</v>
      </c>
      <c r="C2811" t="s">
        <v>566</v>
      </c>
      <c r="D2811" t="str">
        <f>INDEX(products!C:C,MATCH(C:C,products!B:B,0))</f>
        <v>1930 Buick Marquette Phaeton</v>
      </c>
      <c r="E2811">
        <v>56</v>
      </c>
      <c r="F2811" s="5">
        <v>41.46</v>
      </c>
      <c r="G2811">
        <v>7</v>
      </c>
    </row>
    <row r="2812" spans="1:7" x14ac:dyDescent="0.2">
      <c r="A2812">
        <v>2811</v>
      </c>
      <c r="B2812">
        <v>10401</v>
      </c>
      <c r="C2812" t="s">
        <v>579</v>
      </c>
      <c r="D2812" t="str">
        <f>INDEX(products!C:C,MATCH(C:C,products!B:B,0))</f>
        <v>American Airlines: B767-300</v>
      </c>
      <c r="E2812">
        <v>11</v>
      </c>
      <c r="F2812" s="5">
        <v>77.64</v>
      </c>
      <c r="G2812">
        <v>8</v>
      </c>
    </row>
    <row r="2813" spans="1:7" x14ac:dyDescent="0.2">
      <c r="A2813">
        <v>2812</v>
      </c>
      <c r="B2813">
        <v>10401</v>
      </c>
      <c r="C2813" t="s">
        <v>588</v>
      </c>
      <c r="D2813" t="str">
        <f>INDEX(products!C:C,MATCH(C:C,products!B:B,0))</f>
        <v>America West Airlines B757-200</v>
      </c>
      <c r="E2813">
        <v>85</v>
      </c>
      <c r="F2813" s="5">
        <v>98.72</v>
      </c>
      <c r="G2813">
        <v>10</v>
      </c>
    </row>
    <row r="2814" spans="1:7" x14ac:dyDescent="0.2">
      <c r="A2814">
        <v>2813</v>
      </c>
      <c r="B2814">
        <v>10401</v>
      </c>
      <c r="C2814" t="s">
        <v>597</v>
      </c>
      <c r="D2814" t="str">
        <f>INDEX(products!C:C,MATCH(C:C,products!B:B,0))</f>
        <v>ATA: B757-300</v>
      </c>
      <c r="E2814">
        <v>21</v>
      </c>
      <c r="F2814" s="5">
        <v>96.11</v>
      </c>
      <c r="G2814">
        <v>2</v>
      </c>
    </row>
    <row r="2815" spans="1:7" x14ac:dyDescent="0.2">
      <c r="A2815">
        <v>2814</v>
      </c>
      <c r="B2815">
        <v>10401</v>
      </c>
      <c r="C2815" t="s">
        <v>599</v>
      </c>
      <c r="D2815" t="str">
        <f>INDEX(products!C:C,MATCH(C:C,products!B:B,0))</f>
        <v>F/A 18 Hornet 1/72</v>
      </c>
      <c r="E2815">
        <v>77</v>
      </c>
      <c r="F2815" s="5">
        <v>73.599999999999994</v>
      </c>
      <c r="G2815">
        <v>9</v>
      </c>
    </row>
    <row r="2816" spans="1:7" x14ac:dyDescent="0.2">
      <c r="A2816">
        <v>2815</v>
      </c>
      <c r="B2816">
        <v>10401</v>
      </c>
      <c r="C2816" t="s">
        <v>607</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390</v>
      </c>
      <c r="D2818" t="str">
        <f>INDEX(products!C:C,MATCH(C:C,products!B:B,0))</f>
        <v>1936 Harley Davidson El Knucklehead</v>
      </c>
      <c r="E2818">
        <v>55</v>
      </c>
      <c r="F2818" s="5">
        <v>58.15</v>
      </c>
      <c r="G2818">
        <v>2</v>
      </c>
    </row>
    <row r="2819" spans="1:7" x14ac:dyDescent="0.2">
      <c r="A2819">
        <v>2818</v>
      </c>
      <c r="B2819">
        <v>10402</v>
      </c>
      <c r="C2819" t="s">
        <v>479</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321</v>
      </c>
      <c r="D2822" t="str">
        <f>INDEX(products!C:C,MATCH(C:C,products!B:B,0))</f>
        <v>2002 Suzuki XREO</v>
      </c>
      <c r="E2822">
        <v>66</v>
      </c>
      <c r="F2822" s="5">
        <v>122</v>
      </c>
      <c r="G2822">
        <v>6</v>
      </c>
    </row>
    <row r="2823" spans="1:7" x14ac:dyDescent="0.2">
      <c r="A2823">
        <v>2822</v>
      </c>
      <c r="B2823">
        <v>10403</v>
      </c>
      <c r="C2823" t="s">
        <v>435</v>
      </c>
      <c r="D2823" t="str">
        <f>INDEX(products!C:C,MATCH(C:C,products!B:B,0))</f>
        <v>1957 Vespa GS150</v>
      </c>
      <c r="E2823">
        <v>36</v>
      </c>
      <c r="F2823" s="5">
        <v>55.33</v>
      </c>
      <c r="G2823">
        <v>1</v>
      </c>
    </row>
    <row r="2824" spans="1:7" x14ac:dyDescent="0.2">
      <c r="A2824">
        <v>2823</v>
      </c>
      <c r="B2824">
        <v>10403</v>
      </c>
      <c r="C2824" t="s">
        <v>467</v>
      </c>
      <c r="D2824" t="str">
        <f>INDEX(products!C:C,MATCH(C:C,products!B:B,0))</f>
        <v>1997 BMW R 1100 S</v>
      </c>
      <c r="E2824">
        <v>46</v>
      </c>
      <c r="F2824" s="5">
        <v>109.32</v>
      </c>
      <c r="G2824">
        <v>8</v>
      </c>
    </row>
    <row r="2825" spans="1:7" x14ac:dyDescent="0.2">
      <c r="A2825">
        <v>2824</v>
      </c>
      <c r="B2825">
        <v>10403</v>
      </c>
      <c r="C2825" t="s">
        <v>490</v>
      </c>
      <c r="D2825" t="str">
        <f>INDEX(products!C:C,MATCH(C:C,products!B:B,0))</f>
        <v>1982 Ducati 900 Monster</v>
      </c>
      <c r="E2825">
        <v>27</v>
      </c>
      <c r="F2825" s="5">
        <v>57.49</v>
      </c>
      <c r="G2825">
        <v>4</v>
      </c>
    </row>
    <row r="2826" spans="1:7" x14ac:dyDescent="0.2">
      <c r="A2826">
        <v>2825</v>
      </c>
      <c r="B2826">
        <v>10403</v>
      </c>
      <c r="C2826" t="s">
        <v>549</v>
      </c>
      <c r="D2826" t="str">
        <f>INDEX(products!C:C,MATCH(C:C,products!B:B,0))</f>
        <v>1982 Ducati 996 R</v>
      </c>
      <c r="E2826">
        <v>30</v>
      </c>
      <c r="F2826" s="5">
        <v>35.799999999999997</v>
      </c>
      <c r="G2826">
        <v>2</v>
      </c>
    </row>
    <row r="2827" spans="1:7" x14ac:dyDescent="0.2">
      <c r="A2827">
        <v>2826</v>
      </c>
      <c r="B2827">
        <v>10403</v>
      </c>
      <c r="C2827" t="s">
        <v>563</v>
      </c>
      <c r="D2827" t="str">
        <f>INDEX(products!C:C,MATCH(C:C,products!B:B,0))</f>
        <v>1974 Ducati 350 Mk3 Desmo</v>
      </c>
      <c r="E2827">
        <v>45</v>
      </c>
      <c r="F2827" s="5">
        <v>88.78</v>
      </c>
      <c r="G2827">
        <v>5</v>
      </c>
    </row>
    <row r="2828" spans="1:7" x14ac:dyDescent="0.2">
      <c r="A2828">
        <v>2827</v>
      </c>
      <c r="B2828">
        <v>10403</v>
      </c>
      <c r="C2828" t="s">
        <v>574</v>
      </c>
      <c r="D2828" t="str">
        <f>INDEX(products!C:C,MATCH(C:C,products!B:B,0))</f>
        <v>2002 Yamaha YZR M1</v>
      </c>
      <c r="E2828">
        <v>31</v>
      </c>
      <c r="F2828" s="5">
        <v>65.09</v>
      </c>
      <c r="G2828">
        <v>3</v>
      </c>
    </row>
    <row r="2829" spans="1:7" x14ac:dyDescent="0.2">
      <c r="A2829">
        <v>2828</v>
      </c>
      <c r="B2829">
        <v>10404</v>
      </c>
      <c r="C2829" t="s">
        <v>311</v>
      </c>
      <c r="D2829" t="str">
        <f>INDEX(products!C:C,MATCH(C:C,products!B:B,0))</f>
        <v>1968 Ford Mustang</v>
      </c>
      <c r="E2829">
        <v>64</v>
      </c>
      <c r="F2829" s="5">
        <v>163.44</v>
      </c>
      <c r="G2829">
        <v>3</v>
      </c>
    </row>
    <row r="2830" spans="1:7" x14ac:dyDescent="0.2">
      <c r="A2830">
        <v>2829</v>
      </c>
      <c r="B2830">
        <v>10404</v>
      </c>
      <c r="C2830" t="s">
        <v>328</v>
      </c>
      <c r="D2830" t="str">
        <f>INDEX(products!C:C,MATCH(C:C,products!B:B,0))</f>
        <v>1968 Dodge Charger</v>
      </c>
      <c r="E2830">
        <v>43</v>
      </c>
      <c r="F2830" s="5">
        <v>102.17</v>
      </c>
      <c r="G2830">
        <v>1</v>
      </c>
    </row>
    <row r="2831" spans="1:7" x14ac:dyDescent="0.2">
      <c r="A2831">
        <v>2830</v>
      </c>
      <c r="B2831">
        <v>10404</v>
      </c>
      <c r="C2831" t="s">
        <v>333</v>
      </c>
      <c r="D2831" t="str">
        <f>INDEX(products!C:C,MATCH(C:C,products!B:B,0))</f>
        <v>1970 Plymouth Hemi Cuda</v>
      </c>
      <c r="E2831">
        <v>77</v>
      </c>
      <c r="F2831" s="5">
        <v>67.03</v>
      </c>
      <c r="G2831">
        <v>4</v>
      </c>
    </row>
    <row r="2832" spans="1:7" x14ac:dyDescent="0.2">
      <c r="A2832">
        <v>2831</v>
      </c>
      <c r="B2832">
        <v>10404</v>
      </c>
      <c r="C2832" t="s">
        <v>423</v>
      </c>
      <c r="D2832" t="str">
        <f>INDEX(products!C:C,MATCH(C:C,products!B:B,0))</f>
        <v>1969 Dodge Super Bee</v>
      </c>
      <c r="E2832">
        <v>90</v>
      </c>
      <c r="F2832" s="5">
        <v>67.540000000000006</v>
      </c>
      <c r="G2832">
        <v>6</v>
      </c>
    </row>
    <row r="2833" spans="1:7" x14ac:dyDescent="0.2">
      <c r="A2833">
        <v>2832</v>
      </c>
      <c r="B2833">
        <v>10404</v>
      </c>
      <c r="C2833" t="s">
        <v>429</v>
      </c>
      <c r="D2833" t="str">
        <f>INDEX(products!C:C,MATCH(C:C,products!B:B,0))</f>
        <v>1976 Ford Gran Torino</v>
      </c>
      <c r="E2833">
        <v>28</v>
      </c>
      <c r="F2833" s="5">
        <v>127.88</v>
      </c>
      <c r="G2833">
        <v>5</v>
      </c>
    </row>
    <row r="2834" spans="1:7" x14ac:dyDescent="0.2">
      <c r="A2834">
        <v>2833</v>
      </c>
      <c r="B2834">
        <v>10404</v>
      </c>
      <c r="C2834" t="s">
        <v>455</v>
      </c>
      <c r="D2834" t="str">
        <f>INDEX(products!C:C,MATCH(C:C,products!B:B,0))</f>
        <v>1957 Corvette Convertible</v>
      </c>
      <c r="E2834">
        <v>48</v>
      </c>
      <c r="F2834" s="5">
        <v>124.99</v>
      </c>
      <c r="G2834">
        <v>8</v>
      </c>
    </row>
    <row r="2835" spans="1:7" x14ac:dyDescent="0.2">
      <c r="A2835">
        <v>2834</v>
      </c>
      <c r="B2835">
        <v>10404</v>
      </c>
      <c r="C2835" t="s">
        <v>513</v>
      </c>
      <c r="D2835" t="str">
        <f>INDEX(products!C:C,MATCH(C:C,products!B:B,0))</f>
        <v>1971 Alpine Renault 1600s</v>
      </c>
      <c r="E2835">
        <v>49</v>
      </c>
      <c r="F2835" s="5">
        <v>53.27</v>
      </c>
      <c r="G2835">
        <v>2</v>
      </c>
    </row>
    <row r="2836" spans="1:7" x14ac:dyDescent="0.2">
      <c r="A2836">
        <v>2835</v>
      </c>
      <c r="B2836">
        <v>10404</v>
      </c>
      <c r="C2836" t="s">
        <v>541</v>
      </c>
      <c r="D2836" t="str">
        <f>INDEX(products!C:C,MATCH(C:C,products!B:B,0))</f>
        <v>1961 Chevrolet Impala</v>
      </c>
      <c r="E2836">
        <v>48</v>
      </c>
      <c r="F2836" s="5">
        <v>65.48</v>
      </c>
      <c r="G2836">
        <v>7</v>
      </c>
    </row>
    <row r="2837" spans="1:7" x14ac:dyDescent="0.2">
      <c r="A2837">
        <v>2836</v>
      </c>
      <c r="B2837">
        <v>10405</v>
      </c>
      <c r="C2837" t="s">
        <v>341</v>
      </c>
      <c r="D2837" t="str">
        <f>INDEX(products!C:C,MATCH(C:C,products!B:B,0))</f>
        <v>1969 Dodge Charger</v>
      </c>
      <c r="E2837">
        <v>97</v>
      </c>
      <c r="F2837" s="5">
        <v>115.16</v>
      </c>
      <c r="G2837">
        <v>5</v>
      </c>
    </row>
    <row r="2838" spans="1:7" x14ac:dyDescent="0.2">
      <c r="A2838">
        <v>2837</v>
      </c>
      <c r="B2838">
        <v>10405</v>
      </c>
      <c r="C2838" t="s">
        <v>365</v>
      </c>
      <c r="D2838" t="str">
        <f>INDEX(products!C:C,MATCH(C:C,products!B:B,0))</f>
        <v>1948 Porsche 356-A Roadster</v>
      </c>
      <c r="E2838">
        <v>61</v>
      </c>
      <c r="F2838" s="5">
        <v>72.38</v>
      </c>
      <c r="G2838">
        <v>4</v>
      </c>
    </row>
    <row r="2839" spans="1:7" x14ac:dyDescent="0.2">
      <c r="A2839">
        <v>2838</v>
      </c>
      <c r="B2839">
        <v>10405</v>
      </c>
      <c r="C2839" t="s">
        <v>414</v>
      </c>
      <c r="D2839" t="str">
        <f>INDEX(products!C:C,MATCH(C:C,products!B:B,0))</f>
        <v>1992 Ferrari 360 Spider red</v>
      </c>
      <c r="E2839">
        <v>55</v>
      </c>
      <c r="F2839" s="5">
        <v>147.33000000000001</v>
      </c>
      <c r="G2839">
        <v>1</v>
      </c>
    </row>
    <row r="2840" spans="1:7" x14ac:dyDescent="0.2">
      <c r="A2840">
        <v>2839</v>
      </c>
      <c r="B2840">
        <v>10405</v>
      </c>
      <c r="C2840" t="s">
        <v>505</v>
      </c>
      <c r="D2840" t="str">
        <f>INDEX(products!C:C,MATCH(C:C,products!B:B,0))</f>
        <v>1982 Lamborghini Diablo</v>
      </c>
      <c r="E2840">
        <v>47</v>
      </c>
      <c r="F2840" s="5">
        <v>37.380000000000003</v>
      </c>
      <c r="G2840">
        <v>2</v>
      </c>
    </row>
    <row r="2841" spans="1:7" x14ac:dyDescent="0.2">
      <c r="A2841">
        <v>2840</v>
      </c>
      <c r="B2841">
        <v>10405</v>
      </c>
      <c r="C2841" t="s">
        <v>525</v>
      </c>
      <c r="D2841" t="str">
        <f>INDEX(products!C:C,MATCH(C:C,products!B:B,0))</f>
        <v>1956 Porsche 356A Coupe</v>
      </c>
      <c r="E2841">
        <v>76</v>
      </c>
      <c r="F2841" s="5">
        <v>127.79</v>
      </c>
      <c r="G2841">
        <v>3</v>
      </c>
    </row>
    <row r="2842" spans="1:7" x14ac:dyDescent="0.2">
      <c r="A2842">
        <v>2841</v>
      </c>
      <c r="B2842">
        <v>10406</v>
      </c>
      <c r="C2842" t="s">
        <v>347</v>
      </c>
      <c r="D2842" t="str">
        <f>INDEX(products!C:C,MATCH(C:C,products!B:B,0))</f>
        <v>1993 Mazda RX-7</v>
      </c>
      <c r="E2842">
        <v>61</v>
      </c>
      <c r="F2842" s="5">
        <v>124.56</v>
      </c>
      <c r="G2842">
        <v>3</v>
      </c>
    </row>
    <row r="2843" spans="1:7" x14ac:dyDescent="0.2">
      <c r="A2843">
        <v>2842</v>
      </c>
      <c r="B2843">
        <v>10406</v>
      </c>
      <c r="C2843" t="s">
        <v>369</v>
      </c>
      <c r="D2843" t="str">
        <f>INDEX(products!C:C,MATCH(C:C,products!B:B,0))</f>
        <v>1995 Honda Civic</v>
      </c>
      <c r="E2843">
        <v>48</v>
      </c>
      <c r="F2843" s="5">
        <v>133.72</v>
      </c>
      <c r="G2843">
        <v>2</v>
      </c>
    </row>
    <row r="2844" spans="1:7" x14ac:dyDescent="0.2">
      <c r="A2844">
        <v>2843</v>
      </c>
      <c r="B2844">
        <v>10406</v>
      </c>
      <c r="C2844" t="s">
        <v>432</v>
      </c>
      <c r="D2844" t="str">
        <f>INDEX(products!C:C,MATCH(C:C,products!B:B,0))</f>
        <v>1948 Porsche Type 356 Roadster</v>
      </c>
      <c r="E2844">
        <v>65</v>
      </c>
      <c r="F2844" s="5">
        <v>117.26</v>
      </c>
      <c r="G2844">
        <v>1</v>
      </c>
    </row>
    <row r="2845" spans="1:7" x14ac:dyDescent="0.2">
      <c r="A2845">
        <v>2844</v>
      </c>
      <c r="B2845">
        <v>10407</v>
      </c>
      <c r="C2845" t="s">
        <v>356</v>
      </c>
      <c r="D2845" t="str">
        <f>INDEX(products!C:C,MATCH(C:C,products!B:B,0))</f>
        <v>1965 Aston Martin DB5</v>
      </c>
      <c r="E2845">
        <v>59</v>
      </c>
      <c r="F2845" s="5">
        <v>114.48</v>
      </c>
      <c r="G2845">
        <v>11</v>
      </c>
    </row>
    <row r="2846" spans="1:7" x14ac:dyDescent="0.2">
      <c r="A2846">
        <v>2845</v>
      </c>
      <c r="B2846">
        <v>10407</v>
      </c>
      <c r="C2846" t="s">
        <v>362</v>
      </c>
      <c r="D2846" t="str">
        <f>INDEX(products!C:C,MATCH(C:C,products!B:B,0))</f>
        <v>1917 Grand Touring Sedan</v>
      </c>
      <c r="E2846">
        <v>76</v>
      </c>
      <c r="F2846" s="5">
        <v>141.1</v>
      </c>
      <c r="G2846">
        <v>2</v>
      </c>
    </row>
    <row r="2847" spans="1:7" x14ac:dyDescent="0.2">
      <c r="A2847">
        <v>2846</v>
      </c>
      <c r="B2847">
        <v>10407</v>
      </c>
      <c r="C2847" t="s">
        <v>374</v>
      </c>
      <c r="D2847" t="str">
        <f>INDEX(products!C:C,MATCH(C:C,products!B:B,0))</f>
        <v>1911 Ford Town Car</v>
      </c>
      <c r="E2847">
        <v>42</v>
      </c>
      <c r="F2847" s="5">
        <v>58.12</v>
      </c>
      <c r="G2847">
        <v>1</v>
      </c>
    </row>
    <row r="2848" spans="1:7" x14ac:dyDescent="0.2">
      <c r="A2848">
        <v>2847</v>
      </c>
      <c r="B2848">
        <v>10407</v>
      </c>
      <c r="C2848" t="s">
        <v>396</v>
      </c>
      <c r="D2848" t="str">
        <f>INDEX(products!C:C,MATCH(C:C,products!B:B,0))</f>
        <v>1999 Indy 500 Monte Carlo SS</v>
      </c>
      <c r="E2848">
        <v>41</v>
      </c>
      <c r="F2848" s="5">
        <v>132</v>
      </c>
      <c r="G2848">
        <v>12</v>
      </c>
    </row>
    <row r="2849" spans="1:7" x14ac:dyDescent="0.2">
      <c r="A2849">
        <v>2848</v>
      </c>
      <c r="B2849">
        <v>10407</v>
      </c>
      <c r="C2849" t="s">
        <v>444</v>
      </c>
      <c r="D2849" t="str">
        <f>INDEX(products!C:C,MATCH(C:C,products!B:B,0))</f>
        <v>1932 Alfa Romeo 8C2300 Spider Sport</v>
      </c>
      <c r="E2849">
        <v>6</v>
      </c>
      <c r="F2849" s="5">
        <v>91.11</v>
      </c>
      <c r="G2849">
        <v>3</v>
      </c>
    </row>
    <row r="2850" spans="1:7" x14ac:dyDescent="0.2">
      <c r="A2850">
        <v>2849</v>
      </c>
      <c r="B2850">
        <v>10407</v>
      </c>
      <c r="C2850" t="s">
        <v>458</v>
      </c>
      <c r="D2850" t="str">
        <f>INDEX(products!C:C,MATCH(C:C,products!B:B,0))</f>
        <v>1957 Ford Thunderbird</v>
      </c>
      <c r="E2850">
        <v>66</v>
      </c>
      <c r="F2850" s="5">
        <v>64.14</v>
      </c>
      <c r="G2850">
        <v>4</v>
      </c>
    </row>
    <row r="2851" spans="1:7" x14ac:dyDescent="0.2">
      <c r="A2851">
        <v>2850</v>
      </c>
      <c r="B2851">
        <v>10407</v>
      </c>
      <c r="C2851" t="s">
        <v>461</v>
      </c>
      <c r="D2851" t="str">
        <f>INDEX(products!C:C,MATCH(C:C,products!B:B,0))</f>
        <v>1970 Chevy Chevelle SS 454</v>
      </c>
      <c r="E2851">
        <v>26</v>
      </c>
      <c r="F2851" s="5">
        <v>68.349999999999994</v>
      </c>
      <c r="G2851">
        <v>8</v>
      </c>
    </row>
    <row r="2852" spans="1:7" x14ac:dyDescent="0.2">
      <c r="A2852">
        <v>2851</v>
      </c>
      <c r="B2852">
        <v>10407</v>
      </c>
      <c r="C2852" t="s">
        <v>470</v>
      </c>
      <c r="D2852" t="str">
        <f>INDEX(products!C:C,MATCH(C:C,products!B:B,0))</f>
        <v>1966 Shelby Cobra 427 S/C</v>
      </c>
      <c r="E2852">
        <v>64</v>
      </c>
      <c r="F2852" s="5">
        <v>45.78</v>
      </c>
      <c r="G2852">
        <v>10</v>
      </c>
    </row>
    <row r="2853" spans="1:7" x14ac:dyDescent="0.2">
      <c r="A2853">
        <v>2852</v>
      </c>
      <c r="B2853">
        <v>10407</v>
      </c>
      <c r="C2853" t="s">
        <v>493</v>
      </c>
      <c r="D2853" t="str">
        <f>INDEX(products!C:C,MATCH(C:C,products!B:B,0))</f>
        <v>1949 Jaguar XK 120</v>
      </c>
      <c r="E2853">
        <v>76</v>
      </c>
      <c r="F2853" s="5">
        <v>81.78</v>
      </c>
      <c r="G2853">
        <v>6</v>
      </c>
    </row>
    <row r="2854" spans="1:7" x14ac:dyDescent="0.2">
      <c r="A2854">
        <v>2853</v>
      </c>
      <c r="B2854">
        <v>10407</v>
      </c>
      <c r="C2854" t="s">
        <v>502</v>
      </c>
      <c r="D2854" t="str">
        <f>INDEX(products!C:C,MATCH(C:C,products!B:B,0))</f>
        <v>1952 Citroen-15CV</v>
      </c>
      <c r="E2854">
        <v>59</v>
      </c>
      <c r="F2854" s="5">
        <v>98.65</v>
      </c>
      <c r="G2854">
        <v>5</v>
      </c>
    </row>
    <row r="2855" spans="1:7" x14ac:dyDescent="0.2">
      <c r="A2855">
        <v>2854</v>
      </c>
      <c r="B2855">
        <v>10407</v>
      </c>
      <c r="C2855" t="s">
        <v>510</v>
      </c>
      <c r="D2855" t="str">
        <f>INDEX(products!C:C,MATCH(C:C,products!B:B,0))</f>
        <v>1969 Chevrolet Camaro Z28</v>
      </c>
      <c r="E2855">
        <v>13</v>
      </c>
      <c r="F2855" s="5">
        <v>77.05</v>
      </c>
      <c r="G2855">
        <v>7</v>
      </c>
    </row>
    <row r="2856" spans="1:7" x14ac:dyDescent="0.2">
      <c r="A2856">
        <v>2855</v>
      </c>
      <c r="B2856">
        <v>10407</v>
      </c>
      <c r="C2856" t="s">
        <v>519</v>
      </c>
      <c r="D2856" t="str">
        <f>INDEX(products!C:C,MATCH(C:C,products!B:B,0))</f>
        <v>2002 Chevy Corvette</v>
      </c>
      <c r="E2856">
        <v>43</v>
      </c>
      <c r="F2856" s="5">
        <v>101.73</v>
      </c>
      <c r="G2856">
        <v>9</v>
      </c>
    </row>
    <row r="2857" spans="1:7" x14ac:dyDescent="0.2">
      <c r="A2857">
        <v>2856</v>
      </c>
      <c r="B2857">
        <v>10408</v>
      </c>
      <c r="C2857" t="s">
        <v>530</v>
      </c>
      <c r="D2857" t="str">
        <f>INDEX(products!C:C,MATCH(C:C,products!B:B,0))</f>
        <v>1936 Mercedes Benz 500k Roadster</v>
      </c>
      <c r="E2857">
        <v>15</v>
      </c>
      <c r="F2857" s="5">
        <v>41.03</v>
      </c>
      <c r="G2857">
        <v>1</v>
      </c>
    </row>
    <row r="2858" spans="1:7" x14ac:dyDescent="0.2">
      <c r="A2858">
        <v>2857</v>
      </c>
      <c r="B2858">
        <v>10409</v>
      </c>
      <c r="C2858" t="s">
        <v>380</v>
      </c>
      <c r="D2858" t="str">
        <f>INDEX(products!C:C,MATCH(C:C,products!B:B,0))</f>
        <v>1932 Model A Ford J-Coupe</v>
      </c>
      <c r="E2858">
        <v>6</v>
      </c>
      <c r="F2858" s="5">
        <v>104.25</v>
      </c>
      <c r="G2858">
        <v>2</v>
      </c>
    </row>
    <row r="2859" spans="1:7" x14ac:dyDescent="0.2">
      <c r="A2859">
        <v>2858</v>
      </c>
      <c r="B2859">
        <v>10409</v>
      </c>
      <c r="C2859" t="s">
        <v>476</v>
      </c>
      <c r="D2859" t="str">
        <f>INDEX(products!C:C,MATCH(C:C,products!B:B,0))</f>
        <v>1939 Chevrolet Deluxe Coupe</v>
      </c>
      <c r="E2859">
        <v>61</v>
      </c>
      <c r="F2859" s="5">
        <v>27.88</v>
      </c>
      <c r="G2859">
        <v>1</v>
      </c>
    </row>
    <row r="2860" spans="1:7" x14ac:dyDescent="0.2">
      <c r="A2860">
        <v>2859</v>
      </c>
      <c r="B2860">
        <v>10410</v>
      </c>
      <c r="C2860" t="s">
        <v>350</v>
      </c>
      <c r="D2860" t="str">
        <f>INDEX(products!C:C,MATCH(C:C,products!B:B,0))</f>
        <v>1937 Lincoln Berline</v>
      </c>
      <c r="E2860">
        <v>65</v>
      </c>
      <c r="F2860" s="5">
        <v>99.66</v>
      </c>
      <c r="G2860">
        <v>7</v>
      </c>
    </row>
    <row r="2861" spans="1:7" x14ac:dyDescent="0.2">
      <c r="A2861">
        <v>2860</v>
      </c>
      <c r="B2861">
        <v>10410</v>
      </c>
      <c r="C2861" t="s">
        <v>353</v>
      </c>
      <c r="D2861" t="str">
        <f>INDEX(products!C:C,MATCH(C:C,products!B:B,0))</f>
        <v>1936 Mercedes-Benz 500K Special Roadster</v>
      </c>
      <c r="E2861">
        <v>44</v>
      </c>
      <c r="F2861" s="5">
        <v>51.21</v>
      </c>
      <c r="G2861">
        <v>6</v>
      </c>
    </row>
    <row r="2862" spans="1:7" x14ac:dyDescent="0.2">
      <c r="A2862">
        <v>2861</v>
      </c>
      <c r="B2862">
        <v>10410</v>
      </c>
      <c r="C2862" t="s">
        <v>393</v>
      </c>
      <c r="D2862" t="str">
        <f>INDEX(products!C:C,MATCH(C:C,products!B:B,0))</f>
        <v>1928 Mercedes-Benz SSK</v>
      </c>
      <c r="E2862">
        <v>56</v>
      </c>
      <c r="F2862" s="5">
        <v>145.13</v>
      </c>
      <c r="G2862">
        <v>8</v>
      </c>
    </row>
    <row r="2863" spans="1:7" x14ac:dyDescent="0.2">
      <c r="A2863">
        <v>2862</v>
      </c>
      <c r="B2863">
        <v>10410</v>
      </c>
      <c r="C2863" t="s">
        <v>399</v>
      </c>
      <c r="D2863" t="str">
        <f>INDEX(products!C:C,MATCH(C:C,products!B:B,0))</f>
        <v>1913 Ford Model T Speedster</v>
      </c>
      <c r="E2863">
        <v>47</v>
      </c>
      <c r="F2863" s="5">
        <v>93.21</v>
      </c>
      <c r="G2863">
        <v>1</v>
      </c>
    </row>
    <row r="2864" spans="1:7" x14ac:dyDescent="0.2">
      <c r="A2864">
        <v>2863</v>
      </c>
      <c r="B2864">
        <v>10410</v>
      </c>
      <c r="C2864" t="s">
        <v>402</v>
      </c>
      <c r="D2864" t="str">
        <f>INDEX(products!C:C,MATCH(C:C,products!B:B,0))</f>
        <v>1934 Ford V8 Coupe</v>
      </c>
      <c r="E2864">
        <v>53</v>
      </c>
      <c r="F2864" s="5">
        <v>49.97</v>
      </c>
      <c r="G2864">
        <v>3</v>
      </c>
    </row>
    <row r="2865" spans="1:7" x14ac:dyDescent="0.2">
      <c r="A2865">
        <v>2864</v>
      </c>
      <c r="B2865">
        <v>10410</v>
      </c>
      <c r="C2865" t="s">
        <v>408</v>
      </c>
      <c r="D2865" t="str">
        <f>INDEX(products!C:C,MATCH(C:C,products!B:B,0))</f>
        <v>18th Century Vintage Horse Carriage</v>
      </c>
      <c r="E2865">
        <v>34</v>
      </c>
      <c r="F2865" s="5">
        <v>84.82</v>
      </c>
      <c r="G2865">
        <v>2</v>
      </c>
    </row>
    <row r="2866" spans="1:7" x14ac:dyDescent="0.2">
      <c r="A2866">
        <v>2865</v>
      </c>
      <c r="B2866">
        <v>10410</v>
      </c>
      <c r="C2866" t="s">
        <v>426</v>
      </c>
      <c r="D2866" t="str">
        <f>INDEX(products!C:C,MATCH(C:C,products!B:B,0))</f>
        <v>1917 Maxwell Touring Car</v>
      </c>
      <c r="E2866">
        <v>44</v>
      </c>
      <c r="F2866" s="5">
        <v>81.349999999999994</v>
      </c>
      <c r="G2866">
        <v>5</v>
      </c>
    </row>
    <row r="2867" spans="1:7" x14ac:dyDescent="0.2">
      <c r="A2867">
        <v>2866</v>
      </c>
      <c r="B2867">
        <v>10410</v>
      </c>
      <c r="C2867" t="s">
        <v>484</v>
      </c>
      <c r="D2867" t="str">
        <f>INDEX(products!C:C,MATCH(C:C,products!B:B,0))</f>
        <v>1938 Cadillac V-16 Presidential Limousine</v>
      </c>
      <c r="E2867">
        <v>31</v>
      </c>
      <c r="F2867" s="5">
        <v>42.56</v>
      </c>
      <c r="G2867">
        <v>9</v>
      </c>
    </row>
    <row r="2868" spans="1:7" x14ac:dyDescent="0.2">
      <c r="A2868">
        <v>2867</v>
      </c>
      <c r="B2868">
        <v>10410</v>
      </c>
      <c r="C2868" t="s">
        <v>535</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308</v>
      </c>
      <c r="D2870" t="str">
        <f>INDEX(products!C:C,MATCH(C:C,products!B:B,0))</f>
        <v>1962 LanciaA Delta 16V</v>
      </c>
      <c r="E2870">
        <v>27</v>
      </c>
      <c r="F2870" s="5">
        <v>144.79</v>
      </c>
      <c r="G2870">
        <v>2</v>
      </c>
    </row>
    <row r="2871" spans="1:7" x14ac:dyDescent="0.2">
      <c r="A2871">
        <v>2870</v>
      </c>
      <c r="B2871">
        <v>10411</v>
      </c>
      <c r="C2871" t="s">
        <v>317</v>
      </c>
      <c r="D2871" t="str">
        <f>INDEX(products!C:C,MATCH(C:C,products!B:B,0))</f>
        <v>1958 Setra Bus</v>
      </c>
      <c r="E2871">
        <v>40</v>
      </c>
      <c r="F2871" s="5">
        <v>110.7</v>
      </c>
      <c r="G2871">
        <v>6</v>
      </c>
    </row>
    <row r="2872" spans="1:7" x14ac:dyDescent="0.2">
      <c r="A2872">
        <v>2871</v>
      </c>
      <c r="B2872">
        <v>10411</v>
      </c>
      <c r="C2872" t="s">
        <v>344</v>
      </c>
      <c r="D2872" t="str">
        <f>INDEX(products!C:C,MATCH(C:C,products!B:B,0))</f>
        <v>1940 Ford Pickup Truck</v>
      </c>
      <c r="E2872">
        <v>27</v>
      </c>
      <c r="F2872" s="5">
        <v>109.67</v>
      </c>
      <c r="G2872">
        <v>8</v>
      </c>
    </row>
    <row r="2873" spans="1:7" x14ac:dyDescent="0.2">
      <c r="A2873">
        <v>2872</v>
      </c>
      <c r="B2873">
        <v>10411</v>
      </c>
      <c r="C2873" t="s">
        <v>449</v>
      </c>
      <c r="D2873" t="str">
        <f>INDEX(products!C:C,MATCH(C:C,products!B:B,0))</f>
        <v>1940s Ford truck</v>
      </c>
      <c r="E2873">
        <v>46</v>
      </c>
      <c r="F2873" s="5">
        <v>106.55</v>
      </c>
      <c r="G2873">
        <v>3</v>
      </c>
    </row>
    <row r="2874" spans="1:7" x14ac:dyDescent="0.2">
      <c r="A2874">
        <v>2873</v>
      </c>
      <c r="B2874">
        <v>10411</v>
      </c>
      <c r="C2874" t="s">
        <v>452</v>
      </c>
      <c r="D2874" t="str">
        <f>INDEX(products!C:C,MATCH(C:C,products!B:B,0))</f>
        <v>1939 Cadillac Limousine</v>
      </c>
      <c r="E2874">
        <v>35</v>
      </c>
      <c r="F2874" s="5">
        <v>41.25</v>
      </c>
      <c r="G2874">
        <v>7</v>
      </c>
    </row>
    <row r="2875" spans="1:7" x14ac:dyDescent="0.2">
      <c r="A2875">
        <v>2874</v>
      </c>
      <c r="B2875">
        <v>10411</v>
      </c>
      <c r="C2875" t="s">
        <v>544</v>
      </c>
      <c r="D2875" t="str">
        <f>INDEX(products!C:C,MATCH(C:C,products!B:B,0))</f>
        <v>1980's GM Manhattan Express</v>
      </c>
      <c r="E2875">
        <v>26</v>
      </c>
      <c r="F2875" s="5">
        <v>78.010000000000005</v>
      </c>
      <c r="G2875">
        <v>1</v>
      </c>
    </row>
    <row r="2876" spans="1:7" x14ac:dyDescent="0.2">
      <c r="A2876">
        <v>2875</v>
      </c>
      <c r="B2876">
        <v>10411</v>
      </c>
      <c r="C2876" t="s">
        <v>557</v>
      </c>
      <c r="D2876" t="str">
        <f>INDEX(products!C:C,MATCH(C:C,products!B:B,0))</f>
        <v>1996 Peterbilt 379 Stake Bed with Outrigger</v>
      </c>
      <c r="E2876">
        <v>27</v>
      </c>
      <c r="F2876" s="5">
        <v>60.76</v>
      </c>
      <c r="G2876">
        <v>5</v>
      </c>
    </row>
    <row r="2877" spans="1:7" x14ac:dyDescent="0.2">
      <c r="A2877">
        <v>2876</v>
      </c>
      <c r="B2877">
        <v>10411</v>
      </c>
      <c r="C2877" t="s">
        <v>594</v>
      </c>
      <c r="D2877" t="str">
        <f>INDEX(products!C:C,MATCH(C:C,products!B:B,0))</f>
        <v>1982 Camaro Z28</v>
      </c>
      <c r="E2877">
        <v>34</v>
      </c>
      <c r="F2877" s="5">
        <v>89.01</v>
      </c>
      <c r="G2877">
        <v>4</v>
      </c>
    </row>
    <row r="2878" spans="1:7" x14ac:dyDescent="0.2">
      <c r="A2878">
        <v>2877</v>
      </c>
      <c r="B2878">
        <v>10412</v>
      </c>
      <c r="C2878" t="s">
        <v>337</v>
      </c>
      <c r="D2878" t="str">
        <f>INDEX(products!C:C,MATCH(C:C,products!B:B,0))</f>
        <v>1957 Chevy Pickup</v>
      </c>
      <c r="E2878">
        <v>54</v>
      </c>
      <c r="F2878" s="5">
        <v>100.73</v>
      </c>
      <c r="G2878">
        <v>5</v>
      </c>
    </row>
    <row r="2879" spans="1:7" x14ac:dyDescent="0.2">
      <c r="A2879">
        <v>2878</v>
      </c>
      <c r="B2879">
        <v>10412</v>
      </c>
      <c r="C2879" t="s">
        <v>372</v>
      </c>
      <c r="D2879" t="str">
        <f>INDEX(products!C:C,MATCH(C:C,products!B:B,0))</f>
        <v>1998 Chrysler Plymouth Prowler</v>
      </c>
      <c r="E2879">
        <v>41</v>
      </c>
      <c r="F2879" s="5">
        <v>150.63</v>
      </c>
      <c r="G2879">
        <v>4</v>
      </c>
    </row>
    <row r="2880" spans="1:7" x14ac:dyDescent="0.2">
      <c r="A2880">
        <v>2879</v>
      </c>
      <c r="B2880">
        <v>10412</v>
      </c>
      <c r="C2880" t="s">
        <v>377</v>
      </c>
      <c r="D2880" t="str">
        <f>INDEX(products!C:C,MATCH(C:C,products!B:B,0))</f>
        <v>1964 Mercedes Tour Bus</v>
      </c>
      <c r="E2880">
        <v>56</v>
      </c>
      <c r="F2880" s="5">
        <v>120.28</v>
      </c>
      <c r="G2880">
        <v>8</v>
      </c>
    </row>
    <row r="2881" spans="1:7" x14ac:dyDescent="0.2">
      <c r="A2881">
        <v>2880</v>
      </c>
      <c r="B2881">
        <v>10412</v>
      </c>
      <c r="C2881" t="s">
        <v>383</v>
      </c>
      <c r="D2881" t="str">
        <f>INDEX(products!C:C,MATCH(C:C,products!B:B,0))</f>
        <v>1926 Ford Fire Engine</v>
      </c>
      <c r="E2881">
        <v>47</v>
      </c>
      <c r="F2881" s="5">
        <v>49.83</v>
      </c>
      <c r="G2881">
        <v>11</v>
      </c>
    </row>
    <row r="2882" spans="1:7" x14ac:dyDescent="0.2">
      <c r="A2882">
        <v>2881</v>
      </c>
      <c r="B2882">
        <v>10412</v>
      </c>
      <c r="C2882" t="s">
        <v>414</v>
      </c>
      <c r="D2882" t="str">
        <f>INDEX(products!C:C,MATCH(C:C,products!B:B,0))</f>
        <v>1992 Ferrari 360 Spider red</v>
      </c>
      <c r="E2882">
        <v>60</v>
      </c>
      <c r="F2882" s="5">
        <v>157.49</v>
      </c>
      <c r="G2882">
        <v>9</v>
      </c>
    </row>
    <row r="2883" spans="1:7" x14ac:dyDescent="0.2">
      <c r="A2883">
        <v>2882</v>
      </c>
      <c r="B2883">
        <v>10412</v>
      </c>
      <c r="C2883" t="s">
        <v>464</v>
      </c>
      <c r="D2883" t="str">
        <f>INDEX(products!C:C,MATCH(C:C,products!B:B,0))</f>
        <v>1970 Dodge Coronet</v>
      </c>
      <c r="E2883">
        <v>21</v>
      </c>
      <c r="F2883" s="5">
        <v>47.4</v>
      </c>
      <c r="G2883">
        <v>2</v>
      </c>
    </row>
    <row r="2884" spans="1:7" x14ac:dyDescent="0.2">
      <c r="A2884">
        <v>2883</v>
      </c>
      <c r="B2884">
        <v>10412</v>
      </c>
      <c r="C2884" t="s">
        <v>487</v>
      </c>
      <c r="D2884" t="str">
        <f>INDEX(products!C:C,MATCH(C:C,products!B:B,0))</f>
        <v>1962 Volkswagen Microbus</v>
      </c>
      <c r="E2884">
        <v>70</v>
      </c>
      <c r="F2884" s="5">
        <v>109.9</v>
      </c>
      <c r="G2884">
        <v>10</v>
      </c>
    </row>
    <row r="2885" spans="1:7" x14ac:dyDescent="0.2">
      <c r="A2885">
        <v>2884</v>
      </c>
      <c r="B2885">
        <v>10412</v>
      </c>
      <c r="C2885" t="s">
        <v>496</v>
      </c>
      <c r="D2885" t="str">
        <f>INDEX(products!C:C,MATCH(C:C,products!B:B,0))</f>
        <v>1958 Chevy Corvette Limited Edition</v>
      </c>
      <c r="E2885">
        <v>30</v>
      </c>
      <c r="F2885" s="5">
        <v>32.880000000000003</v>
      </c>
      <c r="G2885">
        <v>6</v>
      </c>
    </row>
    <row r="2886" spans="1:7" x14ac:dyDescent="0.2">
      <c r="A2886">
        <v>2885</v>
      </c>
      <c r="B2886">
        <v>10412</v>
      </c>
      <c r="C2886" t="s">
        <v>533</v>
      </c>
      <c r="D2886" t="str">
        <f>INDEX(products!C:C,MATCH(C:C,products!B:B,0))</f>
        <v>1992 Porsche Cayenne Turbo Silver</v>
      </c>
      <c r="E2886">
        <v>31</v>
      </c>
      <c r="F2886" s="5">
        <v>108.82</v>
      </c>
      <c r="G2886">
        <v>1</v>
      </c>
    </row>
    <row r="2887" spans="1:7" x14ac:dyDescent="0.2">
      <c r="A2887">
        <v>2886</v>
      </c>
      <c r="B2887">
        <v>10412</v>
      </c>
      <c r="C2887" t="s">
        <v>551</v>
      </c>
      <c r="D2887" t="str">
        <f>INDEX(products!C:C,MATCH(C:C,products!B:B,0))</f>
        <v>1954 Greyhound Scenicruiser</v>
      </c>
      <c r="E2887">
        <v>19</v>
      </c>
      <c r="F2887" s="5">
        <v>50.86</v>
      </c>
      <c r="G2887">
        <v>7</v>
      </c>
    </row>
    <row r="2888" spans="1:7" x14ac:dyDescent="0.2">
      <c r="A2888">
        <v>2887</v>
      </c>
      <c r="B2888">
        <v>10412</v>
      </c>
      <c r="C2888" t="s">
        <v>568</v>
      </c>
      <c r="D2888" t="str">
        <f>INDEX(products!C:C,MATCH(C:C,products!B:B,0))</f>
        <v>Diamond T620 Semi-Skirted Tanker</v>
      </c>
      <c r="E2888">
        <v>26</v>
      </c>
      <c r="F2888" s="5">
        <v>105.33</v>
      </c>
      <c r="G2888">
        <v>3</v>
      </c>
    </row>
    <row r="2889" spans="1:7" x14ac:dyDescent="0.2">
      <c r="A2889">
        <v>2888</v>
      </c>
      <c r="B2889">
        <v>10413</v>
      </c>
      <c r="C2889" t="s">
        <v>315</v>
      </c>
      <c r="D2889" t="str">
        <f>INDEX(products!C:C,MATCH(C:C,products!B:B,0))</f>
        <v>2001 Ferrari Enzo</v>
      </c>
      <c r="E2889">
        <v>36</v>
      </c>
      <c r="F2889" s="5">
        <v>201.57</v>
      </c>
      <c r="G2889">
        <v>2</v>
      </c>
    </row>
    <row r="2890" spans="1:7" x14ac:dyDescent="0.2">
      <c r="A2890">
        <v>2889</v>
      </c>
      <c r="B2890">
        <v>10413</v>
      </c>
      <c r="C2890" t="s">
        <v>325</v>
      </c>
      <c r="D2890" t="str">
        <f>INDEX(products!C:C,MATCH(C:C,products!B:B,0))</f>
        <v>1969 Corvair Monza</v>
      </c>
      <c r="E2890">
        <v>47</v>
      </c>
      <c r="F2890" s="5">
        <v>145.04</v>
      </c>
      <c r="G2890">
        <v>3</v>
      </c>
    </row>
    <row r="2891" spans="1:7" x14ac:dyDescent="0.2">
      <c r="A2891">
        <v>2890</v>
      </c>
      <c r="B2891">
        <v>10413</v>
      </c>
      <c r="C2891" t="s">
        <v>331</v>
      </c>
      <c r="D2891" t="str">
        <f>INDEX(products!C:C,MATCH(C:C,products!B:B,0))</f>
        <v>1969 Ford Falcon</v>
      </c>
      <c r="E2891">
        <v>22</v>
      </c>
      <c r="F2891" s="5">
        <v>173.02</v>
      </c>
      <c r="G2891">
        <v>1</v>
      </c>
    </row>
    <row r="2892" spans="1:7" x14ac:dyDescent="0.2">
      <c r="A2892">
        <v>2891</v>
      </c>
      <c r="B2892">
        <v>10413</v>
      </c>
      <c r="C2892" t="s">
        <v>441</v>
      </c>
      <c r="D2892" t="str">
        <f>INDEX(products!C:C,MATCH(C:C,products!B:B,0))</f>
        <v>1970 Triumph Spitfire</v>
      </c>
      <c r="E2892">
        <v>49</v>
      </c>
      <c r="F2892" s="5">
        <v>133.57</v>
      </c>
      <c r="G2892">
        <v>5</v>
      </c>
    </row>
    <row r="2893" spans="1:7" x14ac:dyDescent="0.2">
      <c r="A2893">
        <v>2892</v>
      </c>
      <c r="B2893">
        <v>10413</v>
      </c>
      <c r="C2893" t="s">
        <v>554</v>
      </c>
      <c r="D2893" t="str">
        <f>INDEX(products!C:C,MATCH(C:C,products!B:B,0))</f>
        <v>1950's Chicago Surface Lines Streetcar</v>
      </c>
      <c r="E2893">
        <v>24</v>
      </c>
      <c r="F2893" s="5">
        <v>56.55</v>
      </c>
      <c r="G2893">
        <v>6</v>
      </c>
    </row>
    <row r="2894" spans="1:7" x14ac:dyDescent="0.2">
      <c r="A2894">
        <v>2893</v>
      </c>
      <c r="B2894">
        <v>10413</v>
      </c>
      <c r="C2894" t="s">
        <v>571</v>
      </c>
      <c r="D2894" t="str">
        <f>INDEX(products!C:C,MATCH(C:C,products!B:B,0))</f>
        <v>1962 City of Detroit Streetcar</v>
      </c>
      <c r="E2894">
        <v>51</v>
      </c>
      <c r="F2894" s="5">
        <v>53.31</v>
      </c>
      <c r="G2894">
        <v>4</v>
      </c>
    </row>
    <row r="2895" spans="1:7" x14ac:dyDescent="0.2">
      <c r="A2895">
        <v>2894</v>
      </c>
      <c r="B2895">
        <v>10414</v>
      </c>
      <c r="C2895" t="s">
        <v>304</v>
      </c>
      <c r="D2895" t="str">
        <f>INDEX(products!C:C,MATCH(C:C,products!B:B,0))</f>
        <v>1972 Alfa Romeo GTA</v>
      </c>
      <c r="E2895">
        <v>49</v>
      </c>
      <c r="F2895" s="5">
        <v>114.24</v>
      </c>
      <c r="G2895">
        <v>3</v>
      </c>
    </row>
    <row r="2896" spans="1:7" x14ac:dyDescent="0.2">
      <c r="A2896">
        <v>2895</v>
      </c>
      <c r="B2896">
        <v>10414</v>
      </c>
      <c r="C2896" t="s">
        <v>405</v>
      </c>
      <c r="D2896" t="str">
        <f>INDEX(products!C:C,MATCH(C:C,products!B:B,0))</f>
        <v>1999 Yamaha Speed Boat</v>
      </c>
      <c r="E2896">
        <v>44</v>
      </c>
      <c r="F2896" s="5">
        <v>77.42</v>
      </c>
      <c r="G2896">
        <v>1</v>
      </c>
    </row>
    <row r="2897" spans="1:7" x14ac:dyDescent="0.2">
      <c r="A2897">
        <v>2896</v>
      </c>
      <c r="B2897">
        <v>10414</v>
      </c>
      <c r="C2897" t="s">
        <v>411</v>
      </c>
      <c r="D2897" t="str">
        <f>INDEX(products!C:C,MATCH(C:C,products!B:B,0))</f>
        <v>1903 Ford Model A</v>
      </c>
      <c r="E2897">
        <v>41</v>
      </c>
      <c r="F2897" s="5">
        <v>128.38999999999999</v>
      </c>
      <c r="G2897">
        <v>12</v>
      </c>
    </row>
    <row r="2898" spans="1:7" x14ac:dyDescent="0.2">
      <c r="A2898">
        <v>2897</v>
      </c>
      <c r="B2898">
        <v>10414</v>
      </c>
      <c r="C2898" t="s">
        <v>420</v>
      </c>
      <c r="D2898" t="str">
        <f>INDEX(products!C:C,MATCH(C:C,products!B:B,0))</f>
        <v>Collectable Wooden Train</v>
      </c>
      <c r="E2898">
        <v>48</v>
      </c>
      <c r="F2898" s="5">
        <v>85.71</v>
      </c>
      <c r="G2898">
        <v>14</v>
      </c>
    </row>
    <row r="2899" spans="1:7" x14ac:dyDescent="0.2">
      <c r="A2899">
        <v>2898</v>
      </c>
      <c r="B2899">
        <v>10414</v>
      </c>
      <c r="C2899" t="s">
        <v>447</v>
      </c>
      <c r="D2899" t="str">
        <f>INDEX(products!C:C,MATCH(C:C,products!B:B,0))</f>
        <v>1904 Buick Runabout</v>
      </c>
      <c r="E2899">
        <v>56</v>
      </c>
      <c r="F2899" s="5">
        <v>83.38</v>
      </c>
      <c r="G2899">
        <v>11</v>
      </c>
    </row>
    <row r="2900" spans="1:7" x14ac:dyDescent="0.2">
      <c r="A2900">
        <v>2899</v>
      </c>
      <c r="B2900">
        <v>10414</v>
      </c>
      <c r="C2900" t="s">
        <v>481</v>
      </c>
      <c r="D2900" t="str">
        <f>INDEX(products!C:C,MATCH(C:C,products!B:B,0))</f>
        <v>18th century schooner</v>
      </c>
      <c r="E2900">
        <v>43</v>
      </c>
      <c r="F2900" s="5">
        <v>108.14</v>
      </c>
      <c r="G2900">
        <v>10</v>
      </c>
    </row>
    <row r="2901" spans="1:7" x14ac:dyDescent="0.2">
      <c r="A2901">
        <v>2900</v>
      </c>
      <c r="B2901">
        <v>10414</v>
      </c>
      <c r="C2901" t="s">
        <v>507</v>
      </c>
      <c r="D2901" t="str">
        <f>INDEX(products!C:C,MATCH(C:C,products!B:B,0))</f>
        <v>1912 Ford Model T Delivery Wagon</v>
      </c>
      <c r="E2901">
        <v>60</v>
      </c>
      <c r="F2901" s="5">
        <v>72.58</v>
      </c>
      <c r="G2901">
        <v>5</v>
      </c>
    </row>
    <row r="2902" spans="1:7" x14ac:dyDescent="0.2">
      <c r="A2902">
        <v>2901</v>
      </c>
      <c r="B2902">
        <v>10414</v>
      </c>
      <c r="C2902" t="s">
        <v>522</v>
      </c>
      <c r="D2902" t="str">
        <f>INDEX(products!C:C,MATCH(C:C,products!B:B,0))</f>
        <v>1940 Ford Delivery Sedan</v>
      </c>
      <c r="E2902">
        <v>51</v>
      </c>
      <c r="F2902" s="5">
        <v>72.959999999999994</v>
      </c>
      <c r="G2902">
        <v>2</v>
      </c>
    </row>
    <row r="2903" spans="1:7" x14ac:dyDescent="0.2">
      <c r="A2903">
        <v>2902</v>
      </c>
      <c r="B2903">
        <v>10414</v>
      </c>
      <c r="C2903" t="s">
        <v>576</v>
      </c>
      <c r="D2903" t="str">
        <f>INDEX(products!C:C,MATCH(C:C,products!B:B,0))</f>
        <v>The Schooner Bluenose</v>
      </c>
      <c r="E2903">
        <v>37</v>
      </c>
      <c r="F2903" s="5">
        <v>62</v>
      </c>
      <c r="G2903">
        <v>6</v>
      </c>
    </row>
    <row r="2904" spans="1:7" x14ac:dyDescent="0.2">
      <c r="A2904">
        <v>2903</v>
      </c>
      <c r="B2904">
        <v>10414</v>
      </c>
      <c r="C2904" t="s">
        <v>582</v>
      </c>
      <c r="D2904" t="str">
        <f>INDEX(products!C:C,MATCH(C:C,products!B:B,0))</f>
        <v>The Mayflower</v>
      </c>
      <c r="E2904">
        <v>34</v>
      </c>
      <c r="F2904" s="5">
        <v>74.48</v>
      </c>
      <c r="G2904">
        <v>13</v>
      </c>
    </row>
    <row r="2905" spans="1:7" x14ac:dyDescent="0.2">
      <c r="A2905">
        <v>2904</v>
      </c>
      <c r="B2905">
        <v>10414</v>
      </c>
      <c r="C2905" t="s">
        <v>591</v>
      </c>
      <c r="D2905" t="str">
        <f>INDEX(products!C:C,MATCH(C:C,products!B:B,0))</f>
        <v>The USS Constitution Ship</v>
      </c>
      <c r="E2905">
        <v>31</v>
      </c>
      <c r="F2905" s="5">
        <v>61.44</v>
      </c>
      <c r="G2905">
        <v>4</v>
      </c>
    </row>
    <row r="2906" spans="1:7" x14ac:dyDescent="0.2">
      <c r="A2906">
        <v>2905</v>
      </c>
      <c r="B2906">
        <v>10414</v>
      </c>
      <c r="C2906" t="s">
        <v>602</v>
      </c>
      <c r="D2906" t="str">
        <f>INDEX(products!C:C,MATCH(C:C,products!B:B,0))</f>
        <v>The Titanic</v>
      </c>
      <c r="E2906">
        <v>28</v>
      </c>
      <c r="F2906" s="5">
        <v>84.14</v>
      </c>
      <c r="G2906">
        <v>7</v>
      </c>
    </row>
    <row r="2907" spans="1:7" x14ac:dyDescent="0.2">
      <c r="A2907">
        <v>2906</v>
      </c>
      <c r="B2907">
        <v>10414</v>
      </c>
      <c r="C2907" t="s">
        <v>605</v>
      </c>
      <c r="D2907" t="str">
        <f>INDEX(products!C:C,MATCH(C:C,products!B:B,0))</f>
        <v>The Queen Mary</v>
      </c>
      <c r="E2907">
        <v>40</v>
      </c>
      <c r="F2907" s="5">
        <v>84.41</v>
      </c>
      <c r="G2907">
        <v>8</v>
      </c>
    </row>
    <row r="2908" spans="1:7" x14ac:dyDescent="0.2">
      <c r="A2908">
        <v>2907</v>
      </c>
      <c r="B2908">
        <v>10414</v>
      </c>
      <c r="C2908" t="s">
        <v>612</v>
      </c>
      <c r="D2908" t="str">
        <f>INDEX(products!C:C,MATCH(C:C,products!B:B,0))</f>
        <v>Pont Yacht</v>
      </c>
      <c r="E2908">
        <v>47</v>
      </c>
      <c r="F2908" s="5">
        <v>54.6</v>
      </c>
      <c r="G2908">
        <v>9</v>
      </c>
    </row>
    <row r="2909" spans="1:7" x14ac:dyDescent="0.2">
      <c r="A2909">
        <v>2908</v>
      </c>
      <c r="B2909">
        <v>10415</v>
      </c>
      <c r="C2909" t="s">
        <v>438</v>
      </c>
      <c r="D2909" t="str">
        <f>INDEX(products!C:C,MATCH(C:C,products!B:B,0))</f>
        <v>1941 Chevrolet Special Deluxe Cabriolet</v>
      </c>
      <c r="E2909">
        <v>51</v>
      </c>
      <c r="F2909" s="5">
        <v>86.81</v>
      </c>
      <c r="G2909">
        <v>5</v>
      </c>
    </row>
    <row r="2910" spans="1:7" x14ac:dyDescent="0.2">
      <c r="A2910">
        <v>2909</v>
      </c>
      <c r="B2910">
        <v>10415</v>
      </c>
      <c r="C2910" t="s">
        <v>499</v>
      </c>
      <c r="D2910" t="str">
        <f>INDEX(products!C:C,MATCH(C:C,products!B:B,0))</f>
        <v>1900s Vintage Bi-Plane</v>
      </c>
      <c r="E2910">
        <v>21</v>
      </c>
      <c r="F2910" s="5">
        <v>60.97</v>
      </c>
      <c r="G2910">
        <v>1</v>
      </c>
    </row>
    <row r="2911" spans="1:7" x14ac:dyDescent="0.2">
      <c r="A2911">
        <v>2910</v>
      </c>
      <c r="B2911">
        <v>10415</v>
      </c>
      <c r="C2911" t="s">
        <v>516</v>
      </c>
      <c r="D2911" t="str">
        <f>INDEX(products!C:C,MATCH(C:C,products!B:B,0))</f>
        <v>1937 Horch 930V Limousine</v>
      </c>
      <c r="E2911">
        <v>18</v>
      </c>
      <c r="F2911" s="5">
        <v>59.83</v>
      </c>
      <c r="G2911">
        <v>2</v>
      </c>
    </row>
    <row r="2912" spans="1:7" x14ac:dyDescent="0.2">
      <c r="A2912">
        <v>2911</v>
      </c>
      <c r="B2912">
        <v>10415</v>
      </c>
      <c r="C2912" t="s">
        <v>585</v>
      </c>
      <c r="D2912" t="str">
        <f>INDEX(products!C:C,MATCH(C:C,products!B:B,0))</f>
        <v>HMS Bounty</v>
      </c>
      <c r="E2912">
        <v>32</v>
      </c>
      <c r="F2912" s="5">
        <v>73.319999999999993</v>
      </c>
      <c r="G2912">
        <v>4</v>
      </c>
    </row>
    <row r="2913" spans="1:7" x14ac:dyDescent="0.2">
      <c r="A2913">
        <v>2912</v>
      </c>
      <c r="B2913">
        <v>10415</v>
      </c>
      <c r="C2913" t="s">
        <v>610</v>
      </c>
      <c r="D2913" t="str">
        <f>INDEX(products!C:C,MATCH(C:C,products!B:B,0))</f>
        <v>Boeing X-32A JSF</v>
      </c>
      <c r="E2913">
        <v>42</v>
      </c>
      <c r="F2913" s="5">
        <v>43.2</v>
      </c>
      <c r="G2913">
        <v>3</v>
      </c>
    </row>
    <row r="2914" spans="1:7" x14ac:dyDescent="0.2">
      <c r="A2914">
        <v>2913</v>
      </c>
      <c r="B2914">
        <v>10416</v>
      </c>
      <c r="C2914" t="s">
        <v>359</v>
      </c>
      <c r="D2914" t="str">
        <f>INDEX(products!C:C,MATCH(C:C,products!B:B,0))</f>
        <v>1980s Black Hawk Helicopter</v>
      </c>
      <c r="E2914">
        <v>24</v>
      </c>
      <c r="F2914" s="5">
        <v>129.31</v>
      </c>
      <c r="G2914">
        <v>14</v>
      </c>
    </row>
    <row r="2915" spans="1:7" x14ac:dyDescent="0.2">
      <c r="A2915">
        <v>2914</v>
      </c>
      <c r="B2915">
        <v>10416</v>
      </c>
      <c r="C2915" t="s">
        <v>387</v>
      </c>
      <c r="D2915" t="str">
        <f>INDEX(products!C:C,MATCH(C:C,products!B:B,0))</f>
        <v>P-51-D Mustang</v>
      </c>
      <c r="E2915">
        <v>15</v>
      </c>
      <c r="F2915" s="5">
        <v>70.959999999999994</v>
      </c>
      <c r="G2915">
        <v>4</v>
      </c>
    </row>
    <row r="2916" spans="1:7" x14ac:dyDescent="0.2">
      <c r="A2916">
        <v>2915</v>
      </c>
      <c r="B2916">
        <v>10416</v>
      </c>
      <c r="C2916" t="s">
        <v>473</v>
      </c>
      <c r="D2916" t="str">
        <f>INDEX(products!C:C,MATCH(C:C,products!B:B,0))</f>
        <v>1928 British Royal Navy Airplane</v>
      </c>
      <c r="E2916">
        <v>47</v>
      </c>
      <c r="F2916" s="5">
        <v>90.82</v>
      </c>
      <c r="G2916">
        <v>6</v>
      </c>
    </row>
    <row r="2917" spans="1:7" x14ac:dyDescent="0.2">
      <c r="A2917">
        <v>2916</v>
      </c>
      <c r="B2917">
        <v>10416</v>
      </c>
      <c r="C2917" t="s">
        <v>479</v>
      </c>
      <c r="D2917" t="str">
        <f>INDEX(products!C:C,MATCH(C:C,products!B:B,0))</f>
        <v>1960 BSA Gold Star DBD34</v>
      </c>
      <c r="E2917">
        <v>32</v>
      </c>
      <c r="F2917" s="5">
        <v>62.46</v>
      </c>
      <c r="G2917">
        <v>1</v>
      </c>
    </row>
    <row r="2918" spans="1:7" x14ac:dyDescent="0.2">
      <c r="A2918">
        <v>2917</v>
      </c>
      <c r="B2918">
        <v>10416</v>
      </c>
      <c r="C2918" t="s">
        <v>527</v>
      </c>
      <c r="D2918" t="str">
        <f>INDEX(products!C:C,MATCH(C:C,products!B:B,0))</f>
        <v>Corsair F4U ( Bird Cage)</v>
      </c>
      <c r="E2918">
        <v>18</v>
      </c>
      <c r="F2918" s="5">
        <v>64.83</v>
      </c>
      <c r="G2918">
        <v>13</v>
      </c>
    </row>
    <row r="2919" spans="1:7" x14ac:dyDescent="0.2">
      <c r="A2919">
        <v>2918</v>
      </c>
      <c r="B2919">
        <v>10416</v>
      </c>
      <c r="C2919" t="s">
        <v>538</v>
      </c>
      <c r="D2919" t="str">
        <f>INDEX(products!C:C,MATCH(C:C,products!B:B,0))</f>
        <v>1900s Vintage Tri-Plane</v>
      </c>
      <c r="E2919">
        <v>48</v>
      </c>
      <c r="F2919" s="5">
        <v>70.28</v>
      </c>
      <c r="G2919">
        <v>5</v>
      </c>
    </row>
    <row r="2920" spans="1:7" x14ac:dyDescent="0.2">
      <c r="A2920">
        <v>2919</v>
      </c>
      <c r="B2920">
        <v>10416</v>
      </c>
      <c r="C2920" t="s">
        <v>546</v>
      </c>
      <c r="D2920" t="str">
        <f>INDEX(products!C:C,MATCH(C:C,products!B:B,0))</f>
        <v>1997 BMW F650 ST</v>
      </c>
      <c r="E2920">
        <v>45</v>
      </c>
      <c r="F2920" s="5">
        <v>86.9</v>
      </c>
      <c r="G2920">
        <v>2</v>
      </c>
    </row>
    <row r="2921" spans="1:7" x14ac:dyDescent="0.2">
      <c r="A2921">
        <v>2920</v>
      </c>
      <c r="B2921">
        <v>10416</v>
      </c>
      <c r="C2921" t="s">
        <v>560</v>
      </c>
      <c r="D2921" t="str">
        <f>INDEX(products!C:C,MATCH(C:C,products!B:B,0))</f>
        <v>1928 Ford Phaeton Deluxe</v>
      </c>
      <c r="E2921">
        <v>26</v>
      </c>
      <c r="F2921" s="5">
        <v>68.099999999999994</v>
      </c>
      <c r="G2921">
        <v>7</v>
      </c>
    </row>
    <row r="2922" spans="1:7" x14ac:dyDescent="0.2">
      <c r="A2922">
        <v>2921</v>
      </c>
      <c r="B2922">
        <v>10416</v>
      </c>
      <c r="C2922" t="s">
        <v>566</v>
      </c>
      <c r="D2922" t="str">
        <f>INDEX(products!C:C,MATCH(C:C,products!B:B,0))</f>
        <v>1930 Buick Marquette Phaeton</v>
      </c>
      <c r="E2922">
        <v>37</v>
      </c>
      <c r="F2922" s="5">
        <v>39.71</v>
      </c>
      <c r="G2922">
        <v>8</v>
      </c>
    </row>
    <row r="2923" spans="1:7" x14ac:dyDescent="0.2">
      <c r="A2923">
        <v>2922</v>
      </c>
      <c r="B2923">
        <v>10416</v>
      </c>
      <c r="C2923" t="s">
        <v>579</v>
      </c>
      <c r="D2923" t="str">
        <f>INDEX(products!C:C,MATCH(C:C,products!B:B,0))</f>
        <v>American Airlines: B767-300</v>
      </c>
      <c r="E2923">
        <v>23</v>
      </c>
      <c r="F2923" s="5">
        <v>88.6</v>
      </c>
      <c r="G2923">
        <v>9</v>
      </c>
    </row>
    <row r="2924" spans="1:7" x14ac:dyDescent="0.2">
      <c r="A2924">
        <v>2923</v>
      </c>
      <c r="B2924">
        <v>10416</v>
      </c>
      <c r="C2924" t="s">
        <v>588</v>
      </c>
      <c r="D2924" t="str">
        <f>INDEX(products!C:C,MATCH(C:C,products!B:B,0))</f>
        <v>America West Airlines B757-200</v>
      </c>
      <c r="E2924">
        <v>22</v>
      </c>
      <c r="F2924" s="5">
        <v>84.76</v>
      </c>
      <c r="G2924">
        <v>11</v>
      </c>
    </row>
    <row r="2925" spans="1:7" x14ac:dyDescent="0.2">
      <c r="A2925">
        <v>2924</v>
      </c>
      <c r="B2925">
        <v>10416</v>
      </c>
      <c r="C2925" t="s">
        <v>597</v>
      </c>
      <c r="D2925" t="str">
        <f>INDEX(products!C:C,MATCH(C:C,products!B:B,0))</f>
        <v>ATA: B757-300</v>
      </c>
      <c r="E2925">
        <v>41</v>
      </c>
      <c r="F2925" s="5">
        <v>98.48</v>
      </c>
      <c r="G2925">
        <v>3</v>
      </c>
    </row>
    <row r="2926" spans="1:7" x14ac:dyDescent="0.2">
      <c r="A2926">
        <v>2925</v>
      </c>
      <c r="B2926">
        <v>10416</v>
      </c>
      <c r="C2926" t="s">
        <v>599</v>
      </c>
      <c r="D2926" t="str">
        <f>INDEX(products!C:C,MATCH(C:C,products!B:B,0))</f>
        <v>F/A 18 Hornet 1/72</v>
      </c>
      <c r="E2926">
        <v>39</v>
      </c>
      <c r="F2926" s="5">
        <v>65.599999999999994</v>
      </c>
      <c r="G2926">
        <v>10</v>
      </c>
    </row>
    <row r="2927" spans="1:7" x14ac:dyDescent="0.2">
      <c r="A2927">
        <v>2926</v>
      </c>
      <c r="B2927">
        <v>10416</v>
      </c>
      <c r="C2927" t="s">
        <v>607</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321</v>
      </c>
      <c r="D2931" t="str">
        <f>INDEX(products!C:C,MATCH(C:C,products!B:B,0))</f>
        <v>2002 Suzuki XREO</v>
      </c>
      <c r="E2931">
        <v>21</v>
      </c>
      <c r="F2931" s="5">
        <v>144.6</v>
      </c>
      <c r="G2931">
        <v>1</v>
      </c>
    </row>
    <row r="2932" spans="1:7" x14ac:dyDescent="0.2">
      <c r="A2932">
        <v>2931</v>
      </c>
      <c r="B2932">
        <v>10417</v>
      </c>
      <c r="C2932" t="s">
        <v>390</v>
      </c>
      <c r="D2932" t="str">
        <f>INDEX(products!C:C,MATCH(C:C,products!B:B,0))</f>
        <v>1936 Harley Davidson El Knucklehead</v>
      </c>
      <c r="E2932">
        <v>36</v>
      </c>
      <c r="F2932" s="5">
        <v>58.75</v>
      </c>
      <c r="G2932">
        <v>6</v>
      </c>
    </row>
    <row r="2933" spans="1:7" x14ac:dyDescent="0.2">
      <c r="A2933">
        <v>2932</v>
      </c>
      <c r="B2933">
        <v>10417</v>
      </c>
      <c r="C2933" t="s">
        <v>467</v>
      </c>
      <c r="D2933" t="str">
        <f>INDEX(products!C:C,MATCH(C:C,products!B:B,0))</f>
        <v>1997 BMW R 1100 S</v>
      </c>
      <c r="E2933">
        <v>35</v>
      </c>
      <c r="F2933" s="5">
        <v>109.32</v>
      </c>
      <c r="G2933">
        <v>3</v>
      </c>
    </row>
    <row r="2934" spans="1:7" x14ac:dyDescent="0.2">
      <c r="A2934">
        <v>2933</v>
      </c>
      <c r="B2934">
        <v>10418</v>
      </c>
      <c r="C2934" t="s">
        <v>423</v>
      </c>
      <c r="D2934" t="str">
        <f>INDEX(products!C:C,MATCH(C:C,products!B:B,0))</f>
        <v>1969 Dodge Super Bee</v>
      </c>
      <c r="E2934">
        <v>16</v>
      </c>
      <c r="F2934" s="5">
        <v>70.760000000000005</v>
      </c>
      <c r="G2934">
        <v>2</v>
      </c>
    </row>
    <row r="2935" spans="1:7" x14ac:dyDescent="0.2">
      <c r="A2935">
        <v>2934</v>
      </c>
      <c r="B2935">
        <v>10418</v>
      </c>
      <c r="C2935" t="s">
        <v>429</v>
      </c>
      <c r="D2935" t="str">
        <f>INDEX(products!C:C,MATCH(C:C,products!B:B,0))</f>
        <v>1976 Ford Gran Torino</v>
      </c>
      <c r="E2935">
        <v>27</v>
      </c>
      <c r="F2935" s="5">
        <v>139.63999999999999</v>
      </c>
      <c r="G2935">
        <v>1</v>
      </c>
    </row>
    <row r="2936" spans="1:7" x14ac:dyDescent="0.2">
      <c r="A2936">
        <v>2935</v>
      </c>
      <c r="B2936">
        <v>10418</v>
      </c>
      <c r="C2936" t="s">
        <v>435</v>
      </c>
      <c r="D2936" t="str">
        <f>INDEX(products!C:C,MATCH(C:C,products!B:B,0))</f>
        <v>1957 Vespa GS150</v>
      </c>
      <c r="E2936">
        <v>33</v>
      </c>
      <c r="F2936" s="5">
        <v>56.57</v>
      </c>
      <c r="G2936">
        <v>5</v>
      </c>
    </row>
    <row r="2937" spans="1:7" x14ac:dyDescent="0.2">
      <c r="A2937">
        <v>2936</v>
      </c>
      <c r="B2937">
        <v>10418</v>
      </c>
      <c r="C2937" t="s">
        <v>455</v>
      </c>
      <c r="D2937" t="str">
        <f>INDEX(products!C:C,MATCH(C:C,products!B:B,0))</f>
        <v>1957 Corvette Convertible</v>
      </c>
      <c r="E2937">
        <v>28</v>
      </c>
      <c r="F2937" s="5">
        <v>120.53</v>
      </c>
      <c r="G2937">
        <v>4</v>
      </c>
    </row>
    <row r="2938" spans="1:7" x14ac:dyDescent="0.2">
      <c r="A2938">
        <v>2937</v>
      </c>
      <c r="B2938">
        <v>10418</v>
      </c>
      <c r="C2938" t="s">
        <v>490</v>
      </c>
      <c r="D2938" t="str">
        <f>INDEX(products!C:C,MATCH(C:C,products!B:B,0))</f>
        <v>1982 Ducati 900 Monster</v>
      </c>
      <c r="E2938">
        <v>52</v>
      </c>
      <c r="F2938" s="5">
        <v>64.41</v>
      </c>
      <c r="G2938">
        <v>8</v>
      </c>
    </row>
    <row r="2939" spans="1:7" x14ac:dyDescent="0.2">
      <c r="A2939">
        <v>2938</v>
      </c>
      <c r="B2939">
        <v>10418</v>
      </c>
      <c r="C2939" t="s">
        <v>541</v>
      </c>
      <c r="D2939" t="str">
        <f>INDEX(products!C:C,MATCH(C:C,products!B:B,0))</f>
        <v>1961 Chevrolet Impala</v>
      </c>
      <c r="E2939">
        <v>10</v>
      </c>
      <c r="F2939" s="5">
        <v>66.290000000000006</v>
      </c>
      <c r="G2939">
        <v>3</v>
      </c>
    </row>
    <row r="2940" spans="1:7" x14ac:dyDescent="0.2">
      <c r="A2940">
        <v>2939</v>
      </c>
      <c r="B2940">
        <v>10418</v>
      </c>
      <c r="C2940" t="s">
        <v>549</v>
      </c>
      <c r="D2940" t="str">
        <f>INDEX(products!C:C,MATCH(C:C,products!B:B,0))</f>
        <v>1982 Ducati 996 R</v>
      </c>
      <c r="E2940">
        <v>43</v>
      </c>
      <c r="F2940" s="5">
        <v>36.61</v>
      </c>
      <c r="G2940">
        <v>6</v>
      </c>
    </row>
    <row r="2941" spans="1:7" x14ac:dyDescent="0.2">
      <c r="A2941">
        <v>2940</v>
      </c>
      <c r="B2941">
        <v>10418</v>
      </c>
      <c r="C2941" t="s">
        <v>563</v>
      </c>
      <c r="D2941" t="str">
        <f>INDEX(products!C:C,MATCH(C:C,products!B:B,0))</f>
        <v>1974 Ducati 350 Mk3 Desmo</v>
      </c>
      <c r="E2941">
        <v>50</v>
      </c>
      <c r="F2941" s="5">
        <v>100.01</v>
      </c>
      <c r="G2941">
        <v>9</v>
      </c>
    </row>
    <row r="2942" spans="1:7" x14ac:dyDescent="0.2">
      <c r="A2942">
        <v>2941</v>
      </c>
      <c r="B2942">
        <v>10418</v>
      </c>
      <c r="C2942" t="s">
        <v>574</v>
      </c>
      <c r="D2942" t="str">
        <f>INDEX(products!C:C,MATCH(C:C,products!B:B,0))</f>
        <v>2002 Yamaha YZR M1</v>
      </c>
      <c r="E2942">
        <v>40</v>
      </c>
      <c r="F2942" s="5">
        <v>72.41</v>
      </c>
      <c r="G2942">
        <v>7</v>
      </c>
    </row>
    <row r="2943" spans="1:7" x14ac:dyDescent="0.2">
      <c r="A2943">
        <v>2942</v>
      </c>
      <c r="B2943">
        <v>10419</v>
      </c>
      <c r="C2943" t="s">
        <v>311</v>
      </c>
      <c r="D2943" t="str">
        <f>INDEX(products!C:C,MATCH(C:C,products!B:B,0))</f>
        <v>1968 Ford Mustang</v>
      </c>
      <c r="E2943">
        <v>12</v>
      </c>
      <c r="F2943" s="5">
        <v>182.9</v>
      </c>
      <c r="G2943">
        <v>13</v>
      </c>
    </row>
    <row r="2944" spans="1:7" x14ac:dyDescent="0.2">
      <c r="A2944">
        <v>2943</v>
      </c>
      <c r="B2944">
        <v>10419</v>
      </c>
      <c r="C2944" t="s">
        <v>328</v>
      </c>
      <c r="D2944" t="str">
        <f>INDEX(products!C:C,MATCH(C:C,products!B:B,0))</f>
        <v>1968 Dodge Charger</v>
      </c>
      <c r="E2944">
        <v>10</v>
      </c>
      <c r="F2944" s="5">
        <v>111.57</v>
      </c>
      <c r="G2944">
        <v>11</v>
      </c>
    </row>
    <row r="2945" spans="1:7" x14ac:dyDescent="0.2">
      <c r="A2945">
        <v>2944</v>
      </c>
      <c r="B2945">
        <v>10419</v>
      </c>
      <c r="C2945" t="s">
        <v>333</v>
      </c>
      <c r="D2945" t="str">
        <f>INDEX(products!C:C,MATCH(C:C,products!B:B,0))</f>
        <v>1970 Plymouth Hemi Cuda</v>
      </c>
      <c r="E2945">
        <v>34</v>
      </c>
      <c r="F2945" s="5">
        <v>64.64</v>
      </c>
      <c r="G2945">
        <v>14</v>
      </c>
    </row>
    <row r="2946" spans="1:7" x14ac:dyDescent="0.2">
      <c r="A2946">
        <v>2945</v>
      </c>
      <c r="B2946">
        <v>10419</v>
      </c>
      <c r="C2946" t="s">
        <v>341</v>
      </c>
      <c r="D2946" t="str">
        <f>INDEX(products!C:C,MATCH(C:C,products!B:B,0))</f>
        <v>1969 Dodge Charger</v>
      </c>
      <c r="E2946">
        <v>32</v>
      </c>
      <c r="F2946" s="5">
        <v>99.04</v>
      </c>
      <c r="G2946">
        <v>10</v>
      </c>
    </row>
    <row r="2947" spans="1:7" x14ac:dyDescent="0.2">
      <c r="A2947">
        <v>2946</v>
      </c>
      <c r="B2947">
        <v>10419</v>
      </c>
      <c r="C2947" t="s">
        <v>347</v>
      </c>
      <c r="D2947" t="str">
        <f>INDEX(products!C:C,MATCH(C:C,products!B:B,0))</f>
        <v>1993 Mazda RX-7</v>
      </c>
      <c r="E2947">
        <v>38</v>
      </c>
      <c r="F2947" s="5">
        <v>117.48</v>
      </c>
      <c r="G2947">
        <v>5</v>
      </c>
    </row>
    <row r="2948" spans="1:7" x14ac:dyDescent="0.2">
      <c r="A2948">
        <v>2947</v>
      </c>
      <c r="B2948">
        <v>10419</v>
      </c>
      <c r="C2948" t="s">
        <v>356</v>
      </c>
      <c r="D2948" t="str">
        <f>INDEX(products!C:C,MATCH(C:C,products!B:B,0))</f>
        <v>1965 Aston Martin DB5</v>
      </c>
      <c r="E2948">
        <v>37</v>
      </c>
      <c r="F2948" s="5">
        <v>100.8</v>
      </c>
      <c r="G2948">
        <v>1</v>
      </c>
    </row>
    <row r="2949" spans="1:7" x14ac:dyDescent="0.2">
      <c r="A2949">
        <v>2948</v>
      </c>
      <c r="B2949">
        <v>10419</v>
      </c>
      <c r="C2949" t="s">
        <v>365</v>
      </c>
      <c r="D2949" t="str">
        <f>INDEX(products!C:C,MATCH(C:C,products!B:B,0))</f>
        <v>1948 Porsche 356-A Roadster</v>
      </c>
      <c r="E2949">
        <v>39</v>
      </c>
      <c r="F2949" s="5">
        <v>67.760000000000005</v>
      </c>
      <c r="G2949">
        <v>9</v>
      </c>
    </row>
    <row r="2950" spans="1:7" x14ac:dyDescent="0.2">
      <c r="A2950">
        <v>2949</v>
      </c>
      <c r="B2950">
        <v>10419</v>
      </c>
      <c r="C2950" t="s">
        <v>369</v>
      </c>
      <c r="D2950" t="str">
        <f>INDEX(products!C:C,MATCH(C:C,products!B:B,0))</f>
        <v>1995 Honda Civic</v>
      </c>
      <c r="E2950">
        <v>34</v>
      </c>
      <c r="F2950" s="5">
        <v>133.72</v>
      </c>
      <c r="G2950">
        <v>4</v>
      </c>
    </row>
    <row r="2951" spans="1:7" x14ac:dyDescent="0.2">
      <c r="A2951">
        <v>2950</v>
      </c>
      <c r="B2951">
        <v>10419</v>
      </c>
      <c r="C2951" t="s">
        <v>396</v>
      </c>
      <c r="D2951" t="str">
        <f>INDEX(products!C:C,MATCH(C:C,products!B:B,0))</f>
        <v>1999 Indy 500 Monte Carlo SS</v>
      </c>
      <c r="E2951">
        <v>55</v>
      </c>
      <c r="F2951" s="5">
        <v>116.16</v>
      </c>
      <c r="G2951">
        <v>2</v>
      </c>
    </row>
    <row r="2952" spans="1:7" x14ac:dyDescent="0.2">
      <c r="A2952">
        <v>2951</v>
      </c>
      <c r="B2952">
        <v>10419</v>
      </c>
      <c r="C2952" t="s">
        <v>414</v>
      </c>
      <c r="D2952" t="str">
        <f>INDEX(products!C:C,MATCH(C:C,products!B:B,0))</f>
        <v>1992 Ferrari 360 Spider red</v>
      </c>
      <c r="E2952">
        <v>35</v>
      </c>
      <c r="F2952" s="5">
        <v>165.95</v>
      </c>
      <c r="G2952">
        <v>6</v>
      </c>
    </row>
    <row r="2953" spans="1:7" x14ac:dyDescent="0.2">
      <c r="A2953">
        <v>2952</v>
      </c>
      <c r="B2953">
        <v>10419</v>
      </c>
      <c r="C2953" t="s">
        <v>432</v>
      </c>
      <c r="D2953" t="str">
        <f>INDEX(products!C:C,MATCH(C:C,products!B:B,0))</f>
        <v>1948 Porsche Type 356 Roadster</v>
      </c>
      <c r="E2953">
        <v>43</v>
      </c>
      <c r="F2953" s="5">
        <v>114.44</v>
      </c>
      <c r="G2953">
        <v>3</v>
      </c>
    </row>
    <row r="2954" spans="1:7" x14ac:dyDescent="0.2">
      <c r="A2954">
        <v>2953</v>
      </c>
      <c r="B2954">
        <v>10419</v>
      </c>
      <c r="C2954" t="s">
        <v>505</v>
      </c>
      <c r="D2954" t="str">
        <f>INDEX(products!C:C,MATCH(C:C,products!B:B,0))</f>
        <v>1982 Lamborghini Diablo</v>
      </c>
      <c r="E2954">
        <v>15</v>
      </c>
      <c r="F2954" s="5">
        <v>32.1</v>
      </c>
      <c r="G2954">
        <v>7</v>
      </c>
    </row>
    <row r="2955" spans="1:7" x14ac:dyDescent="0.2">
      <c r="A2955">
        <v>2954</v>
      </c>
      <c r="B2955">
        <v>10419</v>
      </c>
      <c r="C2955" t="s">
        <v>513</v>
      </c>
      <c r="D2955" t="str">
        <f>INDEX(products!C:C,MATCH(C:C,products!B:B,0))</f>
        <v>1971 Alpine Renault 1600s</v>
      </c>
      <c r="E2955">
        <v>55</v>
      </c>
      <c r="F2955" s="5">
        <v>52.66</v>
      </c>
      <c r="G2955">
        <v>12</v>
      </c>
    </row>
    <row r="2956" spans="1:7" x14ac:dyDescent="0.2">
      <c r="A2956">
        <v>2955</v>
      </c>
      <c r="B2956">
        <v>10419</v>
      </c>
      <c r="C2956" t="s">
        <v>525</v>
      </c>
      <c r="D2956" t="str">
        <f>INDEX(products!C:C,MATCH(C:C,products!B:B,0))</f>
        <v>1956 Porsche 356A Coupe</v>
      </c>
      <c r="E2956">
        <v>70</v>
      </c>
      <c r="F2956" s="5">
        <v>112.34</v>
      </c>
      <c r="G2956">
        <v>8</v>
      </c>
    </row>
    <row r="2957" spans="1:7" x14ac:dyDescent="0.2">
      <c r="A2957">
        <v>2956</v>
      </c>
      <c r="B2957">
        <v>10420</v>
      </c>
      <c r="C2957" t="s">
        <v>362</v>
      </c>
      <c r="D2957" t="str">
        <f>INDEX(products!C:C,MATCH(C:C,products!B:B,0))</f>
        <v>1917 Grand Touring Sedan</v>
      </c>
      <c r="E2957">
        <v>37</v>
      </c>
      <c r="F2957" s="5">
        <v>153</v>
      </c>
      <c r="G2957">
        <v>5</v>
      </c>
    </row>
    <row r="2958" spans="1:7" x14ac:dyDescent="0.2">
      <c r="A2958">
        <v>2957</v>
      </c>
      <c r="B2958">
        <v>10420</v>
      </c>
      <c r="C2958" t="s">
        <v>374</v>
      </c>
      <c r="D2958" t="str">
        <f>INDEX(products!C:C,MATCH(C:C,products!B:B,0))</f>
        <v>1911 Ford Town Car</v>
      </c>
      <c r="E2958">
        <v>36</v>
      </c>
      <c r="F2958" s="5">
        <v>52.06</v>
      </c>
      <c r="G2958">
        <v>4</v>
      </c>
    </row>
    <row r="2959" spans="1:7" x14ac:dyDescent="0.2">
      <c r="A2959">
        <v>2958</v>
      </c>
      <c r="B2959">
        <v>10420</v>
      </c>
      <c r="C2959" t="s">
        <v>380</v>
      </c>
      <c r="D2959" t="str">
        <f>INDEX(products!C:C,MATCH(C:C,products!B:B,0))</f>
        <v>1932 Model A Ford J-Coupe</v>
      </c>
      <c r="E2959">
        <v>45</v>
      </c>
      <c r="F2959" s="5">
        <v>116.96</v>
      </c>
      <c r="G2959">
        <v>2</v>
      </c>
    </row>
    <row r="2960" spans="1:7" x14ac:dyDescent="0.2">
      <c r="A2960">
        <v>2959</v>
      </c>
      <c r="B2960">
        <v>10420</v>
      </c>
      <c r="C2960" t="s">
        <v>444</v>
      </c>
      <c r="D2960" t="str">
        <f>INDEX(products!C:C,MATCH(C:C,products!B:B,0))</f>
        <v>1932 Alfa Romeo 8C2300 Spider Sport</v>
      </c>
      <c r="E2960">
        <v>66</v>
      </c>
      <c r="F2960" s="5">
        <v>73.62</v>
      </c>
      <c r="G2960">
        <v>6</v>
      </c>
    </row>
    <row r="2961" spans="1:7" x14ac:dyDescent="0.2">
      <c r="A2961">
        <v>2960</v>
      </c>
      <c r="B2961">
        <v>10420</v>
      </c>
      <c r="C2961" t="s">
        <v>458</v>
      </c>
      <c r="D2961" t="str">
        <f>INDEX(products!C:C,MATCH(C:C,products!B:B,0))</f>
        <v>1957 Ford Thunderbird</v>
      </c>
      <c r="E2961">
        <v>36</v>
      </c>
      <c r="F2961" s="5">
        <v>68.42</v>
      </c>
      <c r="G2961">
        <v>7</v>
      </c>
    </row>
    <row r="2962" spans="1:7" x14ac:dyDescent="0.2">
      <c r="A2962">
        <v>2961</v>
      </c>
      <c r="B2962">
        <v>10420</v>
      </c>
      <c r="C2962" t="s">
        <v>461</v>
      </c>
      <c r="D2962" t="str">
        <f>INDEX(products!C:C,MATCH(C:C,products!B:B,0))</f>
        <v>1970 Chevy Chevelle SS 454</v>
      </c>
      <c r="E2962">
        <v>60</v>
      </c>
      <c r="F2962" s="5">
        <v>60.26</v>
      </c>
      <c r="G2962">
        <v>11</v>
      </c>
    </row>
    <row r="2963" spans="1:7" x14ac:dyDescent="0.2">
      <c r="A2963">
        <v>2962</v>
      </c>
      <c r="B2963">
        <v>10420</v>
      </c>
      <c r="C2963" t="s">
        <v>470</v>
      </c>
      <c r="D2963" t="str">
        <f>INDEX(products!C:C,MATCH(C:C,products!B:B,0))</f>
        <v>1966 Shelby Cobra 427 S/C</v>
      </c>
      <c r="E2963">
        <v>37</v>
      </c>
      <c r="F2963" s="5">
        <v>48.8</v>
      </c>
      <c r="G2963">
        <v>13</v>
      </c>
    </row>
    <row r="2964" spans="1:7" x14ac:dyDescent="0.2">
      <c r="A2964">
        <v>2963</v>
      </c>
      <c r="B2964">
        <v>10420</v>
      </c>
      <c r="C2964" t="s">
        <v>476</v>
      </c>
      <c r="D2964" t="str">
        <f>INDEX(products!C:C,MATCH(C:C,products!B:B,0))</f>
        <v>1939 Chevrolet Deluxe Coupe</v>
      </c>
      <c r="E2964">
        <v>45</v>
      </c>
      <c r="F2964" s="5">
        <v>32.19</v>
      </c>
      <c r="G2964">
        <v>1</v>
      </c>
    </row>
    <row r="2965" spans="1:7" x14ac:dyDescent="0.2">
      <c r="A2965">
        <v>2964</v>
      </c>
      <c r="B2965">
        <v>10420</v>
      </c>
      <c r="C2965" t="s">
        <v>493</v>
      </c>
      <c r="D2965" t="str">
        <f>INDEX(products!C:C,MATCH(C:C,products!B:B,0))</f>
        <v>1949 Jaguar XK 120</v>
      </c>
      <c r="E2965">
        <v>39</v>
      </c>
      <c r="F2965" s="5">
        <v>76.33</v>
      </c>
      <c r="G2965">
        <v>9</v>
      </c>
    </row>
    <row r="2966" spans="1:7" x14ac:dyDescent="0.2">
      <c r="A2966">
        <v>2965</v>
      </c>
      <c r="B2966">
        <v>10420</v>
      </c>
      <c r="C2966" t="s">
        <v>502</v>
      </c>
      <c r="D2966" t="str">
        <f>INDEX(products!C:C,MATCH(C:C,products!B:B,0))</f>
        <v>1952 Citroen-15CV</v>
      </c>
      <c r="E2966">
        <v>55</v>
      </c>
      <c r="F2966" s="5">
        <v>115.09</v>
      </c>
      <c r="G2966">
        <v>8</v>
      </c>
    </row>
    <row r="2967" spans="1:7" x14ac:dyDescent="0.2">
      <c r="A2967">
        <v>2966</v>
      </c>
      <c r="B2967">
        <v>10420</v>
      </c>
      <c r="C2967" t="s">
        <v>510</v>
      </c>
      <c r="D2967" t="str">
        <f>INDEX(products!C:C,MATCH(C:C,products!B:B,0))</f>
        <v>1969 Chevrolet Camaro Z28</v>
      </c>
      <c r="E2967">
        <v>35</v>
      </c>
      <c r="F2967" s="5">
        <v>77.05</v>
      </c>
      <c r="G2967">
        <v>10</v>
      </c>
    </row>
    <row r="2968" spans="1:7" x14ac:dyDescent="0.2">
      <c r="A2968">
        <v>2967</v>
      </c>
      <c r="B2968">
        <v>10420</v>
      </c>
      <c r="C2968" t="s">
        <v>519</v>
      </c>
      <c r="D2968" t="str">
        <f>INDEX(products!C:C,MATCH(C:C,products!B:B,0))</f>
        <v>2002 Chevy Corvette</v>
      </c>
      <c r="E2968">
        <v>26</v>
      </c>
      <c r="F2968" s="5">
        <v>104.94</v>
      </c>
      <c r="G2968">
        <v>12</v>
      </c>
    </row>
    <row r="2969" spans="1:7" x14ac:dyDescent="0.2">
      <c r="A2969">
        <v>2968</v>
      </c>
      <c r="B2969">
        <v>10420</v>
      </c>
      <c r="C2969" t="s">
        <v>530</v>
      </c>
      <c r="D2969" t="str">
        <f>INDEX(products!C:C,MATCH(C:C,products!B:B,0))</f>
        <v>1936 Mercedes Benz 500k Roadster</v>
      </c>
      <c r="E2969">
        <v>15</v>
      </c>
      <c r="F2969" s="5">
        <v>35.29</v>
      </c>
      <c r="G2969">
        <v>3</v>
      </c>
    </row>
    <row r="2970" spans="1:7" x14ac:dyDescent="0.2">
      <c r="A2970">
        <v>2969</v>
      </c>
      <c r="B2970">
        <v>10421</v>
      </c>
      <c r="C2970" t="s">
        <v>393</v>
      </c>
      <c r="D2970" t="str">
        <f>INDEX(products!C:C,MATCH(C:C,products!B:B,0))</f>
        <v>1928 Mercedes-Benz SSK</v>
      </c>
      <c r="E2970">
        <v>35</v>
      </c>
      <c r="F2970" s="5">
        <v>167.06</v>
      </c>
      <c r="G2970">
        <v>1</v>
      </c>
    </row>
    <row r="2971" spans="1:7" x14ac:dyDescent="0.2">
      <c r="A2971">
        <v>2970</v>
      </c>
      <c r="B2971">
        <v>10421</v>
      </c>
      <c r="C2971" t="s">
        <v>484</v>
      </c>
      <c r="D2971" t="str">
        <f>INDEX(products!C:C,MATCH(C:C,products!B:B,0))</f>
        <v>1938 Cadillac V-16 Presidential Limousine</v>
      </c>
      <c r="E2971">
        <v>40</v>
      </c>
      <c r="F2971" s="5">
        <v>44.8</v>
      </c>
      <c r="G2971">
        <v>2</v>
      </c>
    </row>
    <row r="2972" spans="1:7" x14ac:dyDescent="0.2">
      <c r="A2972">
        <v>2971</v>
      </c>
      <c r="B2972">
        <v>10422</v>
      </c>
      <c r="C2972" t="s">
        <v>350</v>
      </c>
      <c r="D2972" t="str">
        <f>INDEX(products!C:C,MATCH(C:C,products!B:B,0))</f>
        <v>1937 Lincoln Berline</v>
      </c>
      <c r="E2972">
        <v>51</v>
      </c>
      <c r="F2972" s="5">
        <v>91.44</v>
      </c>
      <c r="G2972">
        <v>2</v>
      </c>
    </row>
    <row r="2973" spans="1:7" x14ac:dyDescent="0.2">
      <c r="A2973">
        <v>2972</v>
      </c>
      <c r="B2973">
        <v>10422</v>
      </c>
      <c r="C2973" t="s">
        <v>353</v>
      </c>
      <c r="D2973" t="str">
        <f>INDEX(products!C:C,MATCH(C:C,products!B:B,0))</f>
        <v>1936 Mercedes-Benz 500K Special Roadster</v>
      </c>
      <c r="E2973">
        <v>25</v>
      </c>
      <c r="F2973" s="5">
        <v>47.44</v>
      </c>
      <c r="G2973">
        <v>1</v>
      </c>
    </row>
    <row r="2974" spans="1:7" x14ac:dyDescent="0.2">
      <c r="A2974">
        <v>2973</v>
      </c>
      <c r="B2974">
        <v>10423</v>
      </c>
      <c r="C2974" t="s">
        <v>399</v>
      </c>
      <c r="D2974" t="str">
        <f>INDEX(products!C:C,MATCH(C:C,products!B:B,0))</f>
        <v>1913 Ford Model T Speedster</v>
      </c>
      <c r="E2974">
        <v>10</v>
      </c>
      <c r="F2974" s="5">
        <v>89.15</v>
      </c>
      <c r="G2974">
        <v>1</v>
      </c>
    </row>
    <row r="2975" spans="1:7" x14ac:dyDescent="0.2">
      <c r="A2975">
        <v>2974</v>
      </c>
      <c r="B2975">
        <v>10423</v>
      </c>
      <c r="C2975" t="s">
        <v>402</v>
      </c>
      <c r="D2975" t="str">
        <f>INDEX(products!C:C,MATCH(C:C,products!B:B,0))</f>
        <v>1934 Ford V8 Coupe</v>
      </c>
      <c r="E2975">
        <v>31</v>
      </c>
      <c r="F2975" s="5">
        <v>56.21</v>
      </c>
      <c r="G2975">
        <v>3</v>
      </c>
    </row>
    <row r="2976" spans="1:7" x14ac:dyDescent="0.2">
      <c r="A2976">
        <v>2975</v>
      </c>
      <c r="B2976">
        <v>10423</v>
      </c>
      <c r="C2976" t="s">
        <v>408</v>
      </c>
      <c r="D2976" t="str">
        <f>INDEX(products!C:C,MATCH(C:C,products!B:B,0))</f>
        <v>18th Century Vintage Horse Carriage</v>
      </c>
      <c r="E2976">
        <v>21</v>
      </c>
      <c r="F2976" s="5">
        <v>98.44</v>
      </c>
      <c r="G2976">
        <v>2</v>
      </c>
    </row>
    <row r="2977" spans="1:7" x14ac:dyDescent="0.2">
      <c r="A2977">
        <v>2976</v>
      </c>
      <c r="B2977">
        <v>10423</v>
      </c>
      <c r="C2977" t="s">
        <v>426</v>
      </c>
      <c r="D2977" t="str">
        <f>INDEX(products!C:C,MATCH(C:C,products!B:B,0))</f>
        <v>1917 Maxwell Touring Car</v>
      </c>
      <c r="E2977">
        <v>21</v>
      </c>
      <c r="F2977" s="5">
        <v>80.36</v>
      </c>
      <c r="G2977">
        <v>5</v>
      </c>
    </row>
    <row r="2978" spans="1:7" x14ac:dyDescent="0.2">
      <c r="A2978">
        <v>2977</v>
      </c>
      <c r="B2978">
        <v>10423</v>
      </c>
      <c r="C2978" t="s">
        <v>535</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317</v>
      </c>
      <c r="D2980" t="str">
        <f>INDEX(products!C:C,MATCH(C:C,products!B:B,0))</f>
        <v>1958 Setra Bus</v>
      </c>
      <c r="E2980">
        <v>49</v>
      </c>
      <c r="F2980" s="5">
        <v>121.64</v>
      </c>
      <c r="G2980">
        <v>3</v>
      </c>
    </row>
    <row r="2981" spans="1:7" x14ac:dyDescent="0.2">
      <c r="A2981">
        <v>2980</v>
      </c>
      <c r="B2981">
        <v>10424</v>
      </c>
      <c r="C2981" t="s">
        <v>344</v>
      </c>
      <c r="D2981" t="str">
        <f>INDEX(products!C:C,MATCH(C:C,products!B:B,0))</f>
        <v>1940 Ford Pickup Truck</v>
      </c>
      <c r="E2981">
        <v>54</v>
      </c>
      <c r="F2981" s="5">
        <v>108.5</v>
      </c>
      <c r="G2981">
        <v>5</v>
      </c>
    </row>
    <row r="2982" spans="1:7" x14ac:dyDescent="0.2">
      <c r="A2982">
        <v>2981</v>
      </c>
      <c r="B2982">
        <v>10424</v>
      </c>
      <c r="C2982" t="s">
        <v>452</v>
      </c>
      <c r="D2982" t="str">
        <f>INDEX(products!C:C,MATCH(C:C,products!B:B,0))</f>
        <v>1939 Cadillac Limousine</v>
      </c>
      <c r="E2982">
        <v>26</v>
      </c>
      <c r="F2982" s="5">
        <v>40.25</v>
      </c>
      <c r="G2982">
        <v>4</v>
      </c>
    </row>
    <row r="2983" spans="1:7" x14ac:dyDescent="0.2">
      <c r="A2983">
        <v>2982</v>
      </c>
      <c r="B2983">
        <v>10424</v>
      </c>
      <c r="C2983" t="s">
        <v>557</v>
      </c>
      <c r="D2983" t="str">
        <f>INDEX(products!C:C,MATCH(C:C,products!B:B,0))</f>
        <v>1996 Peterbilt 379 Stake Bed with Outrigger</v>
      </c>
      <c r="E2983">
        <v>44</v>
      </c>
      <c r="F2983" s="5">
        <v>54.94</v>
      </c>
      <c r="G2983">
        <v>2</v>
      </c>
    </row>
    <row r="2984" spans="1:7" x14ac:dyDescent="0.2">
      <c r="A2984">
        <v>2983</v>
      </c>
      <c r="B2984">
        <v>10424</v>
      </c>
      <c r="C2984" t="s">
        <v>594</v>
      </c>
      <c r="D2984" t="str">
        <f>INDEX(products!C:C,MATCH(C:C,products!B:B,0))</f>
        <v>1982 Camaro Z28</v>
      </c>
      <c r="E2984">
        <v>46</v>
      </c>
      <c r="F2984" s="5">
        <v>85.98</v>
      </c>
      <c r="G2984">
        <v>1</v>
      </c>
    </row>
    <row r="2985" spans="1:7" x14ac:dyDescent="0.2">
      <c r="A2985">
        <v>2984</v>
      </c>
      <c r="B2985">
        <v>10425</v>
      </c>
      <c r="C2985" t="s">
        <v>308</v>
      </c>
      <c r="D2985" t="str">
        <f>INDEX(products!C:C,MATCH(C:C,products!B:B,0))</f>
        <v>1962 LanciaA Delta 16V</v>
      </c>
      <c r="E2985">
        <v>38</v>
      </c>
      <c r="F2985" s="5">
        <v>131.49</v>
      </c>
      <c r="G2985">
        <v>12</v>
      </c>
    </row>
    <row r="2986" spans="1:7" x14ac:dyDescent="0.2">
      <c r="A2986">
        <v>2985</v>
      </c>
      <c r="B2986">
        <v>10425</v>
      </c>
      <c r="C2986" t="s">
        <v>337</v>
      </c>
      <c r="D2986" t="str">
        <f>INDEX(products!C:C,MATCH(C:C,products!B:B,0))</f>
        <v>1957 Chevy Pickup</v>
      </c>
      <c r="E2986">
        <v>33</v>
      </c>
      <c r="F2986" s="5">
        <v>95.99</v>
      </c>
      <c r="G2986">
        <v>4</v>
      </c>
    </row>
    <row r="2987" spans="1:7" x14ac:dyDescent="0.2">
      <c r="A2987">
        <v>2986</v>
      </c>
      <c r="B2987">
        <v>10425</v>
      </c>
      <c r="C2987" t="s">
        <v>372</v>
      </c>
      <c r="D2987" t="str">
        <f>INDEX(products!C:C,MATCH(C:C,products!B:B,0))</f>
        <v>1998 Chrysler Plymouth Prowler</v>
      </c>
      <c r="E2987">
        <v>28</v>
      </c>
      <c r="F2987" s="5">
        <v>147.36000000000001</v>
      </c>
      <c r="G2987">
        <v>3</v>
      </c>
    </row>
    <row r="2988" spans="1:7" x14ac:dyDescent="0.2">
      <c r="A2988">
        <v>2987</v>
      </c>
      <c r="B2988">
        <v>10425</v>
      </c>
      <c r="C2988" t="s">
        <v>377</v>
      </c>
      <c r="D2988" t="str">
        <f>INDEX(products!C:C,MATCH(C:C,products!B:B,0))</f>
        <v>1964 Mercedes Tour Bus</v>
      </c>
      <c r="E2988">
        <v>38</v>
      </c>
      <c r="F2988" s="5">
        <v>117.82</v>
      </c>
      <c r="G2988">
        <v>7</v>
      </c>
    </row>
    <row r="2989" spans="1:7" x14ac:dyDescent="0.2">
      <c r="A2989">
        <v>2988</v>
      </c>
      <c r="B2989">
        <v>10425</v>
      </c>
      <c r="C2989" t="s">
        <v>383</v>
      </c>
      <c r="D2989" t="str">
        <f>INDEX(products!C:C,MATCH(C:C,products!B:B,0))</f>
        <v>1926 Ford Fire Engine</v>
      </c>
      <c r="E2989">
        <v>19</v>
      </c>
      <c r="F2989" s="5">
        <v>48.62</v>
      </c>
      <c r="G2989">
        <v>10</v>
      </c>
    </row>
    <row r="2990" spans="1:7" x14ac:dyDescent="0.2">
      <c r="A2990">
        <v>2989</v>
      </c>
      <c r="B2990">
        <v>10425</v>
      </c>
      <c r="C2990" t="s">
        <v>414</v>
      </c>
      <c r="D2990" t="str">
        <f>INDEX(products!C:C,MATCH(C:C,products!B:B,0))</f>
        <v>1992 Ferrari 360 Spider red</v>
      </c>
      <c r="E2990">
        <v>28</v>
      </c>
      <c r="F2990" s="5">
        <v>140.55000000000001</v>
      </c>
      <c r="G2990">
        <v>8</v>
      </c>
    </row>
    <row r="2991" spans="1:7" x14ac:dyDescent="0.2">
      <c r="A2991">
        <v>2990</v>
      </c>
      <c r="B2991">
        <v>10425</v>
      </c>
      <c r="C2991" t="s">
        <v>449</v>
      </c>
      <c r="D2991" t="str">
        <f>INDEX(products!C:C,MATCH(C:C,products!B:B,0))</f>
        <v>1940s Ford truck</v>
      </c>
      <c r="E2991">
        <v>38</v>
      </c>
      <c r="F2991" s="5">
        <v>107.76</v>
      </c>
      <c r="G2991">
        <v>13</v>
      </c>
    </row>
    <row r="2992" spans="1:7" x14ac:dyDescent="0.2">
      <c r="A2992">
        <v>2991</v>
      </c>
      <c r="B2992">
        <v>10425</v>
      </c>
      <c r="C2992" t="s">
        <v>464</v>
      </c>
      <c r="D2992" t="str">
        <f>INDEX(products!C:C,MATCH(C:C,products!B:B,0))</f>
        <v>1970 Dodge Coronet</v>
      </c>
      <c r="E2992">
        <v>55</v>
      </c>
      <c r="F2992" s="5">
        <v>53.75</v>
      </c>
      <c r="G2992">
        <v>1</v>
      </c>
    </row>
    <row r="2993" spans="1:7" x14ac:dyDescent="0.2">
      <c r="A2993">
        <v>2992</v>
      </c>
      <c r="B2993">
        <v>10425</v>
      </c>
      <c r="C2993" t="s">
        <v>487</v>
      </c>
      <c r="D2993" t="str">
        <f>INDEX(products!C:C,MATCH(C:C,products!B:B,0))</f>
        <v>1962 Volkswagen Microbus</v>
      </c>
      <c r="E2993">
        <v>49</v>
      </c>
      <c r="F2993" s="5">
        <v>127.79</v>
      </c>
      <c r="G2993">
        <v>9</v>
      </c>
    </row>
    <row r="2994" spans="1:7" x14ac:dyDescent="0.2">
      <c r="A2994">
        <v>2993</v>
      </c>
      <c r="B2994">
        <v>10425</v>
      </c>
      <c r="C2994" t="s">
        <v>496</v>
      </c>
      <c r="D2994" t="str">
        <f>INDEX(products!C:C,MATCH(C:C,products!B:B,0))</f>
        <v>1958 Chevy Corvette Limited Edition</v>
      </c>
      <c r="E2994">
        <v>31</v>
      </c>
      <c r="F2994" s="5">
        <v>31.82</v>
      </c>
      <c r="G2994">
        <v>5</v>
      </c>
    </row>
    <row r="2995" spans="1:7" x14ac:dyDescent="0.2">
      <c r="A2995">
        <v>2994</v>
      </c>
      <c r="B2995">
        <v>10425</v>
      </c>
      <c r="C2995" t="s">
        <v>544</v>
      </c>
      <c r="D2995" t="str">
        <f>INDEX(products!C:C,MATCH(C:C,products!B:B,0))</f>
        <v>1980's GM Manhattan Express</v>
      </c>
      <c r="E2995">
        <v>41</v>
      </c>
      <c r="F2995" s="5">
        <v>83.79</v>
      </c>
      <c r="G2995">
        <v>11</v>
      </c>
    </row>
    <row r="2996" spans="1:7" x14ac:dyDescent="0.2">
      <c r="A2996">
        <v>2995</v>
      </c>
      <c r="B2996">
        <v>10425</v>
      </c>
      <c r="C2996" t="s">
        <v>551</v>
      </c>
      <c r="D2996" t="str">
        <f>INDEX(products!C:C,MATCH(C:C,products!B:B,0))</f>
        <v>1954 Greyhound Scenicruiser</v>
      </c>
      <c r="E2996">
        <v>11</v>
      </c>
      <c r="F2996" s="5">
        <v>50.32</v>
      </c>
      <c r="G2996">
        <v>6</v>
      </c>
    </row>
    <row r="2997" spans="1:7" x14ac:dyDescent="0.2">
      <c r="A2997">
        <v>2996</v>
      </c>
      <c r="B2997">
        <v>10425</v>
      </c>
      <c r="C2997" t="s">
        <v>568</v>
      </c>
      <c r="D2997" t="str">
        <f>INDEX(products!C:C,MATCH(C:C,products!B:B,0))</f>
        <v>Diamond T620 Semi-Skirted Tanker</v>
      </c>
      <c r="E2997">
        <v>18</v>
      </c>
      <c r="F2997" s="5">
        <v>94.92</v>
      </c>
      <c r="G299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 activePane="bottomLeft" state="frozen"/>
      <selection pane="bottomLeft" activeCell="E1" sqref="E1"/>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1477</v>
      </c>
      <c r="B1" t="s">
        <v>1517</v>
      </c>
      <c r="C1" t="s">
        <v>1518</v>
      </c>
      <c r="D1" t="s">
        <v>1519</v>
      </c>
      <c r="E1" t="s">
        <v>1428</v>
      </c>
      <c r="F1" t="s">
        <v>1429</v>
      </c>
      <c r="G1" t="s">
        <v>1498</v>
      </c>
      <c r="H1" t="s">
        <v>1475</v>
      </c>
    </row>
    <row r="2" spans="1:8" x14ac:dyDescent="0.2">
      <c r="A2">
        <v>10100</v>
      </c>
      <c r="B2" s="1">
        <v>37627</v>
      </c>
      <c r="C2" s="1">
        <v>37634</v>
      </c>
      <c r="D2" s="1">
        <v>37631</v>
      </c>
      <c r="E2" t="s">
        <v>1430</v>
      </c>
      <c r="G2">
        <v>363</v>
      </c>
      <c r="H2" t="str">
        <f>INDEX(customers!B:B,MATCH(G:G,customers!A:A,0))</f>
        <v>Online Diecast Creations Co.</v>
      </c>
    </row>
    <row r="3" spans="1:8" x14ac:dyDescent="0.2">
      <c r="A3">
        <v>10101</v>
      </c>
      <c r="B3" s="1">
        <v>37630</v>
      </c>
      <c r="C3" s="1">
        <v>37639</v>
      </c>
      <c r="D3" s="1">
        <v>37632</v>
      </c>
      <c r="E3" t="s">
        <v>1430</v>
      </c>
      <c r="F3" t="s">
        <v>1431</v>
      </c>
      <c r="G3">
        <v>128</v>
      </c>
      <c r="H3" t="str">
        <f>INDEX(customers!B:B,MATCH(G:G,customers!A:A,0))</f>
        <v>Blauer See Auto, Co.</v>
      </c>
    </row>
    <row r="4" spans="1:8" x14ac:dyDescent="0.2">
      <c r="A4">
        <v>10102</v>
      </c>
      <c r="B4" s="1">
        <v>37631</v>
      </c>
      <c r="C4" s="1">
        <v>37639</v>
      </c>
      <c r="D4" s="1">
        <v>37635</v>
      </c>
      <c r="E4" t="s">
        <v>1430</v>
      </c>
      <c r="G4">
        <v>181</v>
      </c>
      <c r="H4" t="str">
        <f>INDEX(customers!B:B,MATCH(G:G,customers!A:A,0))</f>
        <v>Vitachrome Inc.</v>
      </c>
    </row>
    <row r="5" spans="1:8" x14ac:dyDescent="0.2">
      <c r="A5">
        <v>10103</v>
      </c>
      <c r="B5" s="1">
        <v>37650</v>
      </c>
      <c r="C5" s="1">
        <v>37659</v>
      </c>
      <c r="D5" s="1">
        <v>37654</v>
      </c>
      <c r="E5" t="s">
        <v>1430</v>
      </c>
      <c r="G5">
        <v>121</v>
      </c>
      <c r="H5" t="str">
        <f>INDEX(customers!B:B,MATCH(G:G,customers!A:A,0))</f>
        <v>Baane Mini Imports</v>
      </c>
    </row>
    <row r="6" spans="1:8" x14ac:dyDescent="0.2">
      <c r="A6">
        <v>10104</v>
      </c>
      <c r="B6" s="1">
        <v>37652</v>
      </c>
      <c r="C6" s="1">
        <v>37661</v>
      </c>
      <c r="D6" s="1">
        <v>37653</v>
      </c>
      <c r="E6" t="s">
        <v>1430</v>
      </c>
      <c r="G6">
        <v>141</v>
      </c>
      <c r="H6" t="str">
        <f>INDEX(customers!B:B,MATCH(G:G,customers!A:A,0))</f>
        <v>Euro+ Shopping Channel</v>
      </c>
    </row>
    <row r="7" spans="1:8" x14ac:dyDescent="0.2">
      <c r="A7">
        <v>10105</v>
      </c>
      <c r="B7" s="1">
        <v>37663</v>
      </c>
      <c r="C7" s="1">
        <v>37673</v>
      </c>
      <c r="D7" s="1">
        <v>37664</v>
      </c>
      <c r="E7" t="s">
        <v>1430</v>
      </c>
      <c r="G7">
        <v>145</v>
      </c>
      <c r="H7" t="str">
        <f>INDEX(customers!B:B,MATCH(G:G,customers!A:A,0))</f>
        <v>Danish Wholesale Imports</v>
      </c>
    </row>
    <row r="8" spans="1:8" x14ac:dyDescent="0.2">
      <c r="A8">
        <v>10106</v>
      </c>
      <c r="B8" s="1">
        <v>37669</v>
      </c>
      <c r="C8" s="1">
        <v>37676</v>
      </c>
      <c r="D8" s="1">
        <v>37673</v>
      </c>
      <c r="E8" t="s">
        <v>1430</v>
      </c>
      <c r="G8">
        <v>278</v>
      </c>
      <c r="H8" t="str">
        <f>INDEX(customers!B:B,MATCH(G:G,customers!A:A,0))</f>
        <v>Rovelli Gifts</v>
      </c>
    </row>
    <row r="9" spans="1:8" x14ac:dyDescent="0.2">
      <c r="A9">
        <v>10107</v>
      </c>
      <c r="B9" s="1">
        <v>37676</v>
      </c>
      <c r="C9" s="1">
        <v>37683</v>
      </c>
      <c r="D9" s="1">
        <v>37678</v>
      </c>
      <c r="E9" t="s">
        <v>1430</v>
      </c>
      <c r="F9" t="s">
        <v>1432</v>
      </c>
      <c r="G9">
        <v>131</v>
      </c>
      <c r="H9" t="str">
        <f>INDEX(customers!B:B,MATCH(G:G,customers!A:A,0))</f>
        <v>Land of Toys Inc.</v>
      </c>
    </row>
    <row r="10" spans="1:8" x14ac:dyDescent="0.2">
      <c r="A10">
        <v>10108</v>
      </c>
      <c r="B10" s="1">
        <v>37683</v>
      </c>
      <c r="C10" s="1">
        <v>37692</v>
      </c>
      <c r="D10" s="1">
        <v>37688</v>
      </c>
      <c r="E10" t="s">
        <v>1430</v>
      </c>
      <c r="G10">
        <v>385</v>
      </c>
      <c r="H10" t="str">
        <f>INDEX(customers!B:B,MATCH(G:G,customers!A:A,0))</f>
        <v>Cruz &amp; Sons Co.</v>
      </c>
    </row>
    <row r="11" spans="1:8" x14ac:dyDescent="0.2">
      <c r="A11">
        <v>10109</v>
      </c>
      <c r="B11" s="1">
        <v>37690</v>
      </c>
      <c r="C11" s="1">
        <v>37699</v>
      </c>
      <c r="D11" s="1">
        <v>37691</v>
      </c>
      <c r="E11" t="s">
        <v>1430</v>
      </c>
      <c r="F11" t="s">
        <v>1433</v>
      </c>
      <c r="G11">
        <v>486</v>
      </c>
      <c r="H11" t="str">
        <f>INDEX(customers!B:B,MATCH(G:G,customers!A:A,0))</f>
        <v>Motor Mint Distributors Inc.</v>
      </c>
    </row>
    <row r="12" spans="1:8" x14ac:dyDescent="0.2">
      <c r="A12">
        <v>10110</v>
      </c>
      <c r="B12" s="1">
        <v>37698</v>
      </c>
      <c r="C12" s="1">
        <v>37704</v>
      </c>
      <c r="D12" s="1">
        <v>37700</v>
      </c>
      <c r="E12" t="s">
        <v>1430</v>
      </c>
      <c r="G12">
        <v>187</v>
      </c>
      <c r="H12" t="str">
        <f>INDEX(customers!B:B,MATCH(G:G,customers!A:A,0))</f>
        <v>AV Stores, Co.</v>
      </c>
    </row>
    <row r="13" spans="1:8" x14ac:dyDescent="0.2">
      <c r="A13">
        <v>10111</v>
      </c>
      <c r="B13" s="1">
        <v>37705</v>
      </c>
      <c r="C13" s="1">
        <v>37711</v>
      </c>
      <c r="D13" s="1">
        <v>37710</v>
      </c>
      <c r="E13" t="s">
        <v>1430</v>
      </c>
      <c r="G13">
        <v>129</v>
      </c>
      <c r="H13" t="str">
        <f>INDEX(customers!B:B,MATCH(G:G,customers!A:A,0))</f>
        <v>Mini Wheels Co.</v>
      </c>
    </row>
    <row r="14" spans="1:8" x14ac:dyDescent="0.2">
      <c r="A14">
        <v>10112</v>
      </c>
      <c r="B14" s="1">
        <v>37704</v>
      </c>
      <c r="C14" s="1">
        <v>37714</v>
      </c>
      <c r="D14" s="1">
        <v>37709</v>
      </c>
      <c r="E14" t="s">
        <v>1430</v>
      </c>
      <c r="F14" t="s">
        <v>1434</v>
      </c>
      <c r="G14">
        <v>144</v>
      </c>
      <c r="H14" t="str">
        <f>INDEX(customers!B:B,MATCH(G:G,customers!A:A,0))</f>
        <v>Volvo Model Replicas, Co</v>
      </c>
    </row>
    <row r="15" spans="1:8" x14ac:dyDescent="0.2">
      <c r="A15">
        <v>10113</v>
      </c>
      <c r="B15" s="1">
        <v>37706</v>
      </c>
      <c r="C15" s="1">
        <v>37713</v>
      </c>
      <c r="D15" s="1">
        <v>37707</v>
      </c>
      <c r="E15" t="s">
        <v>1430</v>
      </c>
      <c r="G15">
        <v>124</v>
      </c>
      <c r="H15" t="str">
        <f>INDEX(customers!B:B,MATCH(G:G,customers!A:A,0))</f>
        <v>Mini Gifts Distributors Ltd.</v>
      </c>
    </row>
    <row r="16" spans="1:8" x14ac:dyDescent="0.2">
      <c r="A16">
        <v>10114</v>
      </c>
      <c r="B16" s="1">
        <v>37712</v>
      </c>
      <c r="C16" s="1">
        <v>37718</v>
      </c>
      <c r="D16" s="1">
        <v>37713</v>
      </c>
      <c r="E16" t="s">
        <v>1430</v>
      </c>
      <c r="G16">
        <v>172</v>
      </c>
      <c r="H16" t="str">
        <f>INDEX(customers!B:B,MATCH(G:G,customers!A:A,0))</f>
        <v>La Corne D'abondance, Co.</v>
      </c>
    </row>
    <row r="17" spans="1:8" x14ac:dyDescent="0.2">
      <c r="A17">
        <v>10115</v>
      </c>
      <c r="B17" s="1">
        <v>37715</v>
      </c>
      <c r="C17" s="1">
        <v>37723</v>
      </c>
      <c r="D17" s="1">
        <v>37718</v>
      </c>
      <c r="E17" t="s">
        <v>1430</v>
      </c>
      <c r="G17">
        <v>424</v>
      </c>
      <c r="H17" t="str">
        <f>INDEX(customers!B:B,MATCH(G:G,customers!A:A,0))</f>
        <v>Classic Legends Inc.</v>
      </c>
    </row>
    <row r="18" spans="1:8" x14ac:dyDescent="0.2">
      <c r="A18">
        <v>10116</v>
      </c>
      <c r="B18" s="1">
        <v>37722</v>
      </c>
      <c r="C18" s="1">
        <v>37730</v>
      </c>
      <c r="D18" s="1">
        <v>37724</v>
      </c>
      <c r="E18" t="s">
        <v>1430</v>
      </c>
      <c r="G18">
        <v>381</v>
      </c>
      <c r="H18" t="str">
        <f>INDEX(customers!B:B,MATCH(G:G,customers!A:A,0))</f>
        <v>Royale Belge</v>
      </c>
    </row>
    <row r="19" spans="1:8" x14ac:dyDescent="0.2">
      <c r="A19">
        <v>10117</v>
      </c>
      <c r="B19" s="1">
        <v>37727</v>
      </c>
      <c r="C19" s="1">
        <v>37735</v>
      </c>
      <c r="D19" s="1">
        <v>37728</v>
      </c>
      <c r="E19" t="s">
        <v>1430</v>
      </c>
      <c r="G19">
        <v>148</v>
      </c>
      <c r="H19" t="str">
        <f>INDEX(customers!B:B,MATCH(G:G,customers!A:A,0))</f>
        <v>Dragon Souveniers, Ltd.</v>
      </c>
    </row>
    <row r="20" spans="1:8" x14ac:dyDescent="0.2">
      <c r="A20">
        <v>10118</v>
      </c>
      <c r="B20" s="1">
        <v>37732</v>
      </c>
      <c r="C20" s="1">
        <v>37740</v>
      </c>
      <c r="D20" s="1">
        <v>37737</v>
      </c>
      <c r="E20" t="s">
        <v>1430</v>
      </c>
      <c r="F20" t="s">
        <v>1435</v>
      </c>
      <c r="G20">
        <v>216</v>
      </c>
      <c r="H20" t="str">
        <f>INDEX(customers!B:B,MATCH(G:G,customers!A:A,0))</f>
        <v>Enaco Distributors</v>
      </c>
    </row>
    <row r="21" spans="1:8" x14ac:dyDescent="0.2">
      <c r="A21">
        <v>10119</v>
      </c>
      <c r="B21" s="1">
        <v>37739</v>
      </c>
      <c r="C21" s="1">
        <v>37746</v>
      </c>
      <c r="D21" s="1">
        <v>37743</v>
      </c>
      <c r="E21" t="s">
        <v>1430</v>
      </c>
      <c r="G21">
        <v>382</v>
      </c>
      <c r="H21" t="str">
        <f>INDEX(customers!B:B,MATCH(G:G,customers!A:A,0))</f>
        <v>Salzburg Collectables</v>
      </c>
    </row>
    <row r="22" spans="1:8" x14ac:dyDescent="0.2">
      <c r="A22">
        <v>10120</v>
      </c>
      <c r="B22" s="1">
        <v>37740</v>
      </c>
      <c r="C22" s="1">
        <v>37749</v>
      </c>
      <c r="D22" s="1">
        <v>37742</v>
      </c>
      <c r="E22" t="s">
        <v>1430</v>
      </c>
      <c r="G22">
        <v>114</v>
      </c>
      <c r="H22" t="str">
        <f>INDEX(customers!B:B,MATCH(G:G,customers!A:A,0))</f>
        <v>Australian Collectors, Co.</v>
      </c>
    </row>
    <row r="23" spans="1:8" x14ac:dyDescent="0.2">
      <c r="A23">
        <v>10121</v>
      </c>
      <c r="B23" s="1">
        <v>37748</v>
      </c>
      <c r="C23" s="1">
        <v>37754</v>
      </c>
      <c r="D23" s="1">
        <v>37754</v>
      </c>
      <c r="E23" t="s">
        <v>1430</v>
      </c>
      <c r="G23">
        <v>353</v>
      </c>
      <c r="H23" t="str">
        <f>INDEX(customers!B:B,MATCH(G:G,customers!A:A,0))</f>
        <v>Reims Collectables</v>
      </c>
    </row>
    <row r="24" spans="1:8" x14ac:dyDescent="0.2">
      <c r="A24">
        <v>10122</v>
      </c>
      <c r="B24" s="1">
        <v>37749</v>
      </c>
      <c r="C24" s="1">
        <v>37757</v>
      </c>
      <c r="D24" s="1">
        <v>37754</v>
      </c>
      <c r="E24" t="s">
        <v>1430</v>
      </c>
      <c r="G24">
        <v>350</v>
      </c>
      <c r="H24" t="str">
        <f>INDEX(customers!B:B,MATCH(G:G,customers!A:A,0))</f>
        <v>Marseille Mini Autos</v>
      </c>
    </row>
    <row r="25" spans="1:8" x14ac:dyDescent="0.2">
      <c r="A25">
        <v>10123</v>
      </c>
      <c r="B25" s="1">
        <v>37761</v>
      </c>
      <c r="C25" s="1">
        <v>37770</v>
      </c>
      <c r="D25" s="1">
        <v>37763</v>
      </c>
      <c r="E25" t="s">
        <v>1430</v>
      </c>
      <c r="G25">
        <v>103</v>
      </c>
      <c r="H25" t="str">
        <f>INDEX(customers!B:B,MATCH(G:G,customers!A:A,0))</f>
        <v>Atelier graphique</v>
      </c>
    </row>
    <row r="26" spans="1:8" x14ac:dyDescent="0.2">
      <c r="A26">
        <v>10124</v>
      </c>
      <c r="B26" s="1">
        <v>37762</v>
      </c>
      <c r="C26" s="1">
        <v>37770</v>
      </c>
      <c r="D26" s="1">
        <v>37766</v>
      </c>
      <c r="E26" t="s">
        <v>1430</v>
      </c>
      <c r="F26" t="s">
        <v>1436</v>
      </c>
      <c r="G26">
        <v>112</v>
      </c>
      <c r="H26" t="str">
        <f>INDEX(customers!B:B,MATCH(G:G,customers!A:A,0))</f>
        <v>Signal Gift Stores</v>
      </c>
    </row>
    <row r="27" spans="1:8" x14ac:dyDescent="0.2">
      <c r="A27">
        <v>10125</v>
      </c>
      <c r="B27" s="1">
        <v>37762</v>
      </c>
      <c r="C27" s="1">
        <v>37768</v>
      </c>
      <c r="D27" s="1">
        <v>37765</v>
      </c>
      <c r="E27" t="s">
        <v>1430</v>
      </c>
      <c r="G27">
        <v>114</v>
      </c>
      <c r="H27" t="str">
        <f>INDEX(customers!B:B,MATCH(G:G,customers!A:A,0))</f>
        <v>Australian Collectors, Co.</v>
      </c>
    </row>
    <row r="28" spans="1:8" x14ac:dyDescent="0.2">
      <c r="A28">
        <v>10126</v>
      </c>
      <c r="B28" s="1">
        <v>37769</v>
      </c>
      <c r="C28" s="1">
        <v>37779</v>
      </c>
      <c r="D28" s="1">
        <v>37774</v>
      </c>
      <c r="E28" t="s">
        <v>1430</v>
      </c>
      <c r="G28">
        <v>458</v>
      </c>
      <c r="H28" t="str">
        <f>INDEX(customers!B:B,MATCH(G:G,customers!A:A,0))</f>
        <v>Corrida Auto Replicas, Ltd</v>
      </c>
    </row>
    <row r="29" spans="1:8" x14ac:dyDescent="0.2">
      <c r="A29">
        <v>10127</v>
      </c>
      <c r="B29" s="1">
        <v>37775</v>
      </c>
      <c r="C29" s="1">
        <v>37781</v>
      </c>
      <c r="D29" s="1">
        <v>37778</v>
      </c>
      <c r="E29" t="s">
        <v>1430</v>
      </c>
      <c r="F29" t="s">
        <v>1437</v>
      </c>
      <c r="G29">
        <v>151</v>
      </c>
      <c r="H29" t="str">
        <f>INDEX(customers!B:B,MATCH(G:G,customers!A:A,0))</f>
        <v>Muscle Machine Inc</v>
      </c>
    </row>
    <row r="30" spans="1:8" x14ac:dyDescent="0.2">
      <c r="A30">
        <v>10128</v>
      </c>
      <c r="B30" s="1">
        <v>37778</v>
      </c>
      <c r="C30" s="1">
        <v>37784</v>
      </c>
      <c r="D30" s="1">
        <v>37783</v>
      </c>
      <c r="E30" t="s">
        <v>1430</v>
      </c>
      <c r="G30">
        <v>141</v>
      </c>
      <c r="H30" t="str">
        <f>INDEX(customers!B:B,MATCH(G:G,customers!A:A,0))</f>
        <v>Euro+ Shopping Channel</v>
      </c>
    </row>
    <row r="31" spans="1:8" x14ac:dyDescent="0.2">
      <c r="A31">
        <v>10129</v>
      </c>
      <c r="B31" s="1">
        <v>37784</v>
      </c>
      <c r="C31" s="1">
        <v>37790</v>
      </c>
      <c r="D31" s="1">
        <v>37786</v>
      </c>
      <c r="E31" t="s">
        <v>1430</v>
      </c>
      <c r="G31">
        <v>324</v>
      </c>
      <c r="H31" t="str">
        <f>INDEX(customers!B:B,MATCH(G:G,customers!A:A,0))</f>
        <v>Stylish Desk Decors, Co.</v>
      </c>
    </row>
    <row r="32" spans="1:8" x14ac:dyDescent="0.2">
      <c r="A32">
        <v>10130</v>
      </c>
      <c r="B32" s="1">
        <v>37788</v>
      </c>
      <c r="C32" s="1">
        <v>37796</v>
      </c>
      <c r="D32" s="1">
        <v>37793</v>
      </c>
      <c r="E32" t="s">
        <v>1430</v>
      </c>
      <c r="G32">
        <v>198</v>
      </c>
      <c r="H32" t="str">
        <f>INDEX(customers!B:B,MATCH(G:G,customers!A:A,0))</f>
        <v>Auto-Moto Classics Inc.</v>
      </c>
    </row>
    <row r="33" spans="1:8" x14ac:dyDescent="0.2">
      <c r="A33">
        <v>10131</v>
      </c>
      <c r="B33" s="1">
        <v>37788</v>
      </c>
      <c r="C33" s="1">
        <v>37797</v>
      </c>
      <c r="D33" s="1">
        <v>37793</v>
      </c>
      <c r="E33" t="s">
        <v>1430</v>
      </c>
      <c r="G33">
        <v>447</v>
      </c>
      <c r="H33" t="str">
        <f>INDEX(customers!B:B,MATCH(G:G,customers!A:A,0))</f>
        <v>Gift Ideas Corp.</v>
      </c>
    </row>
    <row r="34" spans="1:8" x14ac:dyDescent="0.2">
      <c r="A34">
        <v>10132</v>
      </c>
      <c r="B34" s="1">
        <v>37797</v>
      </c>
      <c r="C34" s="1">
        <v>37803</v>
      </c>
      <c r="D34" s="1">
        <v>37800</v>
      </c>
      <c r="E34" t="s">
        <v>1430</v>
      </c>
      <c r="G34">
        <v>323</v>
      </c>
      <c r="H34" t="str">
        <f>INDEX(customers!B:B,MATCH(G:G,customers!A:A,0))</f>
        <v>Down Under Souveniers, Inc</v>
      </c>
    </row>
    <row r="35" spans="1:8" x14ac:dyDescent="0.2">
      <c r="A35">
        <v>10133</v>
      </c>
      <c r="B35" s="1">
        <v>37799</v>
      </c>
      <c r="C35" s="1">
        <v>37806</v>
      </c>
      <c r="D35" s="1">
        <v>37805</v>
      </c>
      <c r="E35" t="s">
        <v>1430</v>
      </c>
      <c r="G35">
        <v>141</v>
      </c>
      <c r="H35" t="str">
        <f>INDEX(customers!B:B,MATCH(G:G,customers!A:A,0))</f>
        <v>Euro+ Shopping Channel</v>
      </c>
    </row>
    <row r="36" spans="1:8" x14ac:dyDescent="0.2">
      <c r="A36">
        <v>10134</v>
      </c>
      <c r="B36" s="1">
        <v>37803</v>
      </c>
      <c r="C36" s="1">
        <v>37812</v>
      </c>
      <c r="D36" s="1">
        <v>37807</v>
      </c>
      <c r="E36" t="s">
        <v>1430</v>
      </c>
      <c r="G36">
        <v>250</v>
      </c>
      <c r="H36" t="str">
        <f>INDEX(customers!B:B,MATCH(G:G,customers!A:A,0))</f>
        <v>Lyon Souveniers</v>
      </c>
    </row>
    <row r="37" spans="1:8" x14ac:dyDescent="0.2">
      <c r="A37">
        <v>10135</v>
      </c>
      <c r="B37" s="1">
        <v>37804</v>
      </c>
      <c r="C37" s="1">
        <v>37814</v>
      </c>
      <c r="D37" s="1">
        <v>37805</v>
      </c>
      <c r="E37" t="s">
        <v>1430</v>
      </c>
      <c r="G37">
        <v>124</v>
      </c>
      <c r="H37" t="str">
        <f>INDEX(customers!B:B,MATCH(G:G,customers!A:A,0))</f>
        <v>Mini Gifts Distributors Ltd.</v>
      </c>
    </row>
    <row r="38" spans="1:8" x14ac:dyDescent="0.2">
      <c r="A38">
        <v>10136</v>
      </c>
      <c r="B38" s="1">
        <v>37806</v>
      </c>
      <c r="C38" s="1">
        <v>37816</v>
      </c>
      <c r="D38" s="1">
        <v>37808</v>
      </c>
      <c r="E38" t="s">
        <v>1430</v>
      </c>
      <c r="F38" t="s">
        <v>1438</v>
      </c>
      <c r="G38">
        <v>242</v>
      </c>
      <c r="H38" t="str">
        <f>INDEX(customers!B:B,MATCH(G:G,customers!A:A,0))</f>
        <v>Alpha Cognac</v>
      </c>
    </row>
    <row r="39" spans="1:8" x14ac:dyDescent="0.2">
      <c r="A39">
        <v>10137</v>
      </c>
      <c r="B39" s="1">
        <v>37812</v>
      </c>
      <c r="C39" s="1">
        <v>37822</v>
      </c>
      <c r="D39" s="1">
        <v>37816</v>
      </c>
      <c r="E39" t="s">
        <v>1430</v>
      </c>
      <c r="G39">
        <v>353</v>
      </c>
      <c r="H39" t="str">
        <f>INDEX(customers!B:B,MATCH(G:G,customers!A:A,0))</f>
        <v>Reims Collectables</v>
      </c>
    </row>
    <row r="40" spans="1:8" x14ac:dyDescent="0.2">
      <c r="A40">
        <v>10138</v>
      </c>
      <c r="B40" s="1">
        <v>37809</v>
      </c>
      <c r="C40" s="1">
        <v>37818</v>
      </c>
      <c r="D40" s="1">
        <v>37815</v>
      </c>
      <c r="E40" t="s">
        <v>1430</v>
      </c>
      <c r="G40">
        <v>496</v>
      </c>
      <c r="H40" t="str">
        <f>INDEX(customers!B:B,MATCH(G:G,customers!A:A,0))</f>
        <v>Kelly's Gift Shop</v>
      </c>
    </row>
    <row r="41" spans="1:8" x14ac:dyDescent="0.2">
      <c r="A41">
        <v>10139</v>
      </c>
      <c r="B41" s="1">
        <v>37818</v>
      </c>
      <c r="C41" s="1">
        <v>37825</v>
      </c>
      <c r="D41" s="1">
        <v>37823</v>
      </c>
      <c r="E41" t="s">
        <v>1430</v>
      </c>
      <c r="G41">
        <v>282</v>
      </c>
      <c r="H41" t="str">
        <f>INDEX(customers!B:B,MATCH(G:G,customers!A:A,0))</f>
        <v>Souveniers And Things Co.</v>
      </c>
    </row>
    <row r="42" spans="1:8" x14ac:dyDescent="0.2">
      <c r="A42">
        <v>10140</v>
      </c>
      <c r="B42" s="1">
        <v>37826</v>
      </c>
      <c r="C42" s="1">
        <v>37835</v>
      </c>
      <c r="D42" s="1">
        <v>37832</v>
      </c>
      <c r="E42" t="s">
        <v>1430</v>
      </c>
      <c r="G42">
        <v>161</v>
      </c>
      <c r="H42" t="str">
        <f>INDEX(customers!B:B,MATCH(G:G,customers!A:A,0))</f>
        <v>Technics Stores Inc.</v>
      </c>
    </row>
    <row r="43" spans="1:8" x14ac:dyDescent="0.2">
      <c r="A43">
        <v>10141</v>
      </c>
      <c r="B43" s="1">
        <v>37834</v>
      </c>
      <c r="C43" s="1">
        <v>37842</v>
      </c>
      <c r="D43" s="1">
        <v>37837</v>
      </c>
      <c r="E43" t="s">
        <v>1430</v>
      </c>
      <c r="G43">
        <v>334</v>
      </c>
      <c r="H43" t="str">
        <f>INDEX(customers!B:B,MATCH(G:G,customers!A:A,0))</f>
        <v>Suominen Souveniers</v>
      </c>
    </row>
    <row r="44" spans="1:8" x14ac:dyDescent="0.2">
      <c r="A44">
        <v>10142</v>
      </c>
      <c r="B44" s="1">
        <v>37841</v>
      </c>
      <c r="C44" s="1">
        <v>37849</v>
      </c>
      <c r="D44" s="1">
        <v>37846</v>
      </c>
      <c r="E44" t="s">
        <v>1430</v>
      </c>
      <c r="G44">
        <v>124</v>
      </c>
      <c r="H44" t="str">
        <f>INDEX(customers!B:B,MATCH(G:G,customers!A:A,0))</f>
        <v>Mini Gifts Distributors Ltd.</v>
      </c>
    </row>
    <row r="45" spans="1:8" x14ac:dyDescent="0.2">
      <c r="A45">
        <v>10143</v>
      </c>
      <c r="B45" s="1">
        <v>37843</v>
      </c>
      <c r="C45" s="1">
        <v>37851</v>
      </c>
      <c r="D45" s="1">
        <v>37845</v>
      </c>
      <c r="E45" t="s">
        <v>1430</v>
      </c>
      <c r="F45" t="s">
        <v>1439</v>
      </c>
      <c r="G45">
        <v>320</v>
      </c>
      <c r="H45" t="str">
        <f>INDEX(customers!B:B,MATCH(G:G,customers!A:A,0))</f>
        <v>Mini Creations Ltd.</v>
      </c>
    </row>
    <row r="46" spans="1:8" x14ac:dyDescent="0.2">
      <c r="A46">
        <v>10144</v>
      </c>
      <c r="B46" s="1">
        <v>37846</v>
      </c>
      <c r="C46" s="1">
        <v>37854</v>
      </c>
      <c r="D46" s="1">
        <v>37847</v>
      </c>
      <c r="E46" t="s">
        <v>1430</v>
      </c>
      <c r="G46">
        <v>381</v>
      </c>
      <c r="H46" t="str">
        <f>INDEX(customers!B:B,MATCH(G:G,customers!A:A,0))</f>
        <v>Royale Belge</v>
      </c>
    </row>
    <row r="47" spans="1:8" x14ac:dyDescent="0.2">
      <c r="A47">
        <v>10145</v>
      </c>
      <c r="B47" s="1">
        <v>37858</v>
      </c>
      <c r="C47" s="1">
        <v>37866</v>
      </c>
      <c r="D47" s="1">
        <v>37864</v>
      </c>
      <c r="E47" t="s">
        <v>1430</v>
      </c>
      <c r="G47">
        <v>205</v>
      </c>
      <c r="H47" t="str">
        <f>INDEX(customers!B:B,MATCH(G:G,customers!A:A,0))</f>
        <v>Toys4GrownUps.com</v>
      </c>
    </row>
    <row r="48" spans="1:8" x14ac:dyDescent="0.2">
      <c r="A48">
        <v>10146</v>
      </c>
      <c r="B48" s="1">
        <v>37867</v>
      </c>
      <c r="C48" s="1">
        <v>37877</v>
      </c>
      <c r="D48" s="1">
        <v>37870</v>
      </c>
      <c r="E48" t="s">
        <v>1430</v>
      </c>
      <c r="G48">
        <v>447</v>
      </c>
      <c r="H48" t="str">
        <f>INDEX(customers!B:B,MATCH(G:G,customers!A:A,0))</f>
        <v>Gift Ideas Corp.</v>
      </c>
    </row>
    <row r="49" spans="1:8" x14ac:dyDescent="0.2">
      <c r="A49">
        <v>10147</v>
      </c>
      <c r="B49" s="1">
        <v>37869</v>
      </c>
      <c r="C49" s="1">
        <v>37876</v>
      </c>
      <c r="D49" s="1">
        <v>37873</v>
      </c>
      <c r="E49" t="s">
        <v>1430</v>
      </c>
      <c r="G49">
        <v>379</v>
      </c>
      <c r="H49" t="str">
        <f>INDEX(customers!B:B,MATCH(G:G,customers!A:A,0))</f>
        <v>Collectables For Less Inc.</v>
      </c>
    </row>
    <row r="50" spans="1:8" x14ac:dyDescent="0.2">
      <c r="A50">
        <v>10148</v>
      </c>
      <c r="B50" s="1">
        <v>37875</v>
      </c>
      <c r="C50" s="1">
        <v>37885</v>
      </c>
      <c r="D50" s="1">
        <v>37879</v>
      </c>
      <c r="E50" t="s">
        <v>1430</v>
      </c>
      <c r="F50" t="s">
        <v>1440</v>
      </c>
      <c r="G50">
        <v>276</v>
      </c>
      <c r="H50" t="str">
        <f>INDEX(customers!B:B,MATCH(G:G,customers!A:A,0))</f>
        <v>Anna's Decorations, Ltd</v>
      </c>
    </row>
    <row r="51" spans="1:8" x14ac:dyDescent="0.2">
      <c r="A51">
        <v>10149</v>
      </c>
      <c r="B51" s="1">
        <v>37876</v>
      </c>
      <c r="C51" s="1">
        <v>37882</v>
      </c>
      <c r="D51" s="1">
        <v>37881</v>
      </c>
      <c r="E51" t="s">
        <v>1430</v>
      </c>
      <c r="G51">
        <v>487</v>
      </c>
      <c r="H51" t="str">
        <f>INDEX(customers!B:B,MATCH(G:G,customers!A:A,0))</f>
        <v>Signal Collectibles Ltd.</v>
      </c>
    </row>
    <row r="52" spans="1:8" x14ac:dyDescent="0.2">
      <c r="A52">
        <v>10150</v>
      </c>
      <c r="B52" s="1">
        <v>37883</v>
      </c>
      <c r="C52" s="1">
        <v>37891</v>
      </c>
      <c r="D52" s="1">
        <v>37885</v>
      </c>
      <c r="E52" t="s">
        <v>1430</v>
      </c>
      <c r="F52" t="s">
        <v>1440</v>
      </c>
      <c r="G52">
        <v>148</v>
      </c>
      <c r="H52" t="str">
        <f>INDEX(customers!B:B,MATCH(G:G,customers!A:A,0))</f>
        <v>Dragon Souveniers, Ltd.</v>
      </c>
    </row>
    <row r="53" spans="1:8" x14ac:dyDescent="0.2">
      <c r="A53">
        <v>10151</v>
      </c>
      <c r="B53" s="1">
        <v>37885</v>
      </c>
      <c r="C53" s="1">
        <v>37894</v>
      </c>
      <c r="D53" s="1">
        <v>37888</v>
      </c>
      <c r="E53" t="s">
        <v>1430</v>
      </c>
      <c r="G53">
        <v>311</v>
      </c>
      <c r="H53" t="str">
        <f>INDEX(customers!B:B,MATCH(G:G,customers!A:A,0))</f>
        <v>Oulu Toy Supplies, Inc.</v>
      </c>
    </row>
    <row r="54" spans="1:8" x14ac:dyDescent="0.2">
      <c r="A54">
        <v>10152</v>
      </c>
      <c r="B54" s="1">
        <v>37889</v>
      </c>
      <c r="C54" s="1">
        <v>37897</v>
      </c>
      <c r="D54" s="1">
        <v>37895</v>
      </c>
      <c r="E54" t="s">
        <v>1430</v>
      </c>
      <c r="G54">
        <v>333</v>
      </c>
      <c r="H54" t="str">
        <f>INDEX(customers!B:B,MATCH(G:G,customers!A:A,0))</f>
        <v>Australian Gift Network, Co</v>
      </c>
    </row>
    <row r="55" spans="1:8" x14ac:dyDescent="0.2">
      <c r="A55">
        <v>10153</v>
      </c>
      <c r="B55" s="1">
        <v>37892</v>
      </c>
      <c r="C55" s="1">
        <v>37899</v>
      </c>
      <c r="D55" s="1">
        <v>37897</v>
      </c>
      <c r="E55" t="s">
        <v>1430</v>
      </c>
      <c r="G55">
        <v>141</v>
      </c>
      <c r="H55" t="str">
        <f>INDEX(customers!B:B,MATCH(G:G,customers!A:A,0))</f>
        <v>Euro+ Shopping Channel</v>
      </c>
    </row>
    <row r="56" spans="1:8" x14ac:dyDescent="0.2">
      <c r="A56">
        <v>10154</v>
      </c>
      <c r="B56" s="1">
        <v>37896</v>
      </c>
      <c r="C56" s="1">
        <v>37906</v>
      </c>
      <c r="D56" s="1">
        <v>37902</v>
      </c>
      <c r="E56" t="s">
        <v>1430</v>
      </c>
      <c r="G56">
        <v>219</v>
      </c>
      <c r="H56" t="str">
        <f>INDEX(customers!B:B,MATCH(G:G,customers!A:A,0))</f>
        <v>Boards &amp; Toys Co.</v>
      </c>
    </row>
    <row r="57" spans="1:8" x14ac:dyDescent="0.2">
      <c r="A57">
        <v>10155</v>
      </c>
      <c r="B57" s="1">
        <v>37900</v>
      </c>
      <c r="C57" s="1">
        <v>37907</v>
      </c>
      <c r="D57" s="1">
        <v>37901</v>
      </c>
      <c r="E57" t="s">
        <v>1430</v>
      </c>
      <c r="G57">
        <v>186</v>
      </c>
      <c r="H57" t="str">
        <f>INDEX(customers!B:B,MATCH(G:G,customers!A:A,0))</f>
        <v>Toys of Finland, Co.</v>
      </c>
    </row>
    <row r="58" spans="1:8" x14ac:dyDescent="0.2">
      <c r="A58">
        <v>10156</v>
      </c>
      <c r="B58" s="1">
        <v>37902</v>
      </c>
      <c r="C58" s="1">
        <v>37911</v>
      </c>
      <c r="D58" s="1">
        <v>37905</v>
      </c>
      <c r="E58" t="s">
        <v>1430</v>
      </c>
      <c r="G58">
        <v>141</v>
      </c>
      <c r="H58" t="str">
        <f>INDEX(customers!B:B,MATCH(G:G,customers!A:A,0))</f>
        <v>Euro+ Shopping Channel</v>
      </c>
    </row>
    <row r="59" spans="1:8" x14ac:dyDescent="0.2">
      <c r="A59">
        <v>10157</v>
      </c>
      <c r="B59" s="1">
        <v>37903</v>
      </c>
      <c r="C59" s="1">
        <v>37909</v>
      </c>
      <c r="D59" s="1">
        <v>37908</v>
      </c>
      <c r="E59" t="s">
        <v>1430</v>
      </c>
      <c r="G59">
        <v>473</v>
      </c>
      <c r="H59" t="str">
        <f>INDEX(customers!B:B,MATCH(G:G,customers!A:A,0))</f>
        <v>Frau da Collezione</v>
      </c>
    </row>
    <row r="60" spans="1:8" x14ac:dyDescent="0.2">
      <c r="A60">
        <v>10158</v>
      </c>
      <c r="B60" s="1">
        <v>37904</v>
      </c>
      <c r="C60" s="1">
        <v>37912</v>
      </c>
      <c r="D60" s="1">
        <v>37909</v>
      </c>
      <c r="E60" t="s">
        <v>1430</v>
      </c>
      <c r="G60">
        <v>121</v>
      </c>
      <c r="H60" t="str">
        <f>INDEX(customers!B:B,MATCH(G:G,customers!A:A,0))</f>
        <v>Baane Mini Imports</v>
      </c>
    </row>
    <row r="61" spans="1:8" x14ac:dyDescent="0.2">
      <c r="A61">
        <v>10159</v>
      </c>
      <c r="B61" s="1">
        <v>37904</v>
      </c>
      <c r="C61" s="1">
        <v>37913</v>
      </c>
      <c r="D61" s="1">
        <v>37910</v>
      </c>
      <c r="E61" t="s">
        <v>1430</v>
      </c>
      <c r="G61">
        <v>321</v>
      </c>
      <c r="H61" t="str">
        <f>INDEX(customers!B:B,MATCH(G:G,customers!A:A,0))</f>
        <v>Corporate Gift Ideas Co.</v>
      </c>
    </row>
    <row r="62" spans="1:8" x14ac:dyDescent="0.2">
      <c r="A62">
        <v>10160</v>
      </c>
      <c r="B62" s="1">
        <v>37905</v>
      </c>
      <c r="C62" s="1">
        <v>37911</v>
      </c>
      <c r="D62" s="1">
        <v>37911</v>
      </c>
      <c r="E62" t="s">
        <v>1430</v>
      </c>
      <c r="G62">
        <v>347</v>
      </c>
      <c r="H62" t="str">
        <f>INDEX(customers!B:B,MATCH(G:G,customers!A:A,0))</f>
        <v>Men 'R' US Retailers, Ltd.</v>
      </c>
    </row>
    <row r="63" spans="1:8" x14ac:dyDescent="0.2">
      <c r="A63">
        <v>10161</v>
      </c>
      <c r="B63" s="1">
        <v>37911</v>
      </c>
      <c r="C63" s="1">
        <v>37919</v>
      </c>
      <c r="D63" s="1">
        <v>37914</v>
      </c>
      <c r="E63" t="s">
        <v>1430</v>
      </c>
      <c r="G63">
        <v>227</v>
      </c>
      <c r="H63" t="str">
        <f>INDEX(customers!B:B,MATCH(G:G,customers!A:A,0))</f>
        <v>Heintze Collectables</v>
      </c>
    </row>
    <row r="64" spans="1:8" x14ac:dyDescent="0.2">
      <c r="A64">
        <v>10162</v>
      </c>
      <c r="B64" s="1">
        <v>37912</v>
      </c>
      <c r="C64" s="1">
        <v>37920</v>
      </c>
      <c r="D64" s="1">
        <v>37913</v>
      </c>
      <c r="E64" t="s">
        <v>1430</v>
      </c>
      <c r="G64">
        <v>321</v>
      </c>
      <c r="H64" t="str">
        <f>INDEX(customers!B:B,MATCH(G:G,customers!A:A,0))</f>
        <v>Corporate Gift Ideas Co.</v>
      </c>
    </row>
    <row r="65" spans="1:8" x14ac:dyDescent="0.2">
      <c r="A65">
        <v>10163</v>
      </c>
      <c r="B65" s="1">
        <v>37914</v>
      </c>
      <c r="C65" s="1">
        <v>37921</v>
      </c>
      <c r="D65" s="1">
        <v>37918</v>
      </c>
      <c r="E65" t="s">
        <v>1430</v>
      </c>
      <c r="G65">
        <v>424</v>
      </c>
      <c r="H65" t="str">
        <f>INDEX(customers!B:B,MATCH(G:G,customers!A:A,0))</f>
        <v>Classic Legends Inc.</v>
      </c>
    </row>
    <row r="66" spans="1:8" x14ac:dyDescent="0.2">
      <c r="A66">
        <v>10164</v>
      </c>
      <c r="B66" s="1">
        <v>37915</v>
      </c>
      <c r="C66" s="1">
        <v>37924</v>
      </c>
      <c r="D66" s="1">
        <v>37917</v>
      </c>
      <c r="E66" t="s">
        <v>1441</v>
      </c>
      <c r="F66" t="s">
        <v>1442</v>
      </c>
      <c r="G66">
        <v>452</v>
      </c>
      <c r="H66" t="str">
        <f>INDEX(customers!B:B,MATCH(G:G,customers!A:A,0))</f>
        <v>Mini Auto Werke</v>
      </c>
    </row>
    <row r="67" spans="1:8" x14ac:dyDescent="0.2">
      <c r="A67">
        <v>10165</v>
      </c>
      <c r="B67" s="1">
        <v>37916</v>
      </c>
      <c r="C67" s="1">
        <v>37925</v>
      </c>
      <c r="D67" s="1">
        <v>37981</v>
      </c>
      <c r="E67" t="s">
        <v>1430</v>
      </c>
      <c r="F67" t="s">
        <v>1443</v>
      </c>
      <c r="G67">
        <v>148</v>
      </c>
      <c r="H67" t="str">
        <f>INDEX(customers!B:B,MATCH(G:G,customers!A:A,0))</f>
        <v>Dragon Souveniers, Ltd.</v>
      </c>
    </row>
    <row r="68" spans="1:8" x14ac:dyDescent="0.2">
      <c r="A68">
        <v>10166</v>
      </c>
      <c r="B68" s="1">
        <v>37915</v>
      </c>
      <c r="C68" s="1">
        <v>37924</v>
      </c>
      <c r="D68" s="1">
        <v>37921</v>
      </c>
      <c r="E68" t="s">
        <v>1430</v>
      </c>
      <c r="G68">
        <v>462</v>
      </c>
      <c r="H68" t="str">
        <f>INDEX(customers!B:B,MATCH(G:G,customers!A:A,0))</f>
        <v>FunGiftIdeas.com</v>
      </c>
    </row>
    <row r="69" spans="1:8" x14ac:dyDescent="0.2">
      <c r="A69">
        <v>10167</v>
      </c>
      <c r="B69" s="1">
        <v>37917</v>
      </c>
      <c r="C69" s="1">
        <v>37924</v>
      </c>
      <c r="E69" t="s">
        <v>1444</v>
      </c>
      <c r="F69" t="s">
        <v>1445</v>
      </c>
      <c r="G69">
        <v>448</v>
      </c>
      <c r="H69" t="str">
        <f>INDEX(customers!B:B,MATCH(G:G,customers!A:A,0))</f>
        <v>Scandinavian Gift Ideas</v>
      </c>
    </row>
    <row r="70" spans="1:8" x14ac:dyDescent="0.2">
      <c r="A70">
        <v>10168</v>
      </c>
      <c r="B70" s="1">
        <v>37922</v>
      </c>
      <c r="C70" s="1">
        <v>37928</v>
      </c>
      <c r="D70" s="1">
        <v>37926</v>
      </c>
      <c r="E70" t="s">
        <v>1430</v>
      </c>
      <c r="G70">
        <v>161</v>
      </c>
      <c r="H70" t="str">
        <f>INDEX(customers!B:B,MATCH(G:G,customers!A:A,0))</f>
        <v>Technics Stores Inc.</v>
      </c>
    </row>
    <row r="71" spans="1:8" x14ac:dyDescent="0.2">
      <c r="A71">
        <v>10169</v>
      </c>
      <c r="B71" s="1">
        <v>37929</v>
      </c>
      <c r="C71" s="1">
        <v>37939</v>
      </c>
      <c r="D71" s="1">
        <v>37934</v>
      </c>
      <c r="E71" t="s">
        <v>1430</v>
      </c>
      <c r="G71">
        <v>276</v>
      </c>
      <c r="H71" t="str">
        <f>INDEX(customers!B:B,MATCH(G:G,customers!A:A,0))</f>
        <v>Anna's Decorations, Ltd</v>
      </c>
    </row>
    <row r="72" spans="1:8" x14ac:dyDescent="0.2">
      <c r="A72">
        <v>10170</v>
      </c>
      <c r="B72" s="1">
        <v>37929</v>
      </c>
      <c r="C72" s="1">
        <v>37937</v>
      </c>
      <c r="D72" s="1">
        <v>37932</v>
      </c>
      <c r="E72" t="s">
        <v>1430</v>
      </c>
      <c r="G72">
        <v>452</v>
      </c>
      <c r="H72" t="str">
        <f>INDEX(customers!B:B,MATCH(G:G,customers!A:A,0))</f>
        <v>Mini Auto Werke</v>
      </c>
    </row>
    <row r="73" spans="1:8" x14ac:dyDescent="0.2">
      <c r="A73">
        <v>10171</v>
      </c>
      <c r="B73" s="1">
        <v>37930</v>
      </c>
      <c r="C73" s="1">
        <v>37938</v>
      </c>
      <c r="D73" s="1">
        <v>37932</v>
      </c>
      <c r="E73" t="s">
        <v>1430</v>
      </c>
      <c r="G73">
        <v>233</v>
      </c>
      <c r="H73" t="str">
        <f>INDEX(customers!B:B,MATCH(G:G,customers!A:A,0))</f>
        <v>Québec Home Shopping Network</v>
      </c>
    </row>
    <row r="74" spans="1:8" x14ac:dyDescent="0.2">
      <c r="A74">
        <v>10172</v>
      </c>
      <c r="B74" s="1">
        <v>37930</v>
      </c>
      <c r="C74" s="1">
        <v>37939</v>
      </c>
      <c r="D74" s="1">
        <v>37936</v>
      </c>
      <c r="E74" t="s">
        <v>1430</v>
      </c>
      <c r="G74">
        <v>175</v>
      </c>
      <c r="H74" t="str">
        <f>INDEX(customers!B:B,MATCH(G:G,customers!A:A,0))</f>
        <v>Gift Depot Inc.</v>
      </c>
    </row>
    <row r="75" spans="1:8" x14ac:dyDescent="0.2">
      <c r="A75">
        <v>10173</v>
      </c>
      <c r="B75" s="1">
        <v>37930</v>
      </c>
      <c r="C75" s="1">
        <v>37940</v>
      </c>
      <c r="D75" s="1">
        <v>37934</v>
      </c>
      <c r="E75" t="s">
        <v>1430</v>
      </c>
      <c r="F75" t="s">
        <v>1446</v>
      </c>
      <c r="G75">
        <v>278</v>
      </c>
      <c r="H75" t="str">
        <f>INDEX(customers!B:B,MATCH(G:G,customers!A:A,0))</f>
        <v>Rovelli Gifts</v>
      </c>
    </row>
    <row r="76" spans="1:8" x14ac:dyDescent="0.2">
      <c r="A76">
        <v>10174</v>
      </c>
      <c r="B76" s="1">
        <v>37931</v>
      </c>
      <c r="C76" s="1">
        <v>37940</v>
      </c>
      <c r="D76" s="1">
        <v>37935</v>
      </c>
      <c r="E76" t="s">
        <v>1430</v>
      </c>
      <c r="G76">
        <v>333</v>
      </c>
      <c r="H76" t="str">
        <f>INDEX(customers!B:B,MATCH(G:G,customers!A:A,0))</f>
        <v>Australian Gift Network, Co</v>
      </c>
    </row>
    <row r="77" spans="1:8" x14ac:dyDescent="0.2">
      <c r="A77">
        <v>10175</v>
      </c>
      <c r="B77" s="1">
        <v>37931</v>
      </c>
      <c r="C77" s="1">
        <v>37939</v>
      </c>
      <c r="D77" s="1">
        <v>37934</v>
      </c>
      <c r="E77" t="s">
        <v>1430</v>
      </c>
      <c r="G77">
        <v>324</v>
      </c>
      <c r="H77" t="str">
        <f>INDEX(customers!B:B,MATCH(G:G,customers!A:A,0))</f>
        <v>Stylish Desk Decors, Co.</v>
      </c>
    </row>
    <row r="78" spans="1:8" x14ac:dyDescent="0.2">
      <c r="A78">
        <v>10176</v>
      </c>
      <c r="B78" s="1">
        <v>37931</v>
      </c>
      <c r="C78" s="1">
        <v>37940</v>
      </c>
      <c r="D78" s="1">
        <v>37937</v>
      </c>
      <c r="E78" t="s">
        <v>1430</v>
      </c>
      <c r="G78">
        <v>386</v>
      </c>
      <c r="H78" t="str">
        <f>INDEX(customers!B:B,MATCH(G:G,customers!A:A,0))</f>
        <v>L'ordine Souveniers</v>
      </c>
    </row>
    <row r="79" spans="1:8" x14ac:dyDescent="0.2">
      <c r="A79">
        <v>10177</v>
      </c>
      <c r="B79" s="1">
        <v>37932</v>
      </c>
      <c r="C79" s="1">
        <v>37942</v>
      </c>
      <c r="D79" s="1">
        <v>37937</v>
      </c>
      <c r="E79" t="s">
        <v>1430</v>
      </c>
      <c r="G79">
        <v>344</v>
      </c>
      <c r="H79" t="str">
        <f>INDEX(customers!B:B,MATCH(G:G,customers!A:A,0))</f>
        <v>CAF Imports</v>
      </c>
    </row>
    <row r="80" spans="1:8" x14ac:dyDescent="0.2">
      <c r="A80">
        <v>10178</v>
      </c>
      <c r="B80" s="1">
        <v>37933</v>
      </c>
      <c r="C80" s="1">
        <v>37941</v>
      </c>
      <c r="D80" s="1">
        <v>37935</v>
      </c>
      <c r="E80" t="s">
        <v>1430</v>
      </c>
      <c r="F80" t="s">
        <v>1447</v>
      </c>
      <c r="G80">
        <v>242</v>
      </c>
      <c r="H80" t="str">
        <f>INDEX(customers!B:B,MATCH(G:G,customers!A:A,0))</f>
        <v>Alpha Cognac</v>
      </c>
    </row>
    <row r="81" spans="1:8" x14ac:dyDescent="0.2">
      <c r="A81">
        <v>10179</v>
      </c>
      <c r="B81" s="1">
        <v>37936</v>
      </c>
      <c r="C81" s="1">
        <v>37942</v>
      </c>
      <c r="D81" s="1">
        <v>37938</v>
      </c>
      <c r="E81" t="s">
        <v>1444</v>
      </c>
      <c r="F81" t="s">
        <v>1448</v>
      </c>
      <c r="G81">
        <v>496</v>
      </c>
      <c r="H81" t="str">
        <f>INDEX(customers!B:B,MATCH(G:G,customers!A:A,0))</f>
        <v>Kelly's Gift Shop</v>
      </c>
    </row>
    <row r="82" spans="1:8" x14ac:dyDescent="0.2">
      <c r="A82">
        <v>10180</v>
      </c>
      <c r="B82" s="1">
        <v>37936</v>
      </c>
      <c r="C82" s="1">
        <v>37944</v>
      </c>
      <c r="D82" s="1">
        <v>37939</v>
      </c>
      <c r="E82" t="s">
        <v>1430</v>
      </c>
      <c r="G82">
        <v>171</v>
      </c>
      <c r="H82" t="str">
        <f>INDEX(customers!B:B,MATCH(G:G,customers!A:A,0))</f>
        <v>Daedalus Designs Imports</v>
      </c>
    </row>
    <row r="83" spans="1:8" x14ac:dyDescent="0.2">
      <c r="A83">
        <v>10181</v>
      </c>
      <c r="B83" s="1">
        <v>37937</v>
      </c>
      <c r="C83" s="1">
        <v>37944</v>
      </c>
      <c r="D83" s="1">
        <v>37940</v>
      </c>
      <c r="E83" t="s">
        <v>1430</v>
      </c>
      <c r="G83">
        <v>167</v>
      </c>
      <c r="H83" t="str">
        <f>INDEX(customers!B:B,MATCH(G:G,customers!A:A,0))</f>
        <v>Herkku Gifts</v>
      </c>
    </row>
    <row r="84" spans="1:8" x14ac:dyDescent="0.2">
      <c r="A84">
        <v>10182</v>
      </c>
      <c r="B84" s="1">
        <v>37937</v>
      </c>
      <c r="C84" s="1">
        <v>37946</v>
      </c>
      <c r="D84" s="1">
        <v>37943</v>
      </c>
      <c r="E84" t="s">
        <v>1430</v>
      </c>
      <c r="G84">
        <v>124</v>
      </c>
      <c r="H84" t="str">
        <f>INDEX(customers!B:B,MATCH(G:G,customers!A:A,0))</f>
        <v>Mini Gifts Distributors Ltd.</v>
      </c>
    </row>
    <row r="85" spans="1:8" x14ac:dyDescent="0.2">
      <c r="A85">
        <v>10183</v>
      </c>
      <c r="B85" s="1">
        <v>37938</v>
      </c>
      <c r="C85" s="1">
        <v>37947</v>
      </c>
      <c r="D85" s="1">
        <v>37940</v>
      </c>
      <c r="E85" t="s">
        <v>1430</v>
      </c>
      <c r="F85" t="s">
        <v>1449</v>
      </c>
      <c r="G85">
        <v>339</v>
      </c>
      <c r="H85" t="str">
        <f>INDEX(customers!B:B,MATCH(G:G,customers!A:A,0))</f>
        <v>Classic Gift Ideas, Inc</v>
      </c>
    </row>
    <row r="86" spans="1:8" x14ac:dyDescent="0.2">
      <c r="A86">
        <v>10184</v>
      </c>
      <c r="B86" s="1">
        <v>37939</v>
      </c>
      <c r="C86" s="1">
        <v>37947</v>
      </c>
      <c r="D86" s="1">
        <v>37945</v>
      </c>
      <c r="E86" t="s">
        <v>1430</v>
      </c>
      <c r="G86">
        <v>484</v>
      </c>
      <c r="H86" t="str">
        <f>INDEX(customers!B:B,MATCH(G:G,customers!A:A,0))</f>
        <v>Iberia Gift Imports, Corp.</v>
      </c>
    </row>
    <row r="87" spans="1:8" x14ac:dyDescent="0.2">
      <c r="A87">
        <v>10185</v>
      </c>
      <c r="B87" s="1">
        <v>37939</v>
      </c>
      <c r="C87" s="1">
        <v>37946</v>
      </c>
      <c r="D87" s="1">
        <v>37945</v>
      </c>
      <c r="E87" t="s">
        <v>1430</v>
      </c>
      <c r="G87">
        <v>320</v>
      </c>
      <c r="H87" t="str">
        <f>INDEX(customers!B:B,MATCH(G:G,customers!A:A,0))</f>
        <v>Mini Creations Ltd.</v>
      </c>
    </row>
    <row r="88" spans="1:8" x14ac:dyDescent="0.2">
      <c r="A88">
        <v>10186</v>
      </c>
      <c r="B88" s="1">
        <v>37939</v>
      </c>
      <c r="C88" s="1">
        <v>37945</v>
      </c>
      <c r="D88" s="1">
        <v>37943</v>
      </c>
      <c r="E88" t="s">
        <v>1430</v>
      </c>
      <c r="F88" t="s">
        <v>1450</v>
      </c>
      <c r="G88">
        <v>489</v>
      </c>
      <c r="H88" t="str">
        <f>INDEX(customers!B:B,MATCH(G:G,customers!A:A,0))</f>
        <v>Double Decker Gift Stores, Ltd</v>
      </c>
    </row>
    <row r="89" spans="1:8" x14ac:dyDescent="0.2">
      <c r="A89">
        <v>10187</v>
      </c>
      <c r="B89" s="1">
        <v>37940</v>
      </c>
      <c r="C89" s="1">
        <v>37949</v>
      </c>
      <c r="D89" s="1">
        <v>37941</v>
      </c>
      <c r="E89" t="s">
        <v>1430</v>
      </c>
      <c r="G89">
        <v>211</v>
      </c>
      <c r="H89" t="str">
        <f>INDEX(customers!B:B,MATCH(G:G,customers!A:A,0))</f>
        <v>King Kong Collectables, Co.</v>
      </c>
    </row>
    <row r="90" spans="1:8" x14ac:dyDescent="0.2">
      <c r="A90">
        <v>10188</v>
      </c>
      <c r="B90" s="1">
        <v>37943</v>
      </c>
      <c r="C90" s="1">
        <v>37951</v>
      </c>
      <c r="D90" s="1">
        <v>37949</v>
      </c>
      <c r="E90" t="s">
        <v>1430</v>
      </c>
      <c r="G90">
        <v>167</v>
      </c>
      <c r="H90" t="str">
        <f>INDEX(customers!B:B,MATCH(G:G,customers!A:A,0))</f>
        <v>Herkku Gifts</v>
      </c>
    </row>
    <row r="91" spans="1:8" x14ac:dyDescent="0.2">
      <c r="A91">
        <v>10189</v>
      </c>
      <c r="B91" s="1">
        <v>37943</v>
      </c>
      <c r="C91" s="1">
        <v>37950</v>
      </c>
      <c r="D91" s="1">
        <v>37949</v>
      </c>
      <c r="E91" t="s">
        <v>1430</v>
      </c>
      <c r="F91" t="s">
        <v>1440</v>
      </c>
      <c r="G91">
        <v>205</v>
      </c>
      <c r="H91" t="str">
        <f>INDEX(customers!B:B,MATCH(G:G,customers!A:A,0))</f>
        <v>Toys4GrownUps.com</v>
      </c>
    </row>
    <row r="92" spans="1:8" x14ac:dyDescent="0.2">
      <c r="A92">
        <v>10190</v>
      </c>
      <c r="B92" s="1">
        <v>37944</v>
      </c>
      <c r="C92" s="1">
        <v>37954</v>
      </c>
      <c r="D92" s="1">
        <v>37945</v>
      </c>
      <c r="E92" t="s">
        <v>1430</v>
      </c>
      <c r="G92">
        <v>141</v>
      </c>
      <c r="H92" t="str">
        <f>INDEX(customers!B:B,MATCH(G:G,customers!A:A,0))</f>
        <v>Euro+ Shopping Channel</v>
      </c>
    </row>
    <row r="93" spans="1:8" x14ac:dyDescent="0.2">
      <c r="A93">
        <v>10191</v>
      </c>
      <c r="B93" s="1">
        <v>37945</v>
      </c>
      <c r="C93" s="1">
        <v>37955</v>
      </c>
      <c r="D93" s="1">
        <v>37949</v>
      </c>
      <c r="E93" t="s">
        <v>1430</v>
      </c>
      <c r="F93" t="s">
        <v>1451</v>
      </c>
      <c r="G93">
        <v>259</v>
      </c>
      <c r="H93" t="str">
        <f>INDEX(customers!B:B,MATCH(G:G,customers!A:A,0))</f>
        <v>Toms Spezialitäten, Ltd</v>
      </c>
    </row>
    <row r="94" spans="1:8" x14ac:dyDescent="0.2">
      <c r="A94">
        <v>10192</v>
      </c>
      <c r="B94" s="1">
        <v>37945</v>
      </c>
      <c r="C94" s="1">
        <v>37954</v>
      </c>
      <c r="D94" s="1">
        <v>37950</v>
      </c>
      <c r="E94" t="s">
        <v>1430</v>
      </c>
      <c r="G94">
        <v>363</v>
      </c>
      <c r="H94" t="str">
        <f>INDEX(customers!B:B,MATCH(G:G,customers!A:A,0))</f>
        <v>Online Diecast Creations Co.</v>
      </c>
    </row>
    <row r="95" spans="1:8" x14ac:dyDescent="0.2">
      <c r="A95">
        <v>10193</v>
      </c>
      <c r="B95" s="1">
        <v>37946</v>
      </c>
      <c r="C95" s="1">
        <v>37953</v>
      </c>
      <c r="D95" s="1">
        <v>37952</v>
      </c>
      <c r="E95" t="s">
        <v>1430</v>
      </c>
      <c r="G95">
        <v>471</v>
      </c>
      <c r="H95" t="str">
        <f>INDEX(customers!B:B,MATCH(G:G,customers!A:A,0))</f>
        <v>Australian Collectables, Ltd</v>
      </c>
    </row>
    <row r="96" spans="1:8" x14ac:dyDescent="0.2">
      <c r="A96">
        <v>10194</v>
      </c>
      <c r="B96" s="1">
        <v>37950</v>
      </c>
      <c r="C96" s="1">
        <v>37957</v>
      </c>
      <c r="D96" s="1">
        <v>37951</v>
      </c>
      <c r="E96" t="s">
        <v>1430</v>
      </c>
      <c r="G96">
        <v>146</v>
      </c>
      <c r="H96" t="str">
        <f>INDEX(customers!B:B,MATCH(G:G,customers!A:A,0))</f>
        <v>Saveley &amp; Henriot, Co.</v>
      </c>
    </row>
    <row r="97" spans="1:8" x14ac:dyDescent="0.2">
      <c r="A97">
        <v>10195</v>
      </c>
      <c r="B97" s="1">
        <v>37950</v>
      </c>
      <c r="C97" s="1">
        <v>37956</v>
      </c>
      <c r="D97" s="1">
        <v>37953</v>
      </c>
      <c r="E97" t="s">
        <v>1430</v>
      </c>
      <c r="G97">
        <v>319</v>
      </c>
      <c r="H97" t="str">
        <f>INDEX(customers!B:B,MATCH(G:G,customers!A:A,0))</f>
        <v>Mini Classics</v>
      </c>
    </row>
    <row r="98" spans="1:8" x14ac:dyDescent="0.2">
      <c r="A98">
        <v>10196</v>
      </c>
      <c r="B98" s="1">
        <v>37951</v>
      </c>
      <c r="C98" s="1">
        <v>37958</v>
      </c>
      <c r="D98" s="1">
        <v>37956</v>
      </c>
      <c r="E98" t="s">
        <v>1430</v>
      </c>
      <c r="G98">
        <v>455</v>
      </c>
      <c r="H98" t="str">
        <f>INDEX(customers!B:B,MATCH(G:G,customers!A:A,0))</f>
        <v>Super Scale Inc.</v>
      </c>
    </row>
    <row r="99" spans="1:8" x14ac:dyDescent="0.2">
      <c r="A99">
        <v>10197</v>
      </c>
      <c r="B99" s="1">
        <v>37951</v>
      </c>
      <c r="C99" s="1">
        <v>37957</v>
      </c>
      <c r="D99" s="1">
        <v>37956</v>
      </c>
      <c r="E99" t="s">
        <v>1430</v>
      </c>
      <c r="F99" t="s">
        <v>1452</v>
      </c>
      <c r="G99">
        <v>216</v>
      </c>
      <c r="H99" t="str">
        <f>INDEX(customers!B:B,MATCH(G:G,customers!A:A,0))</f>
        <v>Enaco Distributors</v>
      </c>
    </row>
    <row r="100" spans="1:8" x14ac:dyDescent="0.2">
      <c r="A100">
        <v>10198</v>
      </c>
      <c r="B100" s="1">
        <v>37952</v>
      </c>
      <c r="C100" s="1">
        <v>37961</v>
      </c>
      <c r="D100" s="1">
        <v>37958</v>
      </c>
      <c r="E100" t="s">
        <v>1430</v>
      </c>
      <c r="G100">
        <v>385</v>
      </c>
      <c r="H100" t="str">
        <f>INDEX(customers!B:B,MATCH(G:G,customers!A:A,0))</f>
        <v>Cruz &amp; Sons Co.</v>
      </c>
    </row>
    <row r="101" spans="1:8" x14ac:dyDescent="0.2">
      <c r="A101">
        <v>10199</v>
      </c>
      <c r="B101" s="1">
        <v>37956</v>
      </c>
      <c r="C101" s="1">
        <v>37965</v>
      </c>
      <c r="D101" s="1">
        <v>37961</v>
      </c>
      <c r="E101" t="s">
        <v>1430</v>
      </c>
      <c r="G101">
        <v>475</v>
      </c>
      <c r="H101" t="str">
        <f>INDEX(customers!B:B,MATCH(G:G,customers!A:A,0))</f>
        <v>West Coast Collectables Co.</v>
      </c>
    </row>
    <row r="102" spans="1:8" x14ac:dyDescent="0.2">
      <c r="A102">
        <v>10200</v>
      </c>
      <c r="B102" s="1">
        <v>37956</v>
      </c>
      <c r="C102" s="1">
        <v>37964</v>
      </c>
      <c r="D102" s="1">
        <v>37961</v>
      </c>
      <c r="E102" t="s">
        <v>1430</v>
      </c>
      <c r="G102">
        <v>211</v>
      </c>
      <c r="H102" t="str">
        <f>INDEX(customers!B:B,MATCH(G:G,customers!A:A,0))</f>
        <v>King Kong Collectables, Co.</v>
      </c>
    </row>
    <row r="103" spans="1:8" x14ac:dyDescent="0.2">
      <c r="A103">
        <v>10201</v>
      </c>
      <c r="B103" s="1">
        <v>37956</v>
      </c>
      <c r="C103" s="1">
        <v>37966</v>
      </c>
      <c r="D103" s="1">
        <v>37957</v>
      </c>
      <c r="E103" t="s">
        <v>1430</v>
      </c>
      <c r="G103">
        <v>129</v>
      </c>
      <c r="H103" t="str">
        <f>INDEX(customers!B:B,MATCH(G:G,customers!A:A,0))</f>
        <v>Mini Wheels Co.</v>
      </c>
    </row>
    <row r="104" spans="1:8" x14ac:dyDescent="0.2">
      <c r="A104">
        <v>10202</v>
      </c>
      <c r="B104" s="1">
        <v>37957</v>
      </c>
      <c r="C104" s="1">
        <v>37964</v>
      </c>
      <c r="D104" s="1">
        <v>37961</v>
      </c>
      <c r="E104" t="s">
        <v>1430</v>
      </c>
      <c r="G104">
        <v>357</v>
      </c>
      <c r="H104" t="str">
        <f>INDEX(customers!B:B,MATCH(G:G,customers!A:A,0))</f>
        <v>GiftsForHim.com</v>
      </c>
    </row>
    <row r="105" spans="1:8" x14ac:dyDescent="0.2">
      <c r="A105">
        <v>10203</v>
      </c>
      <c r="B105" s="1">
        <v>37957</v>
      </c>
      <c r="C105" s="1">
        <v>37966</v>
      </c>
      <c r="D105" s="1">
        <v>37962</v>
      </c>
      <c r="E105" t="s">
        <v>1430</v>
      </c>
      <c r="G105">
        <v>141</v>
      </c>
      <c r="H105" t="str">
        <f>INDEX(customers!B:B,MATCH(G:G,customers!A:A,0))</f>
        <v>Euro+ Shopping Channel</v>
      </c>
    </row>
    <row r="106" spans="1:8" x14ac:dyDescent="0.2">
      <c r="A106">
        <v>10204</v>
      </c>
      <c r="B106" s="1">
        <v>37957</v>
      </c>
      <c r="C106" s="1">
        <v>37965</v>
      </c>
      <c r="D106" s="1">
        <v>37959</v>
      </c>
      <c r="E106" t="s">
        <v>1430</v>
      </c>
      <c r="G106">
        <v>151</v>
      </c>
      <c r="H106" t="str">
        <f>INDEX(customers!B:B,MATCH(G:G,customers!A:A,0))</f>
        <v>Muscle Machine Inc</v>
      </c>
    </row>
    <row r="107" spans="1:8" x14ac:dyDescent="0.2">
      <c r="A107">
        <v>10205</v>
      </c>
      <c r="B107" s="1">
        <v>37958</v>
      </c>
      <c r="C107" s="1">
        <v>37964</v>
      </c>
      <c r="D107" s="1">
        <v>37962</v>
      </c>
      <c r="E107" t="s">
        <v>1430</v>
      </c>
      <c r="F107" t="s">
        <v>1453</v>
      </c>
      <c r="G107">
        <v>141</v>
      </c>
      <c r="H107" t="str">
        <f>INDEX(customers!B:B,MATCH(G:G,customers!A:A,0))</f>
        <v>Euro+ Shopping Channel</v>
      </c>
    </row>
    <row r="108" spans="1:8" x14ac:dyDescent="0.2">
      <c r="A108">
        <v>10206</v>
      </c>
      <c r="B108" s="1">
        <v>37960</v>
      </c>
      <c r="C108" s="1">
        <v>37968</v>
      </c>
      <c r="D108" s="1">
        <v>37963</v>
      </c>
      <c r="E108" t="s">
        <v>1430</v>
      </c>
      <c r="F108" t="s">
        <v>1454</v>
      </c>
      <c r="G108">
        <v>202</v>
      </c>
      <c r="H108" t="str">
        <f>INDEX(customers!B:B,MATCH(G:G,customers!A:A,0))</f>
        <v>Canadian Gift Exchange Network</v>
      </c>
    </row>
    <row r="109" spans="1:8" x14ac:dyDescent="0.2">
      <c r="A109">
        <v>10207</v>
      </c>
      <c r="B109" s="1">
        <v>37964</v>
      </c>
      <c r="C109" s="1">
        <v>37972</v>
      </c>
      <c r="D109" s="1">
        <v>37966</v>
      </c>
      <c r="E109" t="s">
        <v>1430</v>
      </c>
      <c r="F109" t="s">
        <v>1431</v>
      </c>
      <c r="G109">
        <v>495</v>
      </c>
      <c r="H109" t="str">
        <f>INDEX(customers!B:B,MATCH(G:G,customers!A:A,0))</f>
        <v>Diecast Collectables</v>
      </c>
    </row>
    <row r="110" spans="1:8" x14ac:dyDescent="0.2">
      <c r="A110">
        <v>10208</v>
      </c>
      <c r="B110" s="1">
        <v>37988</v>
      </c>
      <c r="C110" s="1">
        <v>37997</v>
      </c>
      <c r="D110" s="1">
        <v>37990</v>
      </c>
      <c r="E110" t="s">
        <v>1430</v>
      </c>
      <c r="G110">
        <v>146</v>
      </c>
      <c r="H110" t="str">
        <f>INDEX(customers!B:B,MATCH(G:G,customers!A:A,0))</f>
        <v>Saveley &amp; Henriot, Co.</v>
      </c>
    </row>
    <row r="111" spans="1:8" x14ac:dyDescent="0.2">
      <c r="A111">
        <v>10209</v>
      </c>
      <c r="B111" s="1">
        <v>37995</v>
      </c>
      <c r="C111" s="1">
        <v>38001</v>
      </c>
      <c r="D111" s="1">
        <v>37998</v>
      </c>
      <c r="E111" t="s">
        <v>1430</v>
      </c>
      <c r="G111">
        <v>347</v>
      </c>
      <c r="H111" t="str">
        <f>INDEX(customers!B:B,MATCH(G:G,customers!A:A,0))</f>
        <v>Men 'R' US Retailers, Ltd.</v>
      </c>
    </row>
    <row r="112" spans="1:8" x14ac:dyDescent="0.2">
      <c r="A112">
        <v>10210</v>
      </c>
      <c r="B112" s="1">
        <v>37998</v>
      </c>
      <c r="C112" s="1">
        <v>38008</v>
      </c>
      <c r="D112" s="1">
        <v>38006</v>
      </c>
      <c r="E112" t="s">
        <v>1430</v>
      </c>
      <c r="G112">
        <v>177</v>
      </c>
      <c r="H112" t="str">
        <f>INDEX(customers!B:B,MATCH(G:G,customers!A:A,0))</f>
        <v>Osaka Souveniers Co.</v>
      </c>
    </row>
    <row r="113" spans="1:8" x14ac:dyDescent="0.2">
      <c r="A113">
        <v>10211</v>
      </c>
      <c r="B113" s="1">
        <v>38001</v>
      </c>
      <c r="C113" s="1">
        <v>38011</v>
      </c>
      <c r="D113" s="1">
        <v>38004</v>
      </c>
      <c r="E113" t="s">
        <v>1430</v>
      </c>
      <c r="G113">
        <v>406</v>
      </c>
      <c r="H113" t="str">
        <f>INDEX(customers!B:B,MATCH(G:G,customers!A:A,0))</f>
        <v>Auto Canal+ Petit</v>
      </c>
    </row>
    <row r="114" spans="1:8" x14ac:dyDescent="0.2">
      <c r="A114">
        <v>10212</v>
      </c>
      <c r="B114" s="1">
        <v>38002</v>
      </c>
      <c r="C114" s="1">
        <v>38010</v>
      </c>
      <c r="D114" s="1">
        <v>38004</v>
      </c>
      <c r="E114" t="s">
        <v>1430</v>
      </c>
      <c r="G114">
        <v>141</v>
      </c>
      <c r="H114" t="str">
        <f>INDEX(customers!B:B,MATCH(G:G,customers!A:A,0))</f>
        <v>Euro+ Shopping Channel</v>
      </c>
    </row>
    <row r="115" spans="1:8" x14ac:dyDescent="0.2">
      <c r="A115">
        <v>10213</v>
      </c>
      <c r="B115" s="1">
        <v>38008</v>
      </c>
      <c r="C115" s="1">
        <v>38014</v>
      </c>
      <c r="D115" s="1">
        <v>38013</v>
      </c>
      <c r="E115" t="s">
        <v>1430</v>
      </c>
      <c r="F115" t="s">
        <v>1432</v>
      </c>
      <c r="G115">
        <v>489</v>
      </c>
      <c r="H115" t="str">
        <f>INDEX(customers!B:B,MATCH(G:G,customers!A:A,0))</f>
        <v>Double Decker Gift Stores, Ltd</v>
      </c>
    </row>
    <row r="116" spans="1:8" x14ac:dyDescent="0.2">
      <c r="A116">
        <v>10214</v>
      </c>
      <c r="B116" s="1">
        <v>38012</v>
      </c>
      <c r="C116" s="1">
        <v>38021</v>
      </c>
      <c r="D116" s="1">
        <v>38015</v>
      </c>
      <c r="E116" t="s">
        <v>1430</v>
      </c>
      <c r="G116">
        <v>458</v>
      </c>
      <c r="H116" t="str">
        <f>INDEX(customers!B:B,MATCH(G:G,customers!A:A,0))</f>
        <v>Corrida Auto Replicas, Ltd</v>
      </c>
    </row>
    <row r="117" spans="1:8" x14ac:dyDescent="0.2">
      <c r="A117">
        <v>10215</v>
      </c>
      <c r="B117" s="1">
        <v>38015</v>
      </c>
      <c r="C117" s="1">
        <v>38025</v>
      </c>
      <c r="D117" s="1">
        <v>38018</v>
      </c>
      <c r="E117" t="s">
        <v>1430</v>
      </c>
      <c r="F117" t="s">
        <v>1433</v>
      </c>
      <c r="G117">
        <v>475</v>
      </c>
      <c r="H117" t="str">
        <f>INDEX(customers!B:B,MATCH(G:G,customers!A:A,0))</f>
        <v>West Coast Collectables Co.</v>
      </c>
    </row>
    <row r="118" spans="1:8" x14ac:dyDescent="0.2">
      <c r="A118">
        <v>10216</v>
      </c>
      <c r="B118" s="1">
        <v>38019</v>
      </c>
      <c r="C118" s="1">
        <v>38027</v>
      </c>
      <c r="D118" s="1">
        <v>38021</v>
      </c>
      <c r="E118" t="s">
        <v>1430</v>
      </c>
      <c r="G118">
        <v>256</v>
      </c>
      <c r="H118" t="str">
        <f>INDEX(customers!B:B,MATCH(G:G,customers!A:A,0))</f>
        <v>Auto Associés &amp; Cie.</v>
      </c>
    </row>
    <row r="119" spans="1:8" x14ac:dyDescent="0.2">
      <c r="A119">
        <v>10217</v>
      </c>
      <c r="B119" s="1">
        <v>38021</v>
      </c>
      <c r="C119" s="1">
        <v>38031</v>
      </c>
      <c r="D119" s="1">
        <v>38023</v>
      </c>
      <c r="E119" t="s">
        <v>1430</v>
      </c>
      <c r="G119">
        <v>166</v>
      </c>
      <c r="H119" t="str">
        <f>INDEX(customers!B:B,MATCH(G:G,customers!A:A,0))</f>
        <v>Handji Gifts&amp; Co</v>
      </c>
    </row>
    <row r="120" spans="1:8" x14ac:dyDescent="0.2">
      <c r="A120">
        <v>10218</v>
      </c>
      <c r="B120" s="1">
        <v>38026</v>
      </c>
      <c r="C120" s="1">
        <v>38033</v>
      </c>
      <c r="D120" s="1">
        <v>38028</v>
      </c>
      <c r="E120" t="s">
        <v>1430</v>
      </c>
      <c r="F120" t="s">
        <v>1434</v>
      </c>
      <c r="G120">
        <v>473</v>
      </c>
      <c r="H120" t="str">
        <f>INDEX(customers!B:B,MATCH(G:G,customers!A:A,0))</f>
        <v>Frau da Collezione</v>
      </c>
    </row>
    <row r="121" spans="1:8" x14ac:dyDescent="0.2">
      <c r="A121">
        <v>10219</v>
      </c>
      <c r="B121" s="1">
        <v>38027</v>
      </c>
      <c r="C121" s="1">
        <v>38034</v>
      </c>
      <c r="D121" s="1">
        <v>38029</v>
      </c>
      <c r="E121" t="s">
        <v>1430</v>
      </c>
      <c r="G121">
        <v>487</v>
      </c>
      <c r="H121" t="str">
        <f>INDEX(customers!B:B,MATCH(G:G,customers!A:A,0))</f>
        <v>Signal Collectibles Ltd.</v>
      </c>
    </row>
    <row r="122" spans="1:8" x14ac:dyDescent="0.2">
      <c r="A122">
        <v>10220</v>
      </c>
      <c r="B122" s="1">
        <v>38029</v>
      </c>
      <c r="C122" s="1">
        <v>38036</v>
      </c>
      <c r="D122" s="1">
        <v>38033</v>
      </c>
      <c r="E122" t="s">
        <v>1430</v>
      </c>
      <c r="G122">
        <v>189</v>
      </c>
      <c r="H122" t="str">
        <f>INDEX(customers!B:B,MATCH(G:G,customers!A:A,0))</f>
        <v>Clover Collections, Co.</v>
      </c>
    </row>
    <row r="123" spans="1:8" x14ac:dyDescent="0.2">
      <c r="A123">
        <v>10221</v>
      </c>
      <c r="B123" s="1">
        <v>38035</v>
      </c>
      <c r="C123" s="1">
        <v>38043</v>
      </c>
      <c r="D123" s="1">
        <v>38036</v>
      </c>
      <c r="E123" t="s">
        <v>1430</v>
      </c>
      <c r="G123">
        <v>314</v>
      </c>
      <c r="H123" t="str">
        <f>INDEX(customers!B:B,MATCH(G:G,customers!A:A,0))</f>
        <v>Petit Auto</v>
      </c>
    </row>
    <row r="124" spans="1:8" x14ac:dyDescent="0.2">
      <c r="A124">
        <v>10222</v>
      </c>
      <c r="B124" s="1">
        <v>38036</v>
      </c>
      <c r="C124" s="1">
        <v>38044</v>
      </c>
      <c r="D124" s="1">
        <v>38037</v>
      </c>
      <c r="E124" t="s">
        <v>1430</v>
      </c>
      <c r="G124">
        <v>239</v>
      </c>
      <c r="H124" t="str">
        <f>INDEX(customers!B:B,MATCH(G:G,customers!A:A,0))</f>
        <v>Collectable Mini Designs Co.</v>
      </c>
    </row>
    <row r="125" spans="1:8" x14ac:dyDescent="0.2">
      <c r="A125">
        <v>10223</v>
      </c>
      <c r="B125" s="1">
        <v>38037</v>
      </c>
      <c r="C125" s="1">
        <v>38046</v>
      </c>
      <c r="D125" s="1">
        <v>38041</v>
      </c>
      <c r="E125" t="s">
        <v>1430</v>
      </c>
      <c r="G125">
        <v>114</v>
      </c>
      <c r="H125" t="str">
        <f>INDEX(customers!B:B,MATCH(G:G,customers!A:A,0))</f>
        <v>Australian Collectors, Co.</v>
      </c>
    </row>
    <row r="126" spans="1:8" x14ac:dyDescent="0.2">
      <c r="A126">
        <v>10224</v>
      </c>
      <c r="B126" s="1">
        <v>38038</v>
      </c>
      <c r="C126" s="1">
        <v>38048</v>
      </c>
      <c r="D126" s="1">
        <v>38043</v>
      </c>
      <c r="E126" t="s">
        <v>1430</v>
      </c>
      <c r="F126" t="s">
        <v>1435</v>
      </c>
      <c r="G126">
        <v>171</v>
      </c>
      <c r="H126" t="str">
        <f>INDEX(customers!B:B,MATCH(G:G,customers!A:A,0))</f>
        <v>Daedalus Designs Imports</v>
      </c>
    </row>
    <row r="127" spans="1:8" x14ac:dyDescent="0.2">
      <c r="A127">
        <v>10225</v>
      </c>
      <c r="B127" s="1">
        <v>38039</v>
      </c>
      <c r="C127" s="1">
        <v>38047</v>
      </c>
      <c r="D127" s="1">
        <v>38041</v>
      </c>
      <c r="E127" t="s">
        <v>1430</v>
      </c>
      <c r="G127">
        <v>298</v>
      </c>
      <c r="H127" t="str">
        <f>INDEX(customers!B:B,MATCH(G:G,customers!A:A,0))</f>
        <v>Vida Sport, Ltd</v>
      </c>
    </row>
    <row r="128" spans="1:8" x14ac:dyDescent="0.2">
      <c r="A128">
        <v>10226</v>
      </c>
      <c r="B128" s="1">
        <v>38043</v>
      </c>
      <c r="C128" s="1">
        <v>38052</v>
      </c>
      <c r="D128" s="1">
        <v>38048</v>
      </c>
      <c r="E128" t="s">
        <v>1430</v>
      </c>
      <c r="G128">
        <v>239</v>
      </c>
      <c r="H128" t="str">
        <f>INDEX(customers!B:B,MATCH(G:G,customers!A:A,0))</f>
        <v>Collectable Mini Designs Co.</v>
      </c>
    </row>
    <row r="129" spans="1:8" x14ac:dyDescent="0.2">
      <c r="A129">
        <v>10227</v>
      </c>
      <c r="B129" s="1">
        <v>38048</v>
      </c>
      <c r="C129" s="1">
        <v>38058</v>
      </c>
      <c r="D129" s="1">
        <v>38054</v>
      </c>
      <c r="E129" t="s">
        <v>1430</v>
      </c>
      <c r="G129">
        <v>146</v>
      </c>
      <c r="H129" t="str">
        <f>INDEX(customers!B:B,MATCH(G:G,customers!A:A,0))</f>
        <v>Saveley &amp; Henriot, Co.</v>
      </c>
    </row>
    <row r="130" spans="1:8" x14ac:dyDescent="0.2">
      <c r="A130">
        <v>10228</v>
      </c>
      <c r="B130" s="1">
        <v>38056</v>
      </c>
      <c r="C130" s="1">
        <v>38064</v>
      </c>
      <c r="D130" s="1">
        <v>38059</v>
      </c>
      <c r="E130" t="s">
        <v>1430</v>
      </c>
      <c r="G130">
        <v>173</v>
      </c>
      <c r="H130" t="str">
        <f>INDEX(customers!B:B,MATCH(G:G,customers!A:A,0))</f>
        <v>Cambridge Collectables Co.</v>
      </c>
    </row>
    <row r="131" spans="1:8" x14ac:dyDescent="0.2">
      <c r="A131">
        <v>10229</v>
      </c>
      <c r="B131" s="1">
        <v>38057</v>
      </c>
      <c r="C131" s="1">
        <v>38066</v>
      </c>
      <c r="D131" s="1">
        <v>38058</v>
      </c>
      <c r="E131" t="s">
        <v>1430</v>
      </c>
      <c r="G131">
        <v>124</v>
      </c>
      <c r="H131" t="str">
        <f>INDEX(customers!B:B,MATCH(G:G,customers!A:A,0))</f>
        <v>Mini Gifts Distributors Ltd.</v>
      </c>
    </row>
    <row r="132" spans="1:8" x14ac:dyDescent="0.2">
      <c r="A132">
        <v>10230</v>
      </c>
      <c r="B132" s="1">
        <v>38061</v>
      </c>
      <c r="C132" s="1">
        <v>38070</v>
      </c>
      <c r="D132" s="1">
        <v>38066</v>
      </c>
      <c r="E132" t="s">
        <v>1430</v>
      </c>
      <c r="F132" t="s">
        <v>1436</v>
      </c>
      <c r="G132">
        <v>128</v>
      </c>
      <c r="H132" t="str">
        <f>INDEX(customers!B:B,MATCH(G:G,customers!A:A,0))</f>
        <v>Blauer See Auto, Co.</v>
      </c>
    </row>
    <row r="133" spans="1:8" x14ac:dyDescent="0.2">
      <c r="A133">
        <v>10231</v>
      </c>
      <c r="B133" s="1">
        <v>38065</v>
      </c>
      <c r="C133" s="1">
        <v>38072</v>
      </c>
      <c r="D133" s="1">
        <v>38071</v>
      </c>
      <c r="E133" t="s">
        <v>1430</v>
      </c>
      <c r="G133">
        <v>344</v>
      </c>
      <c r="H133" t="str">
        <f>INDEX(customers!B:B,MATCH(G:G,customers!A:A,0))</f>
        <v>CAF Imports</v>
      </c>
    </row>
    <row r="134" spans="1:8" x14ac:dyDescent="0.2">
      <c r="A134">
        <v>10232</v>
      </c>
      <c r="B134" s="1">
        <v>38066</v>
      </c>
      <c r="C134" s="1">
        <v>38076</v>
      </c>
      <c r="D134" s="1">
        <v>38071</v>
      </c>
      <c r="E134" t="s">
        <v>1430</v>
      </c>
      <c r="G134">
        <v>240</v>
      </c>
      <c r="H134" t="str">
        <f>INDEX(customers!B:B,MATCH(G:G,customers!A:A,0))</f>
        <v>giftsbymail.co.uk</v>
      </c>
    </row>
    <row r="135" spans="1:8" x14ac:dyDescent="0.2">
      <c r="A135">
        <v>10233</v>
      </c>
      <c r="B135" s="1">
        <v>38075</v>
      </c>
      <c r="C135" s="1">
        <v>38081</v>
      </c>
      <c r="D135" s="1">
        <v>38079</v>
      </c>
      <c r="E135" t="s">
        <v>1430</v>
      </c>
      <c r="F135" t="s">
        <v>1437</v>
      </c>
      <c r="G135">
        <v>328</v>
      </c>
      <c r="H135" t="str">
        <f>INDEX(customers!B:B,MATCH(G:G,customers!A:A,0))</f>
        <v>Tekni Collectables Inc.</v>
      </c>
    </row>
    <row r="136" spans="1:8" x14ac:dyDescent="0.2">
      <c r="A136">
        <v>10234</v>
      </c>
      <c r="B136" s="1">
        <v>38076</v>
      </c>
      <c r="C136" s="1">
        <v>38082</v>
      </c>
      <c r="D136" s="1">
        <v>38079</v>
      </c>
      <c r="E136" t="s">
        <v>1430</v>
      </c>
      <c r="G136">
        <v>412</v>
      </c>
      <c r="H136" t="str">
        <f>INDEX(customers!B:B,MATCH(G:G,customers!A:A,0))</f>
        <v>Extreme Desk Decorations, Ltd</v>
      </c>
    </row>
    <row r="137" spans="1:8" x14ac:dyDescent="0.2">
      <c r="A137">
        <v>10235</v>
      </c>
      <c r="B137" s="1">
        <v>38079</v>
      </c>
      <c r="C137" s="1">
        <v>38089</v>
      </c>
      <c r="D137" s="1">
        <v>38083</v>
      </c>
      <c r="E137" t="s">
        <v>1430</v>
      </c>
      <c r="G137">
        <v>260</v>
      </c>
      <c r="H137" t="str">
        <f>INDEX(customers!B:B,MATCH(G:G,customers!A:A,0))</f>
        <v>Royal Canadian Collectables, Ltd.</v>
      </c>
    </row>
    <row r="138" spans="1:8" x14ac:dyDescent="0.2">
      <c r="A138">
        <v>10236</v>
      </c>
      <c r="B138" s="1">
        <v>38080</v>
      </c>
      <c r="C138" s="1">
        <v>38088</v>
      </c>
      <c r="D138" s="1">
        <v>38085</v>
      </c>
      <c r="E138" t="s">
        <v>1430</v>
      </c>
      <c r="G138">
        <v>486</v>
      </c>
      <c r="H138" t="str">
        <f>INDEX(customers!B:B,MATCH(G:G,customers!A:A,0))</f>
        <v>Motor Mint Distributors Inc.</v>
      </c>
    </row>
    <row r="139" spans="1:8" x14ac:dyDescent="0.2">
      <c r="A139">
        <v>10237</v>
      </c>
      <c r="B139" s="1">
        <v>38082</v>
      </c>
      <c r="C139" s="1">
        <v>38089</v>
      </c>
      <c r="D139" s="1">
        <v>38087</v>
      </c>
      <c r="E139" t="s">
        <v>1430</v>
      </c>
      <c r="G139">
        <v>181</v>
      </c>
      <c r="H139" t="str">
        <f>INDEX(customers!B:B,MATCH(G:G,customers!A:A,0))</f>
        <v>Vitachrome Inc.</v>
      </c>
    </row>
    <row r="140" spans="1:8" x14ac:dyDescent="0.2">
      <c r="A140">
        <v>10238</v>
      </c>
      <c r="B140" s="1">
        <v>38086</v>
      </c>
      <c r="C140" s="1">
        <v>38093</v>
      </c>
      <c r="D140" s="1">
        <v>38087</v>
      </c>
      <c r="E140" t="s">
        <v>1430</v>
      </c>
      <c r="G140">
        <v>145</v>
      </c>
      <c r="H140" t="str">
        <f>INDEX(customers!B:B,MATCH(G:G,customers!A:A,0))</f>
        <v>Danish Wholesale Imports</v>
      </c>
    </row>
    <row r="141" spans="1:8" x14ac:dyDescent="0.2">
      <c r="A141">
        <v>10239</v>
      </c>
      <c r="B141" s="1">
        <v>38089</v>
      </c>
      <c r="C141" s="1">
        <v>38098</v>
      </c>
      <c r="D141" s="1">
        <v>38094</v>
      </c>
      <c r="E141" t="s">
        <v>1430</v>
      </c>
      <c r="G141">
        <v>311</v>
      </c>
      <c r="H141" t="str">
        <f>INDEX(customers!B:B,MATCH(G:G,customers!A:A,0))</f>
        <v>Oulu Toy Supplies, Inc.</v>
      </c>
    </row>
    <row r="142" spans="1:8" x14ac:dyDescent="0.2">
      <c r="A142">
        <v>10240</v>
      </c>
      <c r="B142" s="1">
        <v>38090</v>
      </c>
      <c r="C142" s="1">
        <v>38097</v>
      </c>
      <c r="D142" s="1">
        <v>38097</v>
      </c>
      <c r="E142" t="s">
        <v>1430</v>
      </c>
      <c r="G142">
        <v>177</v>
      </c>
      <c r="H142" t="str">
        <f>INDEX(customers!B:B,MATCH(G:G,customers!A:A,0))</f>
        <v>Osaka Souveniers Co.</v>
      </c>
    </row>
    <row r="143" spans="1:8" x14ac:dyDescent="0.2">
      <c r="A143">
        <v>10241</v>
      </c>
      <c r="B143" s="1">
        <v>38090</v>
      </c>
      <c r="C143" s="1">
        <v>38097</v>
      </c>
      <c r="D143" s="1">
        <v>38096</v>
      </c>
      <c r="E143" t="s">
        <v>1430</v>
      </c>
      <c r="G143">
        <v>209</v>
      </c>
      <c r="H143" t="str">
        <f>INDEX(customers!B:B,MATCH(G:G,customers!A:A,0))</f>
        <v>Mini Caravy</v>
      </c>
    </row>
    <row r="144" spans="1:8" x14ac:dyDescent="0.2">
      <c r="A144">
        <v>10242</v>
      </c>
      <c r="B144" s="1">
        <v>38097</v>
      </c>
      <c r="C144" s="1">
        <v>38105</v>
      </c>
      <c r="D144" s="1">
        <v>38102</v>
      </c>
      <c r="E144" t="s">
        <v>1430</v>
      </c>
      <c r="F144" t="s">
        <v>1438</v>
      </c>
      <c r="G144">
        <v>456</v>
      </c>
      <c r="H144" t="str">
        <f>INDEX(customers!B:B,MATCH(G:G,customers!A:A,0))</f>
        <v>Microscale Inc.</v>
      </c>
    </row>
    <row r="145" spans="1:8" x14ac:dyDescent="0.2">
      <c r="A145">
        <v>10243</v>
      </c>
      <c r="B145" s="1">
        <v>38103</v>
      </c>
      <c r="C145" s="1">
        <v>38110</v>
      </c>
      <c r="D145" s="1">
        <v>38105</v>
      </c>
      <c r="E145" t="s">
        <v>1430</v>
      </c>
      <c r="G145">
        <v>495</v>
      </c>
      <c r="H145" t="str">
        <f>INDEX(customers!B:B,MATCH(G:G,customers!A:A,0))</f>
        <v>Diecast Collectables</v>
      </c>
    </row>
    <row r="146" spans="1:8" x14ac:dyDescent="0.2">
      <c r="A146">
        <v>10244</v>
      </c>
      <c r="B146" s="1">
        <v>38106</v>
      </c>
      <c r="C146" s="1">
        <v>38116</v>
      </c>
      <c r="D146" s="1">
        <v>38111</v>
      </c>
      <c r="E146" t="s">
        <v>1430</v>
      </c>
      <c r="G146">
        <v>141</v>
      </c>
      <c r="H146" t="str">
        <f>INDEX(customers!B:B,MATCH(G:G,customers!A:A,0))</f>
        <v>Euro+ Shopping Channel</v>
      </c>
    </row>
    <row r="147" spans="1:8" x14ac:dyDescent="0.2">
      <c r="A147">
        <v>10245</v>
      </c>
      <c r="B147" s="1">
        <v>38111</v>
      </c>
      <c r="C147" s="1">
        <v>38119</v>
      </c>
      <c r="D147" s="1">
        <v>38116</v>
      </c>
      <c r="E147" t="s">
        <v>1430</v>
      </c>
      <c r="G147">
        <v>455</v>
      </c>
      <c r="H147" t="str">
        <f>INDEX(customers!B:B,MATCH(G:G,customers!A:A,0))</f>
        <v>Super Scale Inc.</v>
      </c>
    </row>
    <row r="148" spans="1:8" x14ac:dyDescent="0.2">
      <c r="A148">
        <v>10246</v>
      </c>
      <c r="B148" s="1">
        <v>38112</v>
      </c>
      <c r="C148" s="1">
        <v>38120</v>
      </c>
      <c r="D148" s="1">
        <v>38113</v>
      </c>
      <c r="E148" t="s">
        <v>1430</v>
      </c>
      <c r="G148">
        <v>141</v>
      </c>
      <c r="H148" t="str">
        <f>INDEX(customers!B:B,MATCH(G:G,customers!A:A,0))</f>
        <v>Euro+ Shopping Channel</v>
      </c>
    </row>
    <row r="149" spans="1:8" x14ac:dyDescent="0.2">
      <c r="A149">
        <v>10247</v>
      </c>
      <c r="B149" s="1">
        <v>38112</v>
      </c>
      <c r="C149" s="1">
        <v>38118</v>
      </c>
      <c r="D149" s="1">
        <v>38115</v>
      </c>
      <c r="E149" t="s">
        <v>1430</v>
      </c>
      <c r="G149">
        <v>334</v>
      </c>
      <c r="H149" t="str">
        <f>INDEX(customers!B:B,MATCH(G:G,customers!A:A,0))</f>
        <v>Suominen Souveniers</v>
      </c>
    </row>
    <row r="150" spans="1:8" x14ac:dyDescent="0.2">
      <c r="A150">
        <v>10248</v>
      </c>
      <c r="B150" s="1">
        <v>38114</v>
      </c>
      <c r="C150" s="1">
        <v>38121</v>
      </c>
      <c r="E150" t="s">
        <v>1444</v>
      </c>
      <c r="F150" t="s">
        <v>1455</v>
      </c>
      <c r="G150">
        <v>131</v>
      </c>
      <c r="H150" t="str">
        <f>INDEX(customers!B:B,MATCH(G:G,customers!A:A,0))</f>
        <v>Land of Toys Inc.</v>
      </c>
    </row>
    <row r="151" spans="1:8" x14ac:dyDescent="0.2">
      <c r="A151">
        <v>10249</v>
      </c>
      <c r="B151" s="1">
        <v>38115</v>
      </c>
      <c r="C151" s="1">
        <v>38124</v>
      </c>
      <c r="D151" s="1">
        <v>38118</v>
      </c>
      <c r="E151" t="s">
        <v>1430</v>
      </c>
      <c r="F151" t="s">
        <v>1439</v>
      </c>
      <c r="G151">
        <v>173</v>
      </c>
      <c r="H151" t="str">
        <f>INDEX(customers!B:B,MATCH(G:G,customers!A:A,0))</f>
        <v>Cambridge Collectables Co.</v>
      </c>
    </row>
    <row r="152" spans="1:8" x14ac:dyDescent="0.2">
      <c r="A152">
        <v>10250</v>
      </c>
      <c r="B152" s="1">
        <v>38118</v>
      </c>
      <c r="C152" s="1">
        <v>38126</v>
      </c>
      <c r="D152" s="1">
        <v>38122</v>
      </c>
      <c r="E152" t="s">
        <v>1430</v>
      </c>
      <c r="G152">
        <v>450</v>
      </c>
      <c r="H152" t="str">
        <f>INDEX(customers!B:B,MATCH(G:G,customers!A:A,0))</f>
        <v>The Sharp Gifts Warehouse</v>
      </c>
    </row>
    <row r="153" spans="1:8" x14ac:dyDescent="0.2">
      <c r="A153">
        <v>10251</v>
      </c>
      <c r="B153" s="1">
        <v>38125</v>
      </c>
      <c r="C153" s="1">
        <v>38131</v>
      </c>
      <c r="D153" s="1">
        <v>38131</v>
      </c>
      <c r="E153" t="s">
        <v>1430</v>
      </c>
      <c r="G153">
        <v>328</v>
      </c>
      <c r="H153" t="str">
        <f>INDEX(customers!B:B,MATCH(G:G,customers!A:A,0))</f>
        <v>Tekni Collectables Inc.</v>
      </c>
    </row>
    <row r="154" spans="1:8" x14ac:dyDescent="0.2">
      <c r="A154">
        <v>10252</v>
      </c>
      <c r="B154" s="1">
        <v>38133</v>
      </c>
      <c r="C154" s="1">
        <v>38142</v>
      </c>
      <c r="D154" s="1">
        <v>38136</v>
      </c>
      <c r="E154" t="s">
        <v>1430</v>
      </c>
      <c r="G154">
        <v>406</v>
      </c>
      <c r="H154" t="str">
        <f>INDEX(customers!B:B,MATCH(G:G,customers!A:A,0))</f>
        <v>Auto Canal+ Petit</v>
      </c>
    </row>
    <row r="155" spans="1:8" x14ac:dyDescent="0.2">
      <c r="A155">
        <v>10253</v>
      </c>
      <c r="B155" s="1">
        <v>38139</v>
      </c>
      <c r="C155" s="1">
        <v>38147</v>
      </c>
      <c r="D155" s="1">
        <v>38140</v>
      </c>
      <c r="E155" t="s">
        <v>1444</v>
      </c>
      <c r="F155" t="s">
        <v>1456</v>
      </c>
      <c r="G155">
        <v>201</v>
      </c>
      <c r="H155" t="str">
        <f>INDEX(customers!B:B,MATCH(G:G,customers!A:A,0))</f>
        <v>UK Collectables, Ltd.</v>
      </c>
    </row>
    <row r="156" spans="1:8" x14ac:dyDescent="0.2">
      <c r="A156">
        <v>10254</v>
      </c>
      <c r="B156" s="1">
        <v>38141</v>
      </c>
      <c r="C156" s="1">
        <v>38151</v>
      </c>
      <c r="D156" s="1">
        <v>38142</v>
      </c>
      <c r="E156" t="s">
        <v>1430</v>
      </c>
      <c r="F156" t="s">
        <v>1457</v>
      </c>
      <c r="G156">
        <v>323</v>
      </c>
      <c r="H156" t="str">
        <f>INDEX(customers!B:B,MATCH(G:G,customers!A:A,0))</f>
        <v>Down Under Souveniers, Inc</v>
      </c>
    </row>
    <row r="157" spans="1:8" x14ac:dyDescent="0.2">
      <c r="A157">
        <v>10255</v>
      </c>
      <c r="B157" s="1">
        <v>38142</v>
      </c>
      <c r="C157" s="1">
        <v>38150</v>
      </c>
      <c r="D157" s="1">
        <v>38147</v>
      </c>
      <c r="E157" t="s">
        <v>1430</v>
      </c>
      <c r="G157">
        <v>209</v>
      </c>
      <c r="H157" t="str">
        <f>INDEX(customers!B:B,MATCH(G:G,customers!A:A,0))</f>
        <v>Mini Caravy</v>
      </c>
    </row>
    <row r="158" spans="1:8" x14ac:dyDescent="0.2">
      <c r="A158">
        <v>10256</v>
      </c>
      <c r="B158" s="1">
        <v>38146</v>
      </c>
      <c r="C158" s="1">
        <v>38154</v>
      </c>
      <c r="D158" s="1">
        <v>38148</v>
      </c>
      <c r="E158" t="s">
        <v>1430</v>
      </c>
      <c r="G158">
        <v>145</v>
      </c>
      <c r="H158" t="str">
        <f>INDEX(customers!B:B,MATCH(G:G,customers!A:A,0))</f>
        <v>Danish Wholesale Imports</v>
      </c>
    </row>
    <row r="159" spans="1:8" x14ac:dyDescent="0.2">
      <c r="A159">
        <v>10257</v>
      </c>
      <c r="B159" s="1">
        <v>38152</v>
      </c>
      <c r="C159" s="1">
        <v>38162</v>
      </c>
      <c r="D159" s="1">
        <v>38153</v>
      </c>
      <c r="E159" t="s">
        <v>1430</v>
      </c>
      <c r="G159">
        <v>450</v>
      </c>
      <c r="H159" t="str">
        <f>INDEX(customers!B:B,MATCH(G:G,customers!A:A,0))</f>
        <v>The Sharp Gifts Warehouse</v>
      </c>
    </row>
    <row r="160" spans="1:8" x14ac:dyDescent="0.2">
      <c r="A160">
        <v>10258</v>
      </c>
      <c r="B160" s="1">
        <v>38153</v>
      </c>
      <c r="C160" s="1">
        <v>38163</v>
      </c>
      <c r="D160" s="1">
        <v>38161</v>
      </c>
      <c r="E160" t="s">
        <v>1430</v>
      </c>
      <c r="G160">
        <v>398</v>
      </c>
      <c r="H160" t="str">
        <f>INDEX(customers!B:B,MATCH(G:G,customers!A:A,0))</f>
        <v>Tokyo Collectables, Ltd</v>
      </c>
    </row>
    <row r="161" spans="1:8" x14ac:dyDescent="0.2">
      <c r="A161">
        <v>10259</v>
      </c>
      <c r="B161" s="1">
        <v>38153</v>
      </c>
      <c r="C161" s="1">
        <v>38160</v>
      </c>
      <c r="D161" s="1">
        <v>38155</v>
      </c>
      <c r="E161" t="s">
        <v>1430</v>
      </c>
      <c r="G161">
        <v>166</v>
      </c>
      <c r="H161" t="str">
        <f>INDEX(customers!B:B,MATCH(G:G,customers!A:A,0))</f>
        <v>Handji Gifts&amp; Co</v>
      </c>
    </row>
    <row r="162" spans="1:8" x14ac:dyDescent="0.2">
      <c r="A162">
        <v>10260</v>
      </c>
      <c r="B162" s="1">
        <v>38154</v>
      </c>
      <c r="C162" s="1">
        <v>38160</v>
      </c>
      <c r="E162" t="s">
        <v>1444</v>
      </c>
      <c r="F162" t="s">
        <v>1458</v>
      </c>
      <c r="G162">
        <v>357</v>
      </c>
      <c r="H162" t="str">
        <f>INDEX(customers!B:B,MATCH(G:G,customers!A:A,0))</f>
        <v>GiftsForHim.com</v>
      </c>
    </row>
    <row r="163" spans="1:8" x14ac:dyDescent="0.2">
      <c r="A163">
        <v>10261</v>
      </c>
      <c r="B163" s="1">
        <v>38155</v>
      </c>
      <c r="C163" s="1">
        <v>38163</v>
      </c>
      <c r="D163" s="1">
        <v>38160</v>
      </c>
      <c r="E163" t="s">
        <v>1430</v>
      </c>
      <c r="G163">
        <v>233</v>
      </c>
      <c r="H163" t="str">
        <f>INDEX(customers!B:B,MATCH(G:G,customers!A:A,0))</f>
        <v>Québec Home Shopping Network</v>
      </c>
    </row>
    <row r="164" spans="1:8" x14ac:dyDescent="0.2">
      <c r="A164">
        <v>10262</v>
      </c>
      <c r="B164" s="1">
        <v>38162</v>
      </c>
      <c r="C164" s="1">
        <v>38169</v>
      </c>
      <c r="E164" t="s">
        <v>1444</v>
      </c>
      <c r="F164" t="s">
        <v>1459</v>
      </c>
      <c r="G164">
        <v>141</v>
      </c>
      <c r="H164" t="str">
        <f>INDEX(customers!B:B,MATCH(G:G,customers!A:A,0))</f>
        <v>Euro+ Shopping Channel</v>
      </c>
    </row>
    <row r="165" spans="1:8" x14ac:dyDescent="0.2">
      <c r="A165">
        <v>10263</v>
      </c>
      <c r="B165" s="1">
        <v>38166</v>
      </c>
      <c r="C165" s="1">
        <v>38172</v>
      </c>
      <c r="D165" s="1">
        <v>38170</v>
      </c>
      <c r="E165" t="s">
        <v>1430</v>
      </c>
      <c r="G165">
        <v>175</v>
      </c>
      <c r="H165" t="str">
        <f>INDEX(customers!B:B,MATCH(G:G,customers!A:A,0))</f>
        <v>Gift Depot Inc.</v>
      </c>
    </row>
    <row r="166" spans="1:8" x14ac:dyDescent="0.2">
      <c r="A166">
        <v>10264</v>
      </c>
      <c r="B166" s="1">
        <v>38168</v>
      </c>
      <c r="C166" s="1">
        <v>38174</v>
      </c>
      <c r="D166" s="1">
        <v>38169</v>
      </c>
      <c r="E166" t="s">
        <v>1430</v>
      </c>
      <c r="F166" t="s">
        <v>1460</v>
      </c>
      <c r="G166">
        <v>362</v>
      </c>
      <c r="H166" t="str">
        <f>INDEX(customers!B:B,MATCH(G:G,customers!A:A,0))</f>
        <v>Gifts4AllAges.com</v>
      </c>
    </row>
    <row r="167" spans="1:8" x14ac:dyDescent="0.2">
      <c r="A167">
        <v>10265</v>
      </c>
      <c r="B167" s="1">
        <v>38170</v>
      </c>
      <c r="C167" s="1">
        <v>38177</v>
      </c>
      <c r="D167" s="1">
        <v>38175</v>
      </c>
      <c r="E167" t="s">
        <v>1430</v>
      </c>
      <c r="G167">
        <v>471</v>
      </c>
      <c r="H167" t="str">
        <f>INDEX(customers!B:B,MATCH(G:G,customers!A:A,0))</f>
        <v>Australian Collectables, Ltd</v>
      </c>
    </row>
    <row r="168" spans="1:8" x14ac:dyDescent="0.2">
      <c r="A168">
        <v>10266</v>
      </c>
      <c r="B168" s="1">
        <v>38174</v>
      </c>
      <c r="C168" s="1">
        <v>38182</v>
      </c>
      <c r="D168" s="1">
        <v>38178</v>
      </c>
      <c r="E168" t="s">
        <v>1430</v>
      </c>
      <c r="G168">
        <v>386</v>
      </c>
      <c r="H168" t="str">
        <f>INDEX(customers!B:B,MATCH(G:G,customers!A:A,0))</f>
        <v>L'ordine Souveniers</v>
      </c>
    </row>
    <row r="169" spans="1:8" x14ac:dyDescent="0.2">
      <c r="A169">
        <v>10267</v>
      </c>
      <c r="B169" s="1">
        <v>38175</v>
      </c>
      <c r="C169" s="1">
        <v>38185</v>
      </c>
      <c r="D169" s="1">
        <v>38177</v>
      </c>
      <c r="E169" t="s">
        <v>1430</v>
      </c>
      <c r="G169">
        <v>151</v>
      </c>
      <c r="H169" t="str">
        <f>INDEX(customers!B:B,MATCH(G:G,customers!A:A,0))</f>
        <v>Muscle Machine Inc</v>
      </c>
    </row>
    <row r="170" spans="1:8" x14ac:dyDescent="0.2">
      <c r="A170">
        <v>10268</v>
      </c>
      <c r="B170" s="1">
        <v>38180</v>
      </c>
      <c r="C170" s="1">
        <v>38186</v>
      </c>
      <c r="D170" s="1">
        <v>38182</v>
      </c>
      <c r="E170" t="s">
        <v>1430</v>
      </c>
      <c r="G170">
        <v>412</v>
      </c>
      <c r="H170" t="str">
        <f>INDEX(customers!B:B,MATCH(G:G,customers!A:A,0))</f>
        <v>Extreme Desk Decorations, Ltd</v>
      </c>
    </row>
    <row r="171" spans="1:8" x14ac:dyDescent="0.2">
      <c r="A171">
        <v>10269</v>
      </c>
      <c r="B171" s="1">
        <v>38184</v>
      </c>
      <c r="C171" s="1">
        <v>38190</v>
      </c>
      <c r="D171" s="1">
        <v>38186</v>
      </c>
      <c r="E171" t="s">
        <v>1430</v>
      </c>
      <c r="G171">
        <v>382</v>
      </c>
      <c r="H171" t="str">
        <f>INDEX(customers!B:B,MATCH(G:G,customers!A:A,0))</f>
        <v>Salzburg Collectables</v>
      </c>
    </row>
    <row r="172" spans="1:8" x14ac:dyDescent="0.2">
      <c r="A172">
        <v>10270</v>
      </c>
      <c r="B172" s="1">
        <v>38187</v>
      </c>
      <c r="C172" s="1">
        <v>38195</v>
      </c>
      <c r="D172" s="1">
        <v>38192</v>
      </c>
      <c r="E172" t="s">
        <v>1430</v>
      </c>
      <c r="F172" t="s">
        <v>1454</v>
      </c>
      <c r="G172">
        <v>282</v>
      </c>
      <c r="H172" t="str">
        <f>INDEX(customers!B:B,MATCH(G:G,customers!A:A,0))</f>
        <v>Souveniers And Things Co.</v>
      </c>
    </row>
    <row r="173" spans="1:8" x14ac:dyDescent="0.2">
      <c r="A173">
        <v>10271</v>
      </c>
      <c r="B173" s="1">
        <v>38188</v>
      </c>
      <c r="C173" s="1">
        <v>38197</v>
      </c>
      <c r="D173" s="1">
        <v>38191</v>
      </c>
      <c r="E173" t="s">
        <v>1430</v>
      </c>
      <c r="G173">
        <v>124</v>
      </c>
      <c r="H173" t="str">
        <f>INDEX(customers!B:B,MATCH(G:G,customers!A:A,0))</f>
        <v>Mini Gifts Distributors Ltd.</v>
      </c>
    </row>
    <row r="174" spans="1:8" x14ac:dyDescent="0.2">
      <c r="A174">
        <v>10272</v>
      </c>
      <c r="B174" s="1">
        <v>38188</v>
      </c>
      <c r="C174" s="1">
        <v>38194</v>
      </c>
      <c r="D174" s="1">
        <v>38190</v>
      </c>
      <c r="E174" t="s">
        <v>1430</v>
      </c>
      <c r="G174">
        <v>157</v>
      </c>
      <c r="H174" t="str">
        <f>INDEX(customers!B:B,MATCH(G:G,customers!A:A,0))</f>
        <v>Diecast Classics Inc.</v>
      </c>
    </row>
    <row r="175" spans="1:8" x14ac:dyDescent="0.2">
      <c r="A175">
        <v>10273</v>
      </c>
      <c r="B175" s="1">
        <v>38189</v>
      </c>
      <c r="C175" s="1">
        <v>38196</v>
      </c>
      <c r="D175" s="1">
        <v>38190</v>
      </c>
      <c r="E175" t="s">
        <v>1430</v>
      </c>
      <c r="G175">
        <v>314</v>
      </c>
      <c r="H175" t="str">
        <f>INDEX(customers!B:B,MATCH(G:G,customers!A:A,0))</f>
        <v>Petit Auto</v>
      </c>
    </row>
    <row r="176" spans="1:8" x14ac:dyDescent="0.2">
      <c r="A176">
        <v>10274</v>
      </c>
      <c r="B176" s="1">
        <v>38189</v>
      </c>
      <c r="C176" s="1">
        <v>38197</v>
      </c>
      <c r="D176" s="1">
        <v>38190</v>
      </c>
      <c r="E176" t="s">
        <v>1430</v>
      </c>
      <c r="G176">
        <v>379</v>
      </c>
      <c r="H176" t="str">
        <f>INDEX(customers!B:B,MATCH(G:G,customers!A:A,0))</f>
        <v>Collectables For Less Inc.</v>
      </c>
    </row>
    <row r="177" spans="1:8" x14ac:dyDescent="0.2">
      <c r="A177">
        <v>10275</v>
      </c>
      <c r="B177" s="1">
        <v>38191</v>
      </c>
      <c r="C177" s="1">
        <v>38201</v>
      </c>
      <c r="D177" s="1">
        <v>38197</v>
      </c>
      <c r="E177" t="s">
        <v>1430</v>
      </c>
      <c r="G177">
        <v>119</v>
      </c>
      <c r="H177" t="str">
        <f>INDEX(customers!B:B,MATCH(G:G,customers!A:A,0))</f>
        <v>La Rochelle Gifts</v>
      </c>
    </row>
    <row r="178" spans="1:8" x14ac:dyDescent="0.2">
      <c r="A178">
        <v>10276</v>
      </c>
      <c r="B178" s="1">
        <v>38201</v>
      </c>
      <c r="C178" s="1">
        <v>38210</v>
      </c>
      <c r="D178" s="1">
        <v>38207</v>
      </c>
      <c r="E178" t="s">
        <v>1430</v>
      </c>
      <c r="G178">
        <v>204</v>
      </c>
      <c r="H178" t="str">
        <f>INDEX(customers!B:B,MATCH(G:G,customers!A:A,0))</f>
        <v>Online Mini Collectables</v>
      </c>
    </row>
    <row r="179" spans="1:8" x14ac:dyDescent="0.2">
      <c r="A179">
        <v>10277</v>
      </c>
      <c r="B179" s="1">
        <v>38203</v>
      </c>
      <c r="C179" s="1">
        <v>38211</v>
      </c>
      <c r="D179" s="1">
        <v>38204</v>
      </c>
      <c r="E179" t="s">
        <v>1430</v>
      </c>
      <c r="G179">
        <v>148</v>
      </c>
      <c r="H179" t="str">
        <f>INDEX(customers!B:B,MATCH(G:G,customers!A:A,0))</f>
        <v>Dragon Souveniers, Ltd.</v>
      </c>
    </row>
    <row r="180" spans="1:8" x14ac:dyDescent="0.2">
      <c r="A180">
        <v>10278</v>
      </c>
      <c r="B180" s="1">
        <v>38205</v>
      </c>
      <c r="C180" s="1">
        <v>38215</v>
      </c>
      <c r="D180" s="1">
        <v>38208</v>
      </c>
      <c r="E180" t="s">
        <v>1430</v>
      </c>
      <c r="G180">
        <v>112</v>
      </c>
      <c r="H180" t="str">
        <f>INDEX(customers!B:B,MATCH(G:G,customers!A:A,0))</f>
        <v>Signal Gift Stores</v>
      </c>
    </row>
    <row r="181" spans="1:8" x14ac:dyDescent="0.2">
      <c r="A181">
        <v>10279</v>
      </c>
      <c r="B181" s="1">
        <v>38208</v>
      </c>
      <c r="C181" s="1">
        <v>38218</v>
      </c>
      <c r="D181" s="1">
        <v>38214</v>
      </c>
      <c r="E181" t="s">
        <v>1430</v>
      </c>
      <c r="F181" t="s">
        <v>1446</v>
      </c>
      <c r="G181">
        <v>141</v>
      </c>
      <c r="H181" t="str">
        <f>INDEX(customers!B:B,MATCH(G:G,customers!A:A,0))</f>
        <v>Euro+ Shopping Channel</v>
      </c>
    </row>
    <row r="182" spans="1:8" x14ac:dyDescent="0.2">
      <c r="A182">
        <v>10280</v>
      </c>
      <c r="B182" s="1">
        <v>38216</v>
      </c>
      <c r="C182" s="1">
        <v>38226</v>
      </c>
      <c r="D182" s="1">
        <v>38218</v>
      </c>
      <c r="E182" t="s">
        <v>1430</v>
      </c>
      <c r="G182">
        <v>249</v>
      </c>
      <c r="H182" t="str">
        <f>INDEX(customers!B:B,MATCH(G:G,customers!A:A,0))</f>
        <v>Amica Models &amp; Co.</v>
      </c>
    </row>
    <row r="183" spans="1:8" x14ac:dyDescent="0.2">
      <c r="A183">
        <v>10281</v>
      </c>
      <c r="B183" s="1">
        <v>38218</v>
      </c>
      <c r="C183" s="1">
        <v>38227</v>
      </c>
      <c r="D183" s="1">
        <v>38222</v>
      </c>
      <c r="E183" t="s">
        <v>1430</v>
      </c>
      <c r="G183">
        <v>157</v>
      </c>
      <c r="H183" t="str">
        <f>INDEX(customers!B:B,MATCH(G:G,customers!A:A,0))</f>
        <v>Diecast Classics Inc.</v>
      </c>
    </row>
    <row r="184" spans="1:8" x14ac:dyDescent="0.2">
      <c r="A184">
        <v>10282</v>
      </c>
      <c r="B184" s="1">
        <v>38219</v>
      </c>
      <c r="C184" s="1">
        <v>38225</v>
      </c>
      <c r="D184" s="1">
        <v>38221</v>
      </c>
      <c r="E184" t="s">
        <v>1430</v>
      </c>
      <c r="G184">
        <v>124</v>
      </c>
      <c r="H184" t="str">
        <f>INDEX(customers!B:B,MATCH(G:G,customers!A:A,0))</f>
        <v>Mini Gifts Distributors Ltd.</v>
      </c>
    </row>
    <row r="185" spans="1:8" x14ac:dyDescent="0.2">
      <c r="A185">
        <v>10283</v>
      </c>
      <c r="B185" s="1">
        <v>38219</v>
      </c>
      <c r="C185" s="1">
        <v>38229</v>
      </c>
      <c r="D185" s="1">
        <v>38222</v>
      </c>
      <c r="E185" t="s">
        <v>1430</v>
      </c>
      <c r="G185">
        <v>260</v>
      </c>
      <c r="H185" t="str">
        <f>INDEX(customers!B:B,MATCH(G:G,customers!A:A,0))</f>
        <v>Royal Canadian Collectables, Ltd.</v>
      </c>
    </row>
    <row r="186" spans="1:8" x14ac:dyDescent="0.2">
      <c r="A186">
        <v>10284</v>
      </c>
      <c r="B186" s="1">
        <v>38220</v>
      </c>
      <c r="C186" s="1">
        <v>38228</v>
      </c>
      <c r="D186" s="1">
        <v>38225</v>
      </c>
      <c r="E186" t="s">
        <v>1430</v>
      </c>
      <c r="F186" t="s">
        <v>1447</v>
      </c>
      <c r="G186">
        <v>299</v>
      </c>
      <c r="H186" t="str">
        <f>INDEX(customers!B:B,MATCH(G:G,customers!A:A,0))</f>
        <v>Norway Gifts By Mail, Co.</v>
      </c>
    </row>
    <row r="187" spans="1:8" x14ac:dyDescent="0.2">
      <c r="A187">
        <v>10285</v>
      </c>
      <c r="B187" s="1">
        <v>38226</v>
      </c>
      <c r="C187" s="1">
        <v>38234</v>
      </c>
      <c r="D187" s="1">
        <v>38230</v>
      </c>
      <c r="E187" t="s">
        <v>1430</v>
      </c>
      <c r="G187">
        <v>286</v>
      </c>
      <c r="H187" t="str">
        <f>INDEX(customers!B:B,MATCH(G:G,customers!A:A,0))</f>
        <v>Marta's Replicas Co.</v>
      </c>
    </row>
    <row r="188" spans="1:8" x14ac:dyDescent="0.2">
      <c r="A188">
        <v>10286</v>
      </c>
      <c r="B188" s="1">
        <v>38227</v>
      </c>
      <c r="C188" s="1">
        <v>38236</v>
      </c>
      <c r="D188" s="1">
        <v>38231</v>
      </c>
      <c r="E188" t="s">
        <v>1430</v>
      </c>
      <c r="G188">
        <v>172</v>
      </c>
      <c r="H188" t="str">
        <f>INDEX(customers!B:B,MATCH(G:G,customers!A:A,0))</f>
        <v>La Corne D'abondance, Co.</v>
      </c>
    </row>
    <row r="189" spans="1:8" x14ac:dyDescent="0.2">
      <c r="A189">
        <v>10287</v>
      </c>
      <c r="B189" s="1">
        <v>38229</v>
      </c>
      <c r="C189" s="1">
        <v>38236</v>
      </c>
      <c r="D189" s="1">
        <v>38231</v>
      </c>
      <c r="E189" t="s">
        <v>1430</v>
      </c>
      <c r="G189">
        <v>298</v>
      </c>
      <c r="H189" t="str">
        <f>INDEX(customers!B:B,MATCH(G:G,customers!A:A,0))</f>
        <v>Vida Sport, Ltd</v>
      </c>
    </row>
    <row r="190" spans="1:8" x14ac:dyDescent="0.2">
      <c r="A190">
        <v>10288</v>
      </c>
      <c r="B190" s="1">
        <v>38231</v>
      </c>
      <c r="C190" s="1">
        <v>38241</v>
      </c>
      <c r="D190" s="1">
        <v>38235</v>
      </c>
      <c r="E190" t="s">
        <v>1430</v>
      </c>
      <c r="G190">
        <v>166</v>
      </c>
      <c r="H190" t="str">
        <f>INDEX(customers!B:B,MATCH(G:G,customers!A:A,0))</f>
        <v>Handji Gifts&amp; Co</v>
      </c>
    </row>
    <row r="191" spans="1:8" x14ac:dyDescent="0.2">
      <c r="A191">
        <v>10289</v>
      </c>
      <c r="B191" s="1">
        <v>38233</v>
      </c>
      <c r="C191" s="1">
        <v>38243</v>
      </c>
      <c r="D191" s="1">
        <v>38234</v>
      </c>
      <c r="E191" t="s">
        <v>1430</v>
      </c>
      <c r="F191" t="s">
        <v>1449</v>
      </c>
      <c r="G191">
        <v>167</v>
      </c>
      <c r="H191" t="str">
        <f>INDEX(customers!B:B,MATCH(G:G,customers!A:A,0))</f>
        <v>Herkku Gifts</v>
      </c>
    </row>
    <row r="192" spans="1:8" x14ac:dyDescent="0.2">
      <c r="A192">
        <v>10290</v>
      </c>
      <c r="B192" s="1">
        <v>38237</v>
      </c>
      <c r="C192" s="1">
        <v>38245</v>
      </c>
      <c r="D192" s="1">
        <v>38243</v>
      </c>
      <c r="E192" t="s">
        <v>1430</v>
      </c>
      <c r="G192">
        <v>198</v>
      </c>
      <c r="H192" t="str">
        <f>INDEX(customers!B:B,MATCH(G:G,customers!A:A,0))</f>
        <v>Auto-Moto Classics Inc.</v>
      </c>
    </row>
    <row r="193" spans="1:8" x14ac:dyDescent="0.2">
      <c r="A193">
        <v>10291</v>
      </c>
      <c r="B193" s="1">
        <v>38238</v>
      </c>
      <c r="C193" s="1">
        <v>38247</v>
      </c>
      <c r="D193" s="1">
        <v>38244</v>
      </c>
      <c r="E193" t="s">
        <v>1430</v>
      </c>
      <c r="G193">
        <v>448</v>
      </c>
      <c r="H193" t="str">
        <f>INDEX(customers!B:B,MATCH(G:G,customers!A:A,0))</f>
        <v>Scandinavian Gift Ideas</v>
      </c>
    </row>
    <row r="194" spans="1:8" x14ac:dyDescent="0.2">
      <c r="A194">
        <v>10292</v>
      </c>
      <c r="B194" s="1">
        <v>38238</v>
      </c>
      <c r="C194" s="1">
        <v>38248</v>
      </c>
      <c r="D194" s="1">
        <v>38241</v>
      </c>
      <c r="E194" t="s">
        <v>1430</v>
      </c>
      <c r="F194" t="s">
        <v>1440</v>
      </c>
      <c r="G194">
        <v>131</v>
      </c>
      <c r="H194" t="str">
        <f>INDEX(customers!B:B,MATCH(G:G,customers!A:A,0))</f>
        <v>Land of Toys Inc.</v>
      </c>
    </row>
    <row r="195" spans="1:8" x14ac:dyDescent="0.2">
      <c r="A195">
        <v>10293</v>
      </c>
      <c r="B195" s="1">
        <v>38239</v>
      </c>
      <c r="C195" s="1">
        <v>38248</v>
      </c>
      <c r="D195" s="1">
        <v>38244</v>
      </c>
      <c r="E195" t="s">
        <v>1430</v>
      </c>
      <c r="G195">
        <v>249</v>
      </c>
      <c r="H195" t="str">
        <f>INDEX(customers!B:B,MATCH(G:G,customers!A:A,0))</f>
        <v>Amica Models &amp; Co.</v>
      </c>
    </row>
    <row r="196" spans="1:8" x14ac:dyDescent="0.2">
      <c r="A196">
        <v>10294</v>
      </c>
      <c r="B196" s="1">
        <v>38240</v>
      </c>
      <c r="C196" s="1">
        <v>38247</v>
      </c>
      <c r="D196" s="1">
        <v>38244</v>
      </c>
      <c r="E196" t="s">
        <v>1430</v>
      </c>
      <c r="G196">
        <v>204</v>
      </c>
      <c r="H196" t="str">
        <f>INDEX(customers!B:B,MATCH(G:G,customers!A:A,0))</f>
        <v>Online Mini Collectables</v>
      </c>
    </row>
    <row r="197" spans="1:8" x14ac:dyDescent="0.2">
      <c r="A197">
        <v>10295</v>
      </c>
      <c r="B197" s="1">
        <v>38240</v>
      </c>
      <c r="C197" s="1">
        <v>38247</v>
      </c>
      <c r="D197" s="1">
        <v>38244</v>
      </c>
      <c r="E197" t="s">
        <v>1430</v>
      </c>
      <c r="F197" t="s">
        <v>1440</v>
      </c>
      <c r="G197">
        <v>362</v>
      </c>
      <c r="H197" t="str">
        <f>INDEX(customers!B:B,MATCH(G:G,customers!A:A,0))</f>
        <v>Gifts4AllAges.com</v>
      </c>
    </row>
    <row r="198" spans="1:8" x14ac:dyDescent="0.2">
      <c r="A198">
        <v>10296</v>
      </c>
      <c r="B198" s="1">
        <v>38245</v>
      </c>
      <c r="C198" s="1">
        <v>38252</v>
      </c>
      <c r="D198" s="1">
        <v>38246</v>
      </c>
      <c r="E198" t="s">
        <v>1430</v>
      </c>
      <c r="G198">
        <v>415</v>
      </c>
      <c r="H198" t="str">
        <f>INDEX(customers!B:B,MATCH(G:G,customers!A:A,0))</f>
        <v>Bavarian Collectables Imports, Co.</v>
      </c>
    </row>
    <row r="199" spans="1:8" x14ac:dyDescent="0.2">
      <c r="A199">
        <v>10297</v>
      </c>
      <c r="B199" s="1">
        <v>38246</v>
      </c>
      <c r="C199" s="1">
        <v>38252</v>
      </c>
      <c r="D199" s="1">
        <v>38251</v>
      </c>
      <c r="E199" t="s">
        <v>1430</v>
      </c>
      <c r="F199" t="s">
        <v>1451</v>
      </c>
      <c r="G199">
        <v>189</v>
      </c>
      <c r="H199" t="str">
        <f>INDEX(customers!B:B,MATCH(G:G,customers!A:A,0))</f>
        <v>Clover Collections, Co.</v>
      </c>
    </row>
    <row r="200" spans="1:8" x14ac:dyDescent="0.2">
      <c r="A200">
        <v>10298</v>
      </c>
      <c r="B200" s="1">
        <v>38257</v>
      </c>
      <c r="C200" s="1">
        <v>38265</v>
      </c>
      <c r="D200" s="1">
        <v>38261</v>
      </c>
      <c r="E200" t="s">
        <v>1430</v>
      </c>
      <c r="G200">
        <v>103</v>
      </c>
      <c r="H200" t="str">
        <f>INDEX(customers!B:B,MATCH(G:G,customers!A:A,0))</f>
        <v>Atelier graphique</v>
      </c>
    </row>
    <row r="201" spans="1:8" x14ac:dyDescent="0.2">
      <c r="A201">
        <v>10299</v>
      </c>
      <c r="B201" s="1">
        <v>38260</v>
      </c>
      <c r="C201" s="1">
        <v>38270</v>
      </c>
      <c r="D201" s="1">
        <v>38261</v>
      </c>
      <c r="E201" t="s">
        <v>1430</v>
      </c>
      <c r="G201">
        <v>186</v>
      </c>
      <c r="H201" t="str">
        <f>INDEX(customers!B:B,MATCH(G:G,customers!A:A,0))</f>
        <v>Toys of Finland, Co.</v>
      </c>
    </row>
    <row r="202" spans="1:8" x14ac:dyDescent="0.2">
      <c r="A202">
        <v>10300</v>
      </c>
      <c r="B202" s="1">
        <v>37898</v>
      </c>
      <c r="C202" s="1">
        <v>37907</v>
      </c>
      <c r="D202" s="1">
        <v>37903</v>
      </c>
      <c r="E202" t="s">
        <v>1430</v>
      </c>
      <c r="G202">
        <v>128</v>
      </c>
      <c r="H202" t="str">
        <f>INDEX(customers!B:B,MATCH(G:G,customers!A:A,0))</f>
        <v>Blauer See Auto, Co.</v>
      </c>
    </row>
    <row r="203" spans="1:8" x14ac:dyDescent="0.2">
      <c r="A203">
        <v>10301</v>
      </c>
      <c r="B203" s="1">
        <v>37899</v>
      </c>
      <c r="C203" s="1">
        <v>37909</v>
      </c>
      <c r="D203" s="1">
        <v>37902</v>
      </c>
      <c r="E203" t="s">
        <v>1430</v>
      </c>
      <c r="G203">
        <v>299</v>
      </c>
      <c r="H203" t="str">
        <f>INDEX(customers!B:B,MATCH(G:G,customers!A:A,0))</f>
        <v>Norway Gifts By Mail, Co.</v>
      </c>
    </row>
    <row r="204" spans="1:8" x14ac:dyDescent="0.2">
      <c r="A204">
        <v>10302</v>
      </c>
      <c r="B204" s="1">
        <v>37900</v>
      </c>
      <c r="C204" s="1">
        <v>37910</v>
      </c>
      <c r="D204" s="1">
        <v>37901</v>
      </c>
      <c r="E204" t="s">
        <v>1430</v>
      </c>
      <c r="G204">
        <v>201</v>
      </c>
      <c r="H204" t="str">
        <f>INDEX(customers!B:B,MATCH(G:G,customers!A:A,0))</f>
        <v>UK Collectables, Ltd.</v>
      </c>
    </row>
    <row r="205" spans="1:8" x14ac:dyDescent="0.2">
      <c r="A205">
        <v>10303</v>
      </c>
      <c r="B205" s="1">
        <v>38266</v>
      </c>
      <c r="C205" s="1">
        <v>38274</v>
      </c>
      <c r="D205" s="1">
        <v>38269</v>
      </c>
      <c r="E205" t="s">
        <v>1430</v>
      </c>
      <c r="F205" t="s">
        <v>1452</v>
      </c>
      <c r="G205">
        <v>484</v>
      </c>
      <c r="H205" t="str">
        <f>INDEX(customers!B:B,MATCH(G:G,customers!A:A,0))</f>
        <v>Iberia Gift Imports, Corp.</v>
      </c>
    </row>
    <row r="206" spans="1:8" x14ac:dyDescent="0.2">
      <c r="A206">
        <v>10304</v>
      </c>
      <c r="B206" s="1">
        <v>38271</v>
      </c>
      <c r="C206" s="1">
        <v>38280</v>
      </c>
      <c r="D206" s="1">
        <v>38277</v>
      </c>
      <c r="E206" t="s">
        <v>1430</v>
      </c>
      <c r="G206">
        <v>256</v>
      </c>
      <c r="H206" t="str">
        <f>INDEX(customers!B:B,MATCH(G:G,customers!A:A,0))</f>
        <v>Auto Associés &amp; Cie.</v>
      </c>
    </row>
    <row r="207" spans="1:8" x14ac:dyDescent="0.2">
      <c r="A207">
        <v>10305</v>
      </c>
      <c r="B207" s="1">
        <v>38273</v>
      </c>
      <c r="C207" s="1">
        <v>38282</v>
      </c>
      <c r="D207" s="1">
        <v>38275</v>
      </c>
      <c r="E207" t="s">
        <v>1430</v>
      </c>
      <c r="F207" t="s">
        <v>1431</v>
      </c>
      <c r="G207">
        <v>286</v>
      </c>
      <c r="H207" t="str">
        <f>INDEX(customers!B:B,MATCH(G:G,customers!A:A,0))</f>
        <v>Marta's Replicas Co.</v>
      </c>
    </row>
    <row r="208" spans="1:8" x14ac:dyDescent="0.2">
      <c r="A208">
        <v>10306</v>
      </c>
      <c r="B208" s="1">
        <v>38274</v>
      </c>
      <c r="C208" s="1">
        <v>38281</v>
      </c>
      <c r="D208" s="1">
        <v>38277</v>
      </c>
      <c r="E208" t="s">
        <v>1430</v>
      </c>
      <c r="G208">
        <v>187</v>
      </c>
      <c r="H208" t="str">
        <f>INDEX(customers!B:B,MATCH(G:G,customers!A:A,0))</f>
        <v>AV Stores, Co.</v>
      </c>
    </row>
    <row r="209" spans="1:8" x14ac:dyDescent="0.2">
      <c r="A209">
        <v>10307</v>
      </c>
      <c r="B209" s="1">
        <v>38274</v>
      </c>
      <c r="C209" s="1">
        <v>38283</v>
      </c>
      <c r="D209" s="1">
        <v>38280</v>
      </c>
      <c r="E209" t="s">
        <v>1430</v>
      </c>
      <c r="G209">
        <v>339</v>
      </c>
      <c r="H209" t="str">
        <f>INDEX(customers!B:B,MATCH(G:G,customers!A:A,0))</f>
        <v>Classic Gift Ideas, Inc</v>
      </c>
    </row>
    <row r="210" spans="1:8" x14ac:dyDescent="0.2">
      <c r="A210">
        <v>10308</v>
      </c>
      <c r="B210" s="1">
        <v>38275</v>
      </c>
      <c r="C210" s="1">
        <v>38284</v>
      </c>
      <c r="D210" s="1">
        <v>38280</v>
      </c>
      <c r="E210" t="s">
        <v>1430</v>
      </c>
      <c r="F210" t="s">
        <v>1433</v>
      </c>
      <c r="G210">
        <v>319</v>
      </c>
      <c r="H210" t="str">
        <f>INDEX(customers!B:B,MATCH(G:G,customers!A:A,0))</f>
        <v>Mini Classics</v>
      </c>
    </row>
    <row r="211" spans="1:8" x14ac:dyDescent="0.2">
      <c r="A211">
        <v>10309</v>
      </c>
      <c r="B211" s="1">
        <v>38275</v>
      </c>
      <c r="C211" s="1">
        <v>38284</v>
      </c>
      <c r="D211" s="1">
        <v>38278</v>
      </c>
      <c r="E211" t="s">
        <v>1430</v>
      </c>
      <c r="G211">
        <v>121</v>
      </c>
      <c r="H211" t="str">
        <f>INDEX(customers!B:B,MATCH(G:G,customers!A:A,0))</f>
        <v>Baane Mini Imports</v>
      </c>
    </row>
    <row r="212" spans="1:8" x14ac:dyDescent="0.2">
      <c r="A212">
        <v>10310</v>
      </c>
      <c r="B212" s="1">
        <v>38276</v>
      </c>
      <c r="C212" s="1">
        <v>38284</v>
      </c>
      <c r="D212" s="1">
        <v>38278</v>
      </c>
      <c r="E212" t="s">
        <v>1430</v>
      </c>
      <c r="G212">
        <v>259</v>
      </c>
      <c r="H212" t="str">
        <f>INDEX(customers!B:B,MATCH(G:G,customers!A:A,0))</f>
        <v>Toms Spezialitäten, Ltd</v>
      </c>
    </row>
    <row r="213" spans="1:8" x14ac:dyDescent="0.2">
      <c r="A213">
        <v>10311</v>
      </c>
      <c r="B213" s="1">
        <v>38276</v>
      </c>
      <c r="C213" s="1">
        <v>38283</v>
      </c>
      <c r="D213" s="1">
        <v>38280</v>
      </c>
      <c r="E213" t="s">
        <v>1430</v>
      </c>
      <c r="F213" t="s">
        <v>1432</v>
      </c>
      <c r="G213">
        <v>141</v>
      </c>
      <c r="H213" t="str">
        <f>INDEX(customers!B:B,MATCH(G:G,customers!A:A,0))</f>
        <v>Euro+ Shopping Channel</v>
      </c>
    </row>
    <row r="214" spans="1:8" x14ac:dyDescent="0.2">
      <c r="A214">
        <v>10312</v>
      </c>
      <c r="B214" s="1">
        <v>38281</v>
      </c>
      <c r="C214" s="1">
        <v>38287</v>
      </c>
      <c r="D214" s="1">
        <v>38283</v>
      </c>
      <c r="E214" t="s">
        <v>1430</v>
      </c>
      <c r="G214">
        <v>124</v>
      </c>
      <c r="H214" t="str">
        <f>INDEX(customers!B:B,MATCH(G:G,customers!A:A,0))</f>
        <v>Mini Gifts Distributors Ltd.</v>
      </c>
    </row>
    <row r="215" spans="1:8" x14ac:dyDescent="0.2">
      <c r="A215">
        <v>10313</v>
      </c>
      <c r="B215" s="1">
        <v>38282</v>
      </c>
      <c r="C215" s="1">
        <v>38288</v>
      </c>
      <c r="D215" s="1">
        <v>38285</v>
      </c>
      <c r="E215" t="s">
        <v>1430</v>
      </c>
      <c r="F215" t="s">
        <v>1433</v>
      </c>
      <c r="G215">
        <v>202</v>
      </c>
      <c r="H215" t="str">
        <f>INDEX(customers!B:B,MATCH(G:G,customers!A:A,0))</f>
        <v>Canadian Gift Exchange Network</v>
      </c>
    </row>
    <row r="216" spans="1:8" x14ac:dyDescent="0.2">
      <c r="A216">
        <v>10314</v>
      </c>
      <c r="B216" s="1">
        <v>38282</v>
      </c>
      <c r="C216" s="1">
        <v>38292</v>
      </c>
      <c r="D216" s="1">
        <v>38283</v>
      </c>
      <c r="E216" t="s">
        <v>1430</v>
      </c>
      <c r="G216">
        <v>227</v>
      </c>
      <c r="H216" t="str">
        <f>INDEX(customers!B:B,MATCH(G:G,customers!A:A,0))</f>
        <v>Heintze Collectables</v>
      </c>
    </row>
    <row r="217" spans="1:8" x14ac:dyDescent="0.2">
      <c r="A217">
        <v>10315</v>
      </c>
      <c r="B217" s="1">
        <v>38289</v>
      </c>
      <c r="C217" s="1">
        <v>38299</v>
      </c>
      <c r="D217" s="1">
        <v>38290</v>
      </c>
      <c r="E217" t="s">
        <v>1430</v>
      </c>
      <c r="G217">
        <v>119</v>
      </c>
      <c r="H217" t="str">
        <f>INDEX(customers!B:B,MATCH(G:G,customers!A:A,0))</f>
        <v>La Rochelle Gifts</v>
      </c>
    </row>
    <row r="218" spans="1:8" x14ac:dyDescent="0.2">
      <c r="A218">
        <v>10316</v>
      </c>
      <c r="B218" s="1">
        <v>38292</v>
      </c>
      <c r="C218" s="1">
        <v>38300</v>
      </c>
      <c r="D218" s="1">
        <v>38298</v>
      </c>
      <c r="E218" t="s">
        <v>1430</v>
      </c>
      <c r="F218" t="s">
        <v>1434</v>
      </c>
      <c r="G218">
        <v>240</v>
      </c>
      <c r="H218" t="str">
        <f>INDEX(customers!B:B,MATCH(G:G,customers!A:A,0))</f>
        <v>giftsbymail.co.uk</v>
      </c>
    </row>
    <row r="219" spans="1:8" x14ac:dyDescent="0.2">
      <c r="A219">
        <v>10317</v>
      </c>
      <c r="B219" s="1">
        <v>38293</v>
      </c>
      <c r="C219" s="1">
        <v>38303</v>
      </c>
      <c r="D219" s="1">
        <v>38299</v>
      </c>
      <c r="E219" t="s">
        <v>1430</v>
      </c>
      <c r="G219">
        <v>161</v>
      </c>
      <c r="H219" t="str">
        <f>INDEX(customers!B:B,MATCH(G:G,customers!A:A,0))</f>
        <v>Technics Stores Inc.</v>
      </c>
    </row>
    <row r="220" spans="1:8" x14ac:dyDescent="0.2">
      <c r="A220">
        <v>10318</v>
      </c>
      <c r="B220" s="1">
        <v>38293</v>
      </c>
      <c r="C220" s="1">
        <v>38300</v>
      </c>
      <c r="D220" s="1">
        <v>38298</v>
      </c>
      <c r="E220" t="s">
        <v>1430</v>
      </c>
      <c r="G220">
        <v>157</v>
      </c>
      <c r="H220" t="str">
        <f>INDEX(customers!B:B,MATCH(G:G,customers!A:A,0))</f>
        <v>Diecast Classics Inc.</v>
      </c>
    </row>
    <row r="221" spans="1:8" x14ac:dyDescent="0.2">
      <c r="A221">
        <v>10319</v>
      </c>
      <c r="B221" s="1">
        <v>38294</v>
      </c>
      <c r="C221" s="1">
        <v>38302</v>
      </c>
      <c r="D221" s="1">
        <v>38297</v>
      </c>
      <c r="E221" t="s">
        <v>1430</v>
      </c>
      <c r="F221" t="s">
        <v>1457</v>
      </c>
      <c r="G221">
        <v>456</v>
      </c>
      <c r="H221" t="str">
        <f>INDEX(customers!B:B,MATCH(G:G,customers!A:A,0))</f>
        <v>Microscale Inc.</v>
      </c>
    </row>
    <row r="222" spans="1:8" x14ac:dyDescent="0.2">
      <c r="A222">
        <v>10320</v>
      </c>
      <c r="B222" s="1">
        <v>38294</v>
      </c>
      <c r="C222" s="1">
        <v>38304</v>
      </c>
      <c r="D222" s="1">
        <v>38298</v>
      </c>
      <c r="E222" t="s">
        <v>1430</v>
      </c>
      <c r="G222">
        <v>144</v>
      </c>
      <c r="H222" t="str">
        <f>INDEX(customers!B:B,MATCH(G:G,customers!A:A,0))</f>
        <v>Volvo Model Replicas, Co</v>
      </c>
    </row>
    <row r="223" spans="1:8" x14ac:dyDescent="0.2">
      <c r="A223">
        <v>10321</v>
      </c>
      <c r="B223" s="1">
        <v>38295</v>
      </c>
      <c r="C223" s="1">
        <v>38303</v>
      </c>
      <c r="D223" s="1">
        <v>38298</v>
      </c>
      <c r="E223" t="s">
        <v>1430</v>
      </c>
      <c r="G223">
        <v>462</v>
      </c>
      <c r="H223" t="str">
        <f>INDEX(customers!B:B,MATCH(G:G,customers!A:A,0))</f>
        <v>FunGiftIdeas.com</v>
      </c>
    </row>
    <row r="224" spans="1:8" x14ac:dyDescent="0.2">
      <c r="A224">
        <v>10322</v>
      </c>
      <c r="B224" s="1">
        <v>38295</v>
      </c>
      <c r="C224" s="1">
        <v>38303</v>
      </c>
      <c r="D224" s="1">
        <v>38301</v>
      </c>
      <c r="E224" t="s">
        <v>1430</v>
      </c>
      <c r="F224" t="s">
        <v>1435</v>
      </c>
      <c r="G224">
        <v>363</v>
      </c>
      <c r="H224" t="str">
        <f>INDEX(customers!B:B,MATCH(G:G,customers!A:A,0))</f>
        <v>Online Diecast Creations Co.</v>
      </c>
    </row>
    <row r="225" spans="1:8" x14ac:dyDescent="0.2">
      <c r="A225">
        <v>10323</v>
      </c>
      <c r="B225" s="1">
        <v>38296</v>
      </c>
      <c r="C225" s="1">
        <v>38303</v>
      </c>
      <c r="D225" s="1">
        <v>38300</v>
      </c>
      <c r="E225" t="s">
        <v>1430</v>
      </c>
      <c r="G225">
        <v>128</v>
      </c>
      <c r="H225" t="str">
        <f>INDEX(customers!B:B,MATCH(G:G,customers!A:A,0))</f>
        <v>Blauer See Auto, Co.</v>
      </c>
    </row>
    <row r="226" spans="1:8" x14ac:dyDescent="0.2">
      <c r="A226">
        <v>10324</v>
      </c>
      <c r="B226" s="1">
        <v>38296</v>
      </c>
      <c r="C226" s="1">
        <v>38302</v>
      </c>
      <c r="D226" s="1">
        <v>38299</v>
      </c>
      <c r="E226" t="s">
        <v>1430</v>
      </c>
      <c r="G226">
        <v>181</v>
      </c>
      <c r="H226" t="str">
        <f>INDEX(customers!B:B,MATCH(G:G,customers!A:A,0))</f>
        <v>Vitachrome Inc.</v>
      </c>
    </row>
    <row r="227" spans="1:8" x14ac:dyDescent="0.2">
      <c r="A227">
        <v>10325</v>
      </c>
      <c r="B227" s="1">
        <v>38296</v>
      </c>
      <c r="C227" s="1">
        <v>38304</v>
      </c>
      <c r="D227" s="1">
        <v>38299</v>
      </c>
      <c r="E227" t="s">
        <v>1430</v>
      </c>
      <c r="G227">
        <v>121</v>
      </c>
      <c r="H227" t="str">
        <f>INDEX(customers!B:B,MATCH(G:G,customers!A:A,0))</f>
        <v>Baane Mini Imports</v>
      </c>
    </row>
    <row r="228" spans="1:8" x14ac:dyDescent="0.2">
      <c r="A228">
        <v>10326</v>
      </c>
      <c r="B228" s="1">
        <v>38300</v>
      </c>
      <c r="C228" s="1">
        <v>38307</v>
      </c>
      <c r="D228" s="1">
        <v>38301</v>
      </c>
      <c r="E228" t="s">
        <v>1430</v>
      </c>
      <c r="G228">
        <v>144</v>
      </c>
      <c r="H228" t="str">
        <f>INDEX(customers!B:B,MATCH(G:G,customers!A:A,0))</f>
        <v>Volvo Model Replicas, Co</v>
      </c>
    </row>
    <row r="229" spans="1:8" x14ac:dyDescent="0.2">
      <c r="A229">
        <v>10327</v>
      </c>
      <c r="B229" s="1">
        <v>38301</v>
      </c>
      <c r="C229" s="1">
        <v>38310</v>
      </c>
      <c r="D229" s="1">
        <v>38304</v>
      </c>
      <c r="E229" t="s">
        <v>1441</v>
      </c>
      <c r="F229" t="s">
        <v>1461</v>
      </c>
      <c r="G229">
        <v>145</v>
      </c>
      <c r="H229" t="str">
        <f>INDEX(customers!B:B,MATCH(G:G,customers!A:A,0))</f>
        <v>Danish Wholesale Imports</v>
      </c>
    </row>
    <row r="230" spans="1:8" x14ac:dyDescent="0.2">
      <c r="A230">
        <v>10328</v>
      </c>
      <c r="B230" s="1">
        <v>38303</v>
      </c>
      <c r="C230" s="1">
        <v>38312</v>
      </c>
      <c r="D230" s="1">
        <v>38309</v>
      </c>
      <c r="E230" t="s">
        <v>1430</v>
      </c>
      <c r="F230" t="s">
        <v>1436</v>
      </c>
      <c r="G230">
        <v>278</v>
      </c>
      <c r="H230" t="str">
        <f>INDEX(customers!B:B,MATCH(G:G,customers!A:A,0))</f>
        <v>Rovelli Gifts</v>
      </c>
    </row>
    <row r="231" spans="1:8" x14ac:dyDescent="0.2">
      <c r="A231">
        <v>10329</v>
      </c>
      <c r="B231" s="1">
        <v>38306</v>
      </c>
      <c r="C231" s="1">
        <v>38315</v>
      </c>
      <c r="D231" s="1">
        <v>38307</v>
      </c>
      <c r="E231" t="s">
        <v>1430</v>
      </c>
      <c r="G231">
        <v>131</v>
      </c>
      <c r="H231" t="str">
        <f>INDEX(customers!B:B,MATCH(G:G,customers!A:A,0))</f>
        <v>Land of Toys Inc.</v>
      </c>
    </row>
    <row r="232" spans="1:8" x14ac:dyDescent="0.2">
      <c r="A232">
        <v>10330</v>
      </c>
      <c r="B232" s="1">
        <v>38307</v>
      </c>
      <c r="C232" s="1">
        <v>38316</v>
      </c>
      <c r="D232" s="1">
        <v>38312</v>
      </c>
      <c r="E232" t="s">
        <v>1430</v>
      </c>
      <c r="G232">
        <v>385</v>
      </c>
      <c r="H232" t="str">
        <f>INDEX(customers!B:B,MATCH(G:G,customers!A:A,0))</f>
        <v>Cruz &amp; Sons Co.</v>
      </c>
    </row>
    <row r="233" spans="1:8" x14ac:dyDescent="0.2">
      <c r="A233">
        <v>10331</v>
      </c>
      <c r="B233" s="1">
        <v>38308</v>
      </c>
      <c r="C233" s="1">
        <v>38314</v>
      </c>
      <c r="D233" s="1">
        <v>38314</v>
      </c>
      <c r="E233" t="s">
        <v>1430</v>
      </c>
      <c r="F233" t="s">
        <v>1437</v>
      </c>
      <c r="G233">
        <v>486</v>
      </c>
      <c r="H233" t="str">
        <f>INDEX(customers!B:B,MATCH(G:G,customers!A:A,0))</f>
        <v>Motor Mint Distributors Inc.</v>
      </c>
    </row>
    <row r="234" spans="1:8" x14ac:dyDescent="0.2">
      <c r="A234">
        <v>10332</v>
      </c>
      <c r="B234" s="1">
        <v>38308</v>
      </c>
      <c r="C234" s="1">
        <v>38316</v>
      </c>
      <c r="D234" s="1">
        <v>38309</v>
      </c>
      <c r="E234" t="s">
        <v>1430</v>
      </c>
      <c r="G234">
        <v>187</v>
      </c>
      <c r="H234" t="str">
        <f>INDEX(customers!B:B,MATCH(G:G,customers!A:A,0))</f>
        <v>AV Stores, Co.</v>
      </c>
    </row>
    <row r="235" spans="1:8" x14ac:dyDescent="0.2">
      <c r="A235">
        <v>10333</v>
      </c>
      <c r="B235" s="1">
        <v>38309</v>
      </c>
      <c r="C235" s="1">
        <v>38318</v>
      </c>
      <c r="D235" s="1">
        <v>38311</v>
      </c>
      <c r="E235" t="s">
        <v>1430</v>
      </c>
      <c r="G235">
        <v>129</v>
      </c>
      <c r="H235" t="str">
        <f>INDEX(customers!B:B,MATCH(G:G,customers!A:A,0))</f>
        <v>Mini Wheels Co.</v>
      </c>
    </row>
    <row r="236" spans="1:8" x14ac:dyDescent="0.2">
      <c r="A236">
        <v>10334</v>
      </c>
      <c r="B236" s="1">
        <v>38310</v>
      </c>
      <c r="C236" s="1">
        <v>38319</v>
      </c>
      <c r="E236" t="s">
        <v>1462</v>
      </c>
      <c r="F236" t="s">
        <v>1463</v>
      </c>
      <c r="G236">
        <v>144</v>
      </c>
      <c r="H236" t="str">
        <f>INDEX(customers!B:B,MATCH(G:G,customers!A:A,0))</f>
        <v>Volvo Model Replicas, Co</v>
      </c>
    </row>
    <row r="237" spans="1:8" x14ac:dyDescent="0.2">
      <c r="A237">
        <v>10335</v>
      </c>
      <c r="B237" s="1">
        <v>38310</v>
      </c>
      <c r="C237" s="1">
        <v>38320</v>
      </c>
      <c r="D237" s="1">
        <v>38314</v>
      </c>
      <c r="E237" t="s">
        <v>1430</v>
      </c>
      <c r="G237">
        <v>124</v>
      </c>
      <c r="H237" t="str">
        <f>INDEX(customers!B:B,MATCH(G:G,customers!A:A,0))</f>
        <v>Mini Gifts Distributors Ltd.</v>
      </c>
    </row>
    <row r="238" spans="1:8" x14ac:dyDescent="0.2">
      <c r="A238">
        <v>10336</v>
      </c>
      <c r="B238" s="1">
        <v>38311</v>
      </c>
      <c r="C238" s="1">
        <v>38317</v>
      </c>
      <c r="D238" s="1">
        <v>38315</v>
      </c>
      <c r="E238" t="s">
        <v>1430</v>
      </c>
      <c r="F238" t="s">
        <v>1457</v>
      </c>
      <c r="G238">
        <v>172</v>
      </c>
      <c r="H238" t="str">
        <f>INDEX(customers!B:B,MATCH(G:G,customers!A:A,0))</f>
        <v>La Corne D'abondance, Co.</v>
      </c>
    </row>
    <row r="239" spans="1:8" x14ac:dyDescent="0.2">
      <c r="A239">
        <v>10337</v>
      </c>
      <c r="B239" s="1">
        <v>38312</v>
      </c>
      <c r="C239" s="1">
        <v>38321</v>
      </c>
      <c r="D239" s="1">
        <v>38317</v>
      </c>
      <c r="E239" t="s">
        <v>1430</v>
      </c>
      <c r="G239">
        <v>424</v>
      </c>
      <c r="H239" t="str">
        <f>INDEX(customers!B:B,MATCH(G:G,customers!A:A,0))</f>
        <v>Classic Legends Inc.</v>
      </c>
    </row>
    <row r="240" spans="1:8" x14ac:dyDescent="0.2">
      <c r="A240">
        <v>10338</v>
      </c>
      <c r="B240" s="1">
        <v>38313</v>
      </c>
      <c r="C240" s="1">
        <v>38323</v>
      </c>
      <c r="D240" s="1">
        <v>38318</v>
      </c>
      <c r="E240" t="s">
        <v>1430</v>
      </c>
      <c r="G240">
        <v>381</v>
      </c>
      <c r="H240" t="str">
        <f>INDEX(customers!B:B,MATCH(G:G,customers!A:A,0))</f>
        <v>Royale Belge</v>
      </c>
    </row>
    <row r="241" spans="1:8" x14ac:dyDescent="0.2">
      <c r="A241">
        <v>10339</v>
      </c>
      <c r="B241" s="1">
        <v>38314</v>
      </c>
      <c r="C241" s="1">
        <v>38321</v>
      </c>
      <c r="D241" s="1">
        <v>38321</v>
      </c>
      <c r="E241" t="s">
        <v>1430</v>
      </c>
      <c r="G241">
        <v>398</v>
      </c>
      <c r="H241" t="str">
        <f>INDEX(customers!B:B,MATCH(G:G,customers!A:A,0))</f>
        <v>Tokyo Collectables, Ltd</v>
      </c>
    </row>
    <row r="242" spans="1:8" x14ac:dyDescent="0.2">
      <c r="A242">
        <v>10340</v>
      </c>
      <c r="B242" s="1">
        <v>38315</v>
      </c>
      <c r="C242" s="1">
        <v>38322</v>
      </c>
      <c r="D242" s="1">
        <v>38316</v>
      </c>
      <c r="E242" t="s">
        <v>1430</v>
      </c>
      <c r="F242" t="s">
        <v>1438</v>
      </c>
      <c r="G242">
        <v>216</v>
      </c>
      <c r="H242" t="str">
        <f>INDEX(customers!B:B,MATCH(G:G,customers!A:A,0))</f>
        <v>Enaco Distributors</v>
      </c>
    </row>
    <row r="243" spans="1:8" x14ac:dyDescent="0.2">
      <c r="A243">
        <v>10341</v>
      </c>
      <c r="B243" s="1">
        <v>38315</v>
      </c>
      <c r="C243" s="1">
        <v>38322</v>
      </c>
      <c r="D243" s="1">
        <v>38320</v>
      </c>
      <c r="E243" t="s">
        <v>1430</v>
      </c>
      <c r="G243">
        <v>382</v>
      </c>
      <c r="H243" t="str">
        <f>INDEX(customers!B:B,MATCH(G:G,customers!A:A,0))</f>
        <v>Salzburg Collectables</v>
      </c>
    </row>
    <row r="244" spans="1:8" x14ac:dyDescent="0.2">
      <c r="A244">
        <v>10342</v>
      </c>
      <c r="B244" s="1">
        <v>38315</v>
      </c>
      <c r="C244" s="1">
        <v>38322</v>
      </c>
      <c r="D244" s="1">
        <v>38320</v>
      </c>
      <c r="E244" t="s">
        <v>1430</v>
      </c>
      <c r="G244">
        <v>114</v>
      </c>
      <c r="H244" t="str">
        <f>INDEX(customers!B:B,MATCH(G:G,customers!A:A,0))</f>
        <v>Australian Collectors, Co.</v>
      </c>
    </row>
    <row r="245" spans="1:8" x14ac:dyDescent="0.2">
      <c r="A245">
        <v>10343</v>
      </c>
      <c r="B245" s="1">
        <v>38315</v>
      </c>
      <c r="C245" s="1">
        <v>38322</v>
      </c>
      <c r="D245" s="1">
        <v>38317</v>
      </c>
      <c r="E245" t="s">
        <v>1430</v>
      </c>
      <c r="G245">
        <v>353</v>
      </c>
      <c r="H245" t="str">
        <f>INDEX(customers!B:B,MATCH(G:G,customers!A:A,0))</f>
        <v>Reims Collectables</v>
      </c>
    </row>
    <row r="246" spans="1:8" x14ac:dyDescent="0.2">
      <c r="A246">
        <v>10344</v>
      </c>
      <c r="B246" s="1">
        <v>38316</v>
      </c>
      <c r="C246" s="1">
        <v>38323</v>
      </c>
      <c r="D246" s="1">
        <v>38320</v>
      </c>
      <c r="E246" t="s">
        <v>1430</v>
      </c>
      <c r="G246">
        <v>350</v>
      </c>
      <c r="H246" t="str">
        <f>INDEX(customers!B:B,MATCH(G:G,customers!A:A,0))</f>
        <v>Marseille Mini Autos</v>
      </c>
    </row>
    <row r="247" spans="1:8" x14ac:dyDescent="0.2">
      <c r="A247">
        <v>10345</v>
      </c>
      <c r="B247" s="1">
        <v>38316</v>
      </c>
      <c r="C247" s="1">
        <v>38322</v>
      </c>
      <c r="D247" s="1">
        <v>38317</v>
      </c>
      <c r="E247" t="s">
        <v>1430</v>
      </c>
      <c r="G247">
        <v>103</v>
      </c>
      <c r="H247" t="str">
        <f>INDEX(customers!B:B,MATCH(G:G,customers!A:A,0))</f>
        <v>Atelier graphique</v>
      </c>
    </row>
    <row r="248" spans="1:8" x14ac:dyDescent="0.2">
      <c r="A248">
        <v>10346</v>
      </c>
      <c r="B248" s="1">
        <v>38320</v>
      </c>
      <c r="C248" s="1">
        <v>38326</v>
      </c>
      <c r="D248" s="1">
        <v>38321</v>
      </c>
      <c r="E248" t="s">
        <v>1430</v>
      </c>
      <c r="G248">
        <v>112</v>
      </c>
      <c r="H248" t="str">
        <f>INDEX(customers!B:B,MATCH(G:G,customers!A:A,0))</f>
        <v>Signal Gift Stores</v>
      </c>
    </row>
    <row r="249" spans="1:8" x14ac:dyDescent="0.2">
      <c r="A249">
        <v>10347</v>
      </c>
      <c r="B249" s="1">
        <v>38320</v>
      </c>
      <c r="C249" s="1">
        <v>38328</v>
      </c>
      <c r="D249" s="1">
        <v>38321</v>
      </c>
      <c r="E249" t="s">
        <v>1430</v>
      </c>
      <c r="F249" t="s">
        <v>1439</v>
      </c>
      <c r="G249">
        <v>114</v>
      </c>
      <c r="H249" t="str">
        <f>INDEX(customers!B:B,MATCH(G:G,customers!A:A,0))</f>
        <v>Australian Collectors, Co.</v>
      </c>
    </row>
    <row r="250" spans="1:8" x14ac:dyDescent="0.2">
      <c r="A250">
        <v>10348</v>
      </c>
      <c r="B250" s="1">
        <v>38292</v>
      </c>
      <c r="C250" s="1">
        <v>38299</v>
      </c>
      <c r="D250" s="1">
        <v>38296</v>
      </c>
      <c r="E250" t="s">
        <v>1430</v>
      </c>
      <c r="G250">
        <v>458</v>
      </c>
      <c r="H250" t="str">
        <f>INDEX(customers!B:B,MATCH(G:G,customers!A:A,0))</f>
        <v>Corrida Auto Replicas, Ltd</v>
      </c>
    </row>
    <row r="251" spans="1:8" x14ac:dyDescent="0.2">
      <c r="A251">
        <v>10349</v>
      </c>
      <c r="B251" s="1">
        <v>38322</v>
      </c>
      <c r="C251" s="1">
        <v>38328</v>
      </c>
      <c r="D251" s="1">
        <v>38324</v>
      </c>
      <c r="E251" t="s">
        <v>1430</v>
      </c>
      <c r="G251">
        <v>151</v>
      </c>
      <c r="H251" t="str">
        <f>INDEX(customers!B:B,MATCH(G:G,customers!A:A,0))</f>
        <v>Muscle Machine Inc</v>
      </c>
    </row>
    <row r="252" spans="1:8" x14ac:dyDescent="0.2">
      <c r="A252">
        <v>10350</v>
      </c>
      <c r="B252" s="1">
        <v>38323</v>
      </c>
      <c r="C252" s="1">
        <v>38329</v>
      </c>
      <c r="D252" s="1">
        <v>38326</v>
      </c>
      <c r="E252" t="s">
        <v>1430</v>
      </c>
      <c r="G252">
        <v>141</v>
      </c>
      <c r="H252" t="str">
        <f>INDEX(customers!B:B,MATCH(G:G,customers!A:A,0))</f>
        <v>Euro+ Shopping Channel</v>
      </c>
    </row>
    <row r="253" spans="1:8" x14ac:dyDescent="0.2">
      <c r="A253">
        <v>10351</v>
      </c>
      <c r="B253" s="1">
        <v>38324</v>
      </c>
      <c r="C253" s="1">
        <v>38332</v>
      </c>
      <c r="D253" s="1">
        <v>38328</v>
      </c>
      <c r="E253" t="s">
        <v>1430</v>
      </c>
      <c r="G253">
        <v>324</v>
      </c>
      <c r="H253" t="str">
        <f>INDEX(customers!B:B,MATCH(G:G,customers!A:A,0))</f>
        <v>Stylish Desk Decors, Co.</v>
      </c>
    </row>
    <row r="254" spans="1:8" x14ac:dyDescent="0.2">
      <c r="A254">
        <v>10352</v>
      </c>
      <c r="B254" s="1">
        <v>38324</v>
      </c>
      <c r="C254" s="1">
        <v>38333</v>
      </c>
      <c r="D254" s="1">
        <v>38330</v>
      </c>
      <c r="E254" t="s">
        <v>1430</v>
      </c>
      <c r="G254">
        <v>198</v>
      </c>
      <c r="H254" t="str">
        <f>INDEX(customers!B:B,MATCH(G:G,customers!A:A,0))</f>
        <v>Auto-Moto Classics Inc.</v>
      </c>
    </row>
    <row r="255" spans="1:8" x14ac:dyDescent="0.2">
      <c r="A255">
        <v>10353</v>
      </c>
      <c r="B255" s="1">
        <v>38325</v>
      </c>
      <c r="C255" s="1">
        <v>38332</v>
      </c>
      <c r="D255" s="1">
        <v>38326</v>
      </c>
      <c r="E255" t="s">
        <v>1430</v>
      </c>
      <c r="G255">
        <v>447</v>
      </c>
      <c r="H255" t="str">
        <f>INDEX(customers!B:B,MATCH(G:G,customers!A:A,0))</f>
        <v>Gift Ideas Corp.</v>
      </c>
    </row>
    <row r="256" spans="1:8" x14ac:dyDescent="0.2">
      <c r="A256">
        <v>10354</v>
      </c>
      <c r="B256" s="1">
        <v>38325</v>
      </c>
      <c r="C256" s="1">
        <v>38331</v>
      </c>
      <c r="D256" s="1">
        <v>38326</v>
      </c>
      <c r="E256" t="s">
        <v>1430</v>
      </c>
      <c r="G256">
        <v>323</v>
      </c>
      <c r="H256" t="str">
        <f>INDEX(customers!B:B,MATCH(G:G,customers!A:A,0))</f>
        <v>Down Under Souveniers, Inc</v>
      </c>
    </row>
    <row r="257" spans="1:8" x14ac:dyDescent="0.2">
      <c r="A257">
        <v>10355</v>
      </c>
      <c r="B257" s="1">
        <v>38328</v>
      </c>
      <c r="C257" s="1">
        <v>38335</v>
      </c>
      <c r="D257" s="1">
        <v>38334</v>
      </c>
      <c r="E257" t="s">
        <v>1430</v>
      </c>
      <c r="G257">
        <v>141</v>
      </c>
      <c r="H257" t="str">
        <f>INDEX(customers!B:B,MATCH(G:G,customers!A:A,0))</f>
        <v>Euro+ Shopping Channel</v>
      </c>
    </row>
    <row r="258" spans="1:8" x14ac:dyDescent="0.2">
      <c r="A258">
        <v>10356</v>
      </c>
      <c r="B258" s="1">
        <v>38330</v>
      </c>
      <c r="C258" s="1">
        <v>38336</v>
      </c>
      <c r="D258" s="1">
        <v>38333</v>
      </c>
      <c r="E258" t="s">
        <v>1430</v>
      </c>
      <c r="G258">
        <v>250</v>
      </c>
      <c r="H258" t="str">
        <f>INDEX(customers!B:B,MATCH(G:G,customers!A:A,0))</f>
        <v>Lyon Souveniers</v>
      </c>
    </row>
    <row r="259" spans="1:8" x14ac:dyDescent="0.2">
      <c r="A259">
        <v>10357</v>
      </c>
      <c r="B259" s="1">
        <v>38331</v>
      </c>
      <c r="C259" s="1">
        <v>38337</v>
      </c>
      <c r="D259" s="1">
        <v>38335</v>
      </c>
      <c r="E259" t="s">
        <v>1430</v>
      </c>
      <c r="G259">
        <v>124</v>
      </c>
      <c r="H259" t="str">
        <f>INDEX(customers!B:B,MATCH(G:G,customers!A:A,0))</f>
        <v>Mini Gifts Distributors Ltd.</v>
      </c>
    </row>
    <row r="260" spans="1:8" x14ac:dyDescent="0.2">
      <c r="A260">
        <v>10358</v>
      </c>
      <c r="B260" s="1">
        <v>38331</v>
      </c>
      <c r="C260" s="1">
        <v>38337</v>
      </c>
      <c r="D260" s="1">
        <v>38337</v>
      </c>
      <c r="E260" t="s">
        <v>1430</v>
      </c>
      <c r="F260" t="s">
        <v>1457</v>
      </c>
      <c r="G260">
        <v>141</v>
      </c>
      <c r="H260" t="str">
        <f>INDEX(customers!B:B,MATCH(G:G,customers!A:A,0))</f>
        <v>Euro+ Shopping Channel</v>
      </c>
    </row>
    <row r="261" spans="1:8" x14ac:dyDescent="0.2">
      <c r="A261">
        <v>10359</v>
      </c>
      <c r="B261" s="1">
        <v>38336</v>
      </c>
      <c r="C261" s="1">
        <v>38344</v>
      </c>
      <c r="D261" s="1">
        <v>38339</v>
      </c>
      <c r="E261" t="s">
        <v>1430</v>
      </c>
      <c r="G261">
        <v>353</v>
      </c>
      <c r="H261" t="str">
        <f>INDEX(customers!B:B,MATCH(G:G,customers!A:A,0))</f>
        <v>Reims Collectables</v>
      </c>
    </row>
    <row r="262" spans="1:8" x14ac:dyDescent="0.2">
      <c r="A262">
        <v>10360</v>
      </c>
      <c r="B262" s="1">
        <v>38337</v>
      </c>
      <c r="C262" s="1">
        <v>38343</v>
      </c>
      <c r="D262" s="1">
        <v>38339</v>
      </c>
      <c r="E262" t="s">
        <v>1430</v>
      </c>
      <c r="G262">
        <v>496</v>
      </c>
      <c r="H262" t="str">
        <f>INDEX(customers!B:B,MATCH(G:G,customers!A:A,0))</f>
        <v>Kelly's Gift Shop</v>
      </c>
    </row>
    <row r="263" spans="1:8" x14ac:dyDescent="0.2">
      <c r="A263">
        <v>10361</v>
      </c>
      <c r="B263" s="1">
        <v>38338</v>
      </c>
      <c r="C263" s="1">
        <v>38345</v>
      </c>
      <c r="D263" s="1">
        <v>38341</v>
      </c>
      <c r="E263" t="s">
        <v>1430</v>
      </c>
      <c r="G263">
        <v>282</v>
      </c>
      <c r="H263" t="str">
        <f>INDEX(customers!B:B,MATCH(G:G,customers!A:A,0))</f>
        <v>Souveniers And Things Co.</v>
      </c>
    </row>
    <row r="264" spans="1:8" x14ac:dyDescent="0.2">
      <c r="A264">
        <v>10362</v>
      </c>
      <c r="B264" s="1">
        <v>38357</v>
      </c>
      <c r="C264" s="1">
        <v>38368</v>
      </c>
      <c r="D264" s="1">
        <v>38362</v>
      </c>
      <c r="E264" t="s">
        <v>1430</v>
      </c>
      <c r="G264">
        <v>161</v>
      </c>
      <c r="H264" t="str">
        <f>INDEX(customers!B:B,MATCH(G:G,customers!A:A,0))</f>
        <v>Technics Stores Inc.</v>
      </c>
    </row>
    <row r="265" spans="1:8" x14ac:dyDescent="0.2">
      <c r="A265">
        <v>10363</v>
      </c>
      <c r="B265" s="1">
        <v>38358</v>
      </c>
      <c r="C265" s="1">
        <v>38364</v>
      </c>
      <c r="D265" s="1">
        <v>38362</v>
      </c>
      <c r="E265" t="s">
        <v>1430</v>
      </c>
      <c r="G265">
        <v>334</v>
      </c>
      <c r="H265" t="str">
        <f>INDEX(customers!B:B,MATCH(G:G,customers!A:A,0))</f>
        <v>Suominen Souveniers</v>
      </c>
    </row>
    <row r="266" spans="1:8" x14ac:dyDescent="0.2">
      <c r="A266">
        <v>10364</v>
      </c>
      <c r="B266" s="1">
        <v>38358</v>
      </c>
      <c r="C266" s="1">
        <v>38369</v>
      </c>
      <c r="D266" s="1">
        <v>38361</v>
      </c>
      <c r="E266" t="s">
        <v>1430</v>
      </c>
      <c r="G266">
        <v>350</v>
      </c>
      <c r="H266" t="str">
        <f>INDEX(customers!B:B,MATCH(G:G,customers!A:A,0))</f>
        <v>Marseille Mini Autos</v>
      </c>
    </row>
    <row r="267" spans="1:8" x14ac:dyDescent="0.2">
      <c r="A267">
        <v>10365</v>
      </c>
      <c r="B267" s="1">
        <v>38359</v>
      </c>
      <c r="C267" s="1">
        <v>38370</v>
      </c>
      <c r="D267" s="1">
        <v>38363</v>
      </c>
      <c r="E267" t="s">
        <v>1430</v>
      </c>
      <c r="G267">
        <v>320</v>
      </c>
      <c r="H267" t="str">
        <f>INDEX(customers!B:B,MATCH(G:G,customers!A:A,0))</f>
        <v>Mini Creations Ltd.</v>
      </c>
    </row>
    <row r="268" spans="1:8" x14ac:dyDescent="0.2">
      <c r="A268">
        <v>10366</v>
      </c>
      <c r="B268" s="1">
        <v>38362</v>
      </c>
      <c r="C268" s="1">
        <v>38371</v>
      </c>
      <c r="D268" s="1">
        <v>38364</v>
      </c>
      <c r="E268" t="s">
        <v>1430</v>
      </c>
      <c r="G268">
        <v>381</v>
      </c>
      <c r="H268" t="str">
        <f>INDEX(customers!B:B,MATCH(G:G,customers!A:A,0))</f>
        <v>Royale Belge</v>
      </c>
    </row>
    <row r="269" spans="1:8" x14ac:dyDescent="0.2">
      <c r="A269">
        <v>10367</v>
      </c>
      <c r="B269" s="1">
        <v>38364</v>
      </c>
      <c r="C269" s="1">
        <v>38373</v>
      </c>
      <c r="D269" s="1">
        <v>38368</v>
      </c>
      <c r="E269" t="s">
        <v>1441</v>
      </c>
      <c r="F269" t="s">
        <v>1464</v>
      </c>
      <c r="G269">
        <v>205</v>
      </c>
      <c r="H269" t="str">
        <f>INDEX(customers!B:B,MATCH(G:G,customers!A:A,0))</f>
        <v>Toys4GrownUps.com</v>
      </c>
    </row>
    <row r="270" spans="1:8" x14ac:dyDescent="0.2">
      <c r="A270">
        <v>10368</v>
      </c>
      <c r="B270" s="1">
        <v>38371</v>
      </c>
      <c r="C270" s="1">
        <v>38379</v>
      </c>
      <c r="D270" s="1">
        <v>38376</v>
      </c>
      <c r="E270" t="s">
        <v>1430</v>
      </c>
      <c r="F270" t="s">
        <v>1454</v>
      </c>
      <c r="G270">
        <v>124</v>
      </c>
      <c r="H270" t="str">
        <f>INDEX(customers!B:B,MATCH(G:G,customers!A:A,0))</f>
        <v>Mini Gifts Distributors Ltd.</v>
      </c>
    </row>
    <row r="271" spans="1:8" x14ac:dyDescent="0.2">
      <c r="A271">
        <v>10369</v>
      </c>
      <c r="B271" s="1">
        <v>38372</v>
      </c>
      <c r="C271" s="1">
        <v>38380</v>
      </c>
      <c r="D271" s="1">
        <v>38376</v>
      </c>
      <c r="E271" t="s">
        <v>1430</v>
      </c>
      <c r="G271">
        <v>379</v>
      </c>
      <c r="H271" t="str">
        <f>INDEX(customers!B:B,MATCH(G:G,customers!A:A,0))</f>
        <v>Collectables For Less Inc.</v>
      </c>
    </row>
    <row r="272" spans="1:8" x14ac:dyDescent="0.2">
      <c r="A272">
        <v>10370</v>
      </c>
      <c r="B272" s="1">
        <v>38372</v>
      </c>
      <c r="C272" s="1">
        <v>38384</v>
      </c>
      <c r="D272" s="1">
        <v>38377</v>
      </c>
      <c r="E272" t="s">
        <v>1430</v>
      </c>
      <c r="G272">
        <v>276</v>
      </c>
      <c r="H272" t="str">
        <f>INDEX(customers!B:B,MATCH(G:G,customers!A:A,0))</f>
        <v>Anna's Decorations, Ltd</v>
      </c>
    </row>
    <row r="273" spans="1:8" x14ac:dyDescent="0.2">
      <c r="A273">
        <v>10371</v>
      </c>
      <c r="B273" s="1">
        <v>38375</v>
      </c>
      <c r="C273" s="1">
        <v>38386</v>
      </c>
      <c r="D273" s="1">
        <v>38377</v>
      </c>
      <c r="E273" t="s">
        <v>1430</v>
      </c>
      <c r="G273">
        <v>124</v>
      </c>
      <c r="H273" t="str">
        <f>INDEX(customers!B:B,MATCH(G:G,customers!A:A,0))</f>
        <v>Mini Gifts Distributors Ltd.</v>
      </c>
    </row>
    <row r="274" spans="1:8" x14ac:dyDescent="0.2">
      <c r="A274">
        <v>10372</v>
      </c>
      <c r="B274" s="1">
        <v>38378</v>
      </c>
      <c r="C274" s="1">
        <v>38388</v>
      </c>
      <c r="D274" s="1">
        <v>38380</v>
      </c>
      <c r="E274" t="s">
        <v>1430</v>
      </c>
      <c r="G274">
        <v>398</v>
      </c>
      <c r="H274" t="str">
        <f>INDEX(customers!B:B,MATCH(G:G,customers!A:A,0))</f>
        <v>Tokyo Collectables, Ltd</v>
      </c>
    </row>
    <row r="275" spans="1:8" x14ac:dyDescent="0.2">
      <c r="A275">
        <v>10373</v>
      </c>
      <c r="B275" s="1">
        <v>38383</v>
      </c>
      <c r="C275" s="1">
        <v>38391</v>
      </c>
      <c r="D275" s="1">
        <v>38389</v>
      </c>
      <c r="E275" t="s">
        <v>1430</v>
      </c>
      <c r="G275">
        <v>311</v>
      </c>
      <c r="H275" t="str">
        <f>INDEX(customers!B:B,MATCH(G:G,customers!A:A,0))</f>
        <v>Oulu Toy Supplies, Inc.</v>
      </c>
    </row>
    <row r="276" spans="1:8" x14ac:dyDescent="0.2">
      <c r="A276">
        <v>10374</v>
      </c>
      <c r="B276" s="1">
        <v>38385</v>
      </c>
      <c r="C276" s="1">
        <v>38392</v>
      </c>
      <c r="D276" s="1">
        <v>38386</v>
      </c>
      <c r="E276" t="s">
        <v>1430</v>
      </c>
      <c r="G276">
        <v>333</v>
      </c>
      <c r="H276" t="str">
        <f>INDEX(customers!B:B,MATCH(G:G,customers!A:A,0))</f>
        <v>Australian Gift Network, Co</v>
      </c>
    </row>
    <row r="277" spans="1:8" x14ac:dyDescent="0.2">
      <c r="A277">
        <v>10375</v>
      </c>
      <c r="B277" s="1">
        <v>38386</v>
      </c>
      <c r="C277" s="1">
        <v>38393</v>
      </c>
      <c r="D277" s="1">
        <v>38389</v>
      </c>
      <c r="E277" t="s">
        <v>1430</v>
      </c>
      <c r="G277">
        <v>119</v>
      </c>
      <c r="H277" t="str">
        <f>INDEX(customers!B:B,MATCH(G:G,customers!A:A,0))</f>
        <v>La Rochelle Gifts</v>
      </c>
    </row>
    <row r="278" spans="1:8" x14ac:dyDescent="0.2">
      <c r="A278">
        <v>10376</v>
      </c>
      <c r="B278" s="1">
        <v>38391</v>
      </c>
      <c r="C278" s="1">
        <v>38401</v>
      </c>
      <c r="D278" s="1">
        <v>38396</v>
      </c>
      <c r="E278" t="s">
        <v>1430</v>
      </c>
      <c r="G278">
        <v>219</v>
      </c>
      <c r="H278" t="str">
        <f>INDEX(customers!B:B,MATCH(G:G,customers!A:A,0))</f>
        <v>Boards &amp; Toys Co.</v>
      </c>
    </row>
    <row r="279" spans="1:8" x14ac:dyDescent="0.2">
      <c r="A279">
        <v>10377</v>
      </c>
      <c r="B279" s="1">
        <v>38392</v>
      </c>
      <c r="C279" s="1">
        <v>38404</v>
      </c>
      <c r="D279" s="1">
        <v>38395</v>
      </c>
      <c r="E279" t="s">
        <v>1430</v>
      </c>
      <c r="F279" t="s">
        <v>1446</v>
      </c>
      <c r="G279">
        <v>186</v>
      </c>
      <c r="H279" t="str">
        <f>INDEX(customers!B:B,MATCH(G:G,customers!A:A,0))</f>
        <v>Toys of Finland, Co.</v>
      </c>
    </row>
    <row r="280" spans="1:8" x14ac:dyDescent="0.2">
      <c r="A280">
        <v>10378</v>
      </c>
      <c r="B280" s="1">
        <v>38393</v>
      </c>
      <c r="C280" s="1">
        <v>38401</v>
      </c>
      <c r="D280" s="1">
        <v>38394</v>
      </c>
      <c r="E280" t="s">
        <v>1430</v>
      </c>
      <c r="G280">
        <v>141</v>
      </c>
      <c r="H280" t="str">
        <f>INDEX(customers!B:B,MATCH(G:G,customers!A:A,0))</f>
        <v>Euro+ Shopping Channel</v>
      </c>
    </row>
    <row r="281" spans="1:8" x14ac:dyDescent="0.2">
      <c r="A281">
        <v>10379</v>
      </c>
      <c r="B281" s="1">
        <v>38393</v>
      </c>
      <c r="C281" s="1">
        <v>38401</v>
      </c>
      <c r="D281" s="1">
        <v>38394</v>
      </c>
      <c r="E281" t="s">
        <v>1430</v>
      </c>
      <c r="G281">
        <v>141</v>
      </c>
      <c r="H281" t="str">
        <f>INDEX(customers!B:B,MATCH(G:G,customers!A:A,0))</f>
        <v>Euro+ Shopping Channel</v>
      </c>
    </row>
    <row r="282" spans="1:8" x14ac:dyDescent="0.2">
      <c r="A282">
        <v>10380</v>
      </c>
      <c r="B282" s="1">
        <v>38399</v>
      </c>
      <c r="C282" s="1">
        <v>38407</v>
      </c>
      <c r="D282" s="1">
        <v>38401</v>
      </c>
      <c r="E282" t="s">
        <v>1430</v>
      </c>
      <c r="G282">
        <v>141</v>
      </c>
      <c r="H282" t="str">
        <f>INDEX(customers!B:B,MATCH(G:G,customers!A:A,0))</f>
        <v>Euro+ Shopping Channel</v>
      </c>
    </row>
    <row r="283" spans="1:8" x14ac:dyDescent="0.2">
      <c r="A283">
        <v>10381</v>
      </c>
      <c r="B283" s="1">
        <v>38400</v>
      </c>
      <c r="C283" s="1">
        <v>38408</v>
      </c>
      <c r="D283" s="1">
        <v>38401</v>
      </c>
      <c r="E283" t="s">
        <v>1430</v>
      </c>
      <c r="G283">
        <v>321</v>
      </c>
      <c r="H283" t="str">
        <f>INDEX(customers!B:B,MATCH(G:G,customers!A:A,0))</f>
        <v>Corporate Gift Ideas Co.</v>
      </c>
    </row>
    <row r="284" spans="1:8" x14ac:dyDescent="0.2">
      <c r="A284">
        <v>10382</v>
      </c>
      <c r="B284" s="1">
        <v>38400</v>
      </c>
      <c r="C284" s="1">
        <v>38406</v>
      </c>
      <c r="D284" s="1">
        <v>38401</v>
      </c>
      <c r="E284" t="s">
        <v>1430</v>
      </c>
      <c r="F284" t="s">
        <v>1447</v>
      </c>
      <c r="G284">
        <v>124</v>
      </c>
      <c r="H284" t="str">
        <f>INDEX(customers!B:B,MATCH(G:G,customers!A:A,0))</f>
        <v>Mini Gifts Distributors Ltd.</v>
      </c>
    </row>
    <row r="285" spans="1:8" x14ac:dyDescent="0.2">
      <c r="A285">
        <v>10383</v>
      </c>
      <c r="B285" s="1">
        <v>38405</v>
      </c>
      <c r="C285" s="1">
        <v>38413</v>
      </c>
      <c r="D285" s="1">
        <v>38408</v>
      </c>
      <c r="E285" t="s">
        <v>1430</v>
      </c>
      <c r="G285">
        <v>141</v>
      </c>
      <c r="H285" t="str">
        <f>INDEX(customers!B:B,MATCH(G:G,customers!A:A,0))</f>
        <v>Euro+ Shopping Channel</v>
      </c>
    </row>
    <row r="286" spans="1:8" x14ac:dyDescent="0.2">
      <c r="A286">
        <v>10384</v>
      </c>
      <c r="B286" s="1">
        <v>38406</v>
      </c>
      <c r="C286" s="1">
        <v>38417</v>
      </c>
      <c r="D286" s="1">
        <v>38410</v>
      </c>
      <c r="E286" t="s">
        <v>1430</v>
      </c>
      <c r="G286">
        <v>321</v>
      </c>
      <c r="H286" t="str">
        <f>INDEX(customers!B:B,MATCH(G:G,customers!A:A,0))</f>
        <v>Corporate Gift Ideas Co.</v>
      </c>
    </row>
    <row r="287" spans="1:8" x14ac:dyDescent="0.2">
      <c r="A287">
        <v>10385</v>
      </c>
      <c r="B287" s="1">
        <v>38411</v>
      </c>
      <c r="C287" s="1">
        <v>38420</v>
      </c>
      <c r="D287" s="1">
        <v>38412</v>
      </c>
      <c r="E287" t="s">
        <v>1430</v>
      </c>
      <c r="G287">
        <v>124</v>
      </c>
      <c r="H287" t="str">
        <f>INDEX(customers!B:B,MATCH(G:G,customers!A:A,0))</f>
        <v>Mini Gifts Distributors Ltd.</v>
      </c>
    </row>
    <row r="288" spans="1:8" x14ac:dyDescent="0.2">
      <c r="A288">
        <v>10386</v>
      </c>
      <c r="B288" s="1">
        <v>38412</v>
      </c>
      <c r="C288" s="1">
        <v>38420</v>
      </c>
      <c r="D288" s="1">
        <v>38417</v>
      </c>
      <c r="E288" t="s">
        <v>1441</v>
      </c>
      <c r="F288" t="s">
        <v>1465</v>
      </c>
      <c r="G288">
        <v>141</v>
      </c>
      <c r="H288" t="str">
        <f>INDEX(customers!B:B,MATCH(G:G,customers!A:A,0))</f>
        <v>Euro+ Shopping Channel</v>
      </c>
    </row>
    <row r="289" spans="1:8" x14ac:dyDescent="0.2">
      <c r="A289">
        <v>10387</v>
      </c>
      <c r="B289" s="1">
        <v>38413</v>
      </c>
      <c r="C289" s="1">
        <v>38420</v>
      </c>
      <c r="D289" s="1">
        <v>38417</v>
      </c>
      <c r="E289" t="s">
        <v>1430</v>
      </c>
      <c r="F289" t="s">
        <v>1449</v>
      </c>
      <c r="G289">
        <v>148</v>
      </c>
      <c r="H289" t="str">
        <f>INDEX(customers!B:B,MATCH(G:G,customers!A:A,0))</f>
        <v>Dragon Souveniers, Ltd.</v>
      </c>
    </row>
    <row r="290" spans="1:8" x14ac:dyDescent="0.2">
      <c r="A290">
        <v>10388</v>
      </c>
      <c r="B290" s="1">
        <v>38414</v>
      </c>
      <c r="C290" s="1">
        <v>38422</v>
      </c>
      <c r="D290" s="1">
        <v>38420</v>
      </c>
      <c r="E290" t="s">
        <v>1430</v>
      </c>
      <c r="G290">
        <v>462</v>
      </c>
      <c r="H290" t="str">
        <f>INDEX(customers!B:B,MATCH(G:G,customers!A:A,0))</f>
        <v>FunGiftIdeas.com</v>
      </c>
    </row>
    <row r="291" spans="1:8" x14ac:dyDescent="0.2">
      <c r="A291">
        <v>10389</v>
      </c>
      <c r="B291" s="1">
        <v>38414</v>
      </c>
      <c r="C291" s="1">
        <v>38420</v>
      </c>
      <c r="D291" s="1">
        <v>38419</v>
      </c>
      <c r="E291" t="s">
        <v>1430</v>
      </c>
      <c r="G291">
        <v>448</v>
      </c>
      <c r="H291" t="str">
        <f>INDEX(customers!B:B,MATCH(G:G,customers!A:A,0))</f>
        <v>Scandinavian Gift Ideas</v>
      </c>
    </row>
    <row r="292" spans="1:8" x14ac:dyDescent="0.2">
      <c r="A292">
        <v>10390</v>
      </c>
      <c r="B292" s="1">
        <v>38415</v>
      </c>
      <c r="C292" s="1">
        <v>38422</v>
      </c>
      <c r="D292" s="1">
        <v>38418</v>
      </c>
      <c r="E292" t="s">
        <v>1430</v>
      </c>
      <c r="F292" t="s">
        <v>1440</v>
      </c>
      <c r="G292">
        <v>124</v>
      </c>
      <c r="H292" t="str">
        <f>INDEX(customers!B:B,MATCH(G:G,customers!A:A,0))</f>
        <v>Mini Gifts Distributors Ltd.</v>
      </c>
    </row>
    <row r="293" spans="1:8" x14ac:dyDescent="0.2">
      <c r="A293">
        <v>10391</v>
      </c>
      <c r="B293" s="1">
        <v>38420</v>
      </c>
      <c r="C293" s="1">
        <v>38431</v>
      </c>
      <c r="D293" s="1">
        <v>38426</v>
      </c>
      <c r="E293" t="s">
        <v>1430</v>
      </c>
      <c r="G293">
        <v>276</v>
      </c>
      <c r="H293" t="str">
        <f>INDEX(customers!B:B,MATCH(G:G,customers!A:A,0))</f>
        <v>Anna's Decorations, Ltd</v>
      </c>
    </row>
    <row r="294" spans="1:8" x14ac:dyDescent="0.2">
      <c r="A294">
        <v>10392</v>
      </c>
      <c r="B294" s="1">
        <v>38421</v>
      </c>
      <c r="C294" s="1">
        <v>38429</v>
      </c>
      <c r="D294" s="1">
        <v>38423</v>
      </c>
      <c r="E294" t="s">
        <v>1430</v>
      </c>
      <c r="G294">
        <v>452</v>
      </c>
      <c r="H294" t="str">
        <f>INDEX(customers!B:B,MATCH(G:G,customers!A:A,0))</f>
        <v>Mini Auto Werke</v>
      </c>
    </row>
    <row r="295" spans="1:8" x14ac:dyDescent="0.2">
      <c r="A295">
        <v>10393</v>
      </c>
      <c r="B295" s="1">
        <v>38422</v>
      </c>
      <c r="C295" s="1">
        <v>38433</v>
      </c>
      <c r="D295" s="1">
        <v>38425</v>
      </c>
      <c r="E295" t="s">
        <v>1430</v>
      </c>
      <c r="F295" t="s">
        <v>1440</v>
      </c>
      <c r="G295">
        <v>323</v>
      </c>
      <c r="H295" t="str">
        <f>INDEX(customers!B:B,MATCH(G:G,customers!A:A,0))</f>
        <v>Down Under Souveniers, Inc</v>
      </c>
    </row>
    <row r="296" spans="1:8" x14ac:dyDescent="0.2">
      <c r="A296">
        <v>10394</v>
      </c>
      <c r="B296" s="1">
        <v>38426</v>
      </c>
      <c r="C296" s="1">
        <v>38436</v>
      </c>
      <c r="D296" s="1">
        <v>38430</v>
      </c>
      <c r="E296" t="s">
        <v>1430</v>
      </c>
      <c r="G296">
        <v>141</v>
      </c>
      <c r="H296" t="str">
        <f>INDEX(customers!B:B,MATCH(G:G,customers!A:A,0))</f>
        <v>Euro+ Shopping Channel</v>
      </c>
    </row>
    <row r="297" spans="1:8" x14ac:dyDescent="0.2">
      <c r="A297">
        <v>10395</v>
      </c>
      <c r="B297" s="1">
        <v>38428</v>
      </c>
      <c r="C297" s="1">
        <v>38435</v>
      </c>
      <c r="D297" s="1">
        <v>38434</v>
      </c>
      <c r="E297" t="s">
        <v>1430</v>
      </c>
      <c r="F297" t="s">
        <v>1451</v>
      </c>
      <c r="G297">
        <v>250</v>
      </c>
      <c r="H297" t="str">
        <f>INDEX(customers!B:B,MATCH(G:G,customers!A:A,0))</f>
        <v>Lyon Souveniers</v>
      </c>
    </row>
    <row r="298" spans="1:8" x14ac:dyDescent="0.2">
      <c r="A298">
        <v>10396</v>
      </c>
      <c r="B298" s="1">
        <v>38434</v>
      </c>
      <c r="C298" s="1">
        <v>38444</v>
      </c>
      <c r="D298" s="1">
        <v>38439</v>
      </c>
      <c r="E298" t="s">
        <v>1430</v>
      </c>
      <c r="G298">
        <v>124</v>
      </c>
      <c r="H298" t="str">
        <f>INDEX(customers!B:B,MATCH(G:G,customers!A:A,0))</f>
        <v>Mini Gifts Distributors Ltd.</v>
      </c>
    </row>
    <row r="299" spans="1:8" x14ac:dyDescent="0.2">
      <c r="A299">
        <v>10397</v>
      </c>
      <c r="B299" s="1">
        <v>38439</v>
      </c>
      <c r="C299" s="1">
        <v>38451</v>
      </c>
      <c r="D299" s="1">
        <v>38443</v>
      </c>
      <c r="E299" t="s">
        <v>1430</v>
      </c>
      <c r="G299">
        <v>242</v>
      </c>
      <c r="H299" t="str">
        <f>INDEX(customers!B:B,MATCH(G:G,customers!A:A,0))</f>
        <v>Alpha Cognac</v>
      </c>
    </row>
    <row r="300" spans="1:8" x14ac:dyDescent="0.2">
      <c r="A300">
        <v>10398</v>
      </c>
      <c r="B300" s="1">
        <v>38441</v>
      </c>
      <c r="C300" s="1">
        <v>38451</v>
      </c>
      <c r="D300" s="1">
        <v>38442</v>
      </c>
      <c r="E300" t="s">
        <v>1430</v>
      </c>
      <c r="G300">
        <v>353</v>
      </c>
      <c r="H300" t="str">
        <f>INDEX(customers!B:B,MATCH(G:G,customers!A:A,0))</f>
        <v>Reims Collectables</v>
      </c>
    </row>
    <row r="301" spans="1:8" x14ac:dyDescent="0.2">
      <c r="A301">
        <v>10399</v>
      </c>
      <c r="B301" s="1">
        <v>38443</v>
      </c>
      <c r="C301" s="1">
        <v>38454</v>
      </c>
      <c r="D301" s="1">
        <v>38445</v>
      </c>
      <c r="E301" t="s">
        <v>1430</v>
      </c>
      <c r="G301">
        <v>496</v>
      </c>
      <c r="H301" t="str">
        <f>INDEX(customers!B:B,MATCH(G:G,customers!A:A,0))</f>
        <v>Kelly's Gift Shop</v>
      </c>
    </row>
    <row r="302" spans="1:8" x14ac:dyDescent="0.2">
      <c r="A302">
        <v>10400</v>
      </c>
      <c r="B302" s="1">
        <v>38443</v>
      </c>
      <c r="C302" s="1">
        <v>38453</v>
      </c>
      <c r="D302" s="1">
        <v>38446</v>
      </c>
      <c r="E302" t="s">
        <v>1430</v>
      </c>
      <c r="F302" t="s">
        <v>1457</v>
      </c>
      <c r="G302">
        <v>450</v>
      </c>
      <c r="H302" t="str">
        <f>INDEX(customers!B:B,MATCH(G:G,customers!A:A,0))</f>
        <v>The Sharp Gifts Warehouse</v>
      </c>
    </row>
    <row r="303" spans="1:8" x14ac:dyDescent="0.2">
      <c r="A303">
        <v>10401</v>
      </c>
      <c r="B303" s="1">
        <v>38445</v>
      </c>
      <c r="C303" s="1">
        <v>38456</v>
      </c>
      <c r="E303" t="s">
        <v>1462</v>
      </c>
      <c r="F303" t="s">
        <v>1466</v>
      </c>
      <c r="G303">
        <v>328</v>
      </c>
      <c r="H303" t="str">
        <f>INDEX(customers!B:B,MATCH(G:G,customers!A:A,0))</f>
        <v>Tekni Collectables Inc.</v>
      </c>
    </row>
    <row r="304" spans="1:8" x14ac:dyDescent="0.2">
      <c r="A304">
        <v>10402</v>
      </c>
      <c r="B304" s="1">
        <v>38449</v>
      </c>
      <c r="C304" s="1">
        <v>38456</v>
      </c>
      <c r="D304" s="1">
        <v>38454</v>
      </c>
      <c r="E304" t="s">
        <v>1430</v>
      </c>
      <c r="G304">
        <v>406</v>
      </c>
      <c r="H304" t="str">
        <f>INDEX(customers!B:B,MATCH(G:G,customers!A:A,0))</f>
        <v>Auto Canal+ Petit</v>
      </c>
    </row>
    <row r="305" spans="1:8" x14ac:dyDescent="0.2">
      <c r="A305">
        <v>10403</v>
      </c>
      <c r="B305" s="1">
        <v>38450</v>
      </c>
      <c r="C305" s="1">
        <v>38460</v>
      </c>
      <c r="D305" s="1">
        <v>38453</v>
      </c>
      <c r="E305" t="s">
        <v>1430</v>
      </c>
      <c r="G305">
        <v>201</v>
      </c>
      <c r="H305" t="str">
        <f>INDEX(customers!B:B,MATCH(G:G,customers!A:A,0))</f>
        <v>UK Collectables, Ltd.</v>
      </c>
    </row>
    <row r="306" spans="1:8" x14ac:dyDescent="0.2">
      <c r="A306">
        <v>10404</v>
      </c>
      <c r="B306" s="1">
        <v>38450</v>
      </c>
      <c r="C306" s="1">
        <v>38456</v>
      </c>
      <c r="D306" s="1">
        <v>38453</v>
      </c>
      <c r="E306" t="s">
        <v>1430</v>
      </c>
      <c r="G306">
        <v>323</v>
      </c>
      <c r="H306" t="str">
        <f>INDEX(customers!B:B,MATCH(G:G,customers!A:A,0))</f>
        <v>Down Under Souveniers, Inc</v>
      </c>
    </row>
    <row r="307" spans="1:8" x14ac:dyDescent="0.2">
      <c r="A307">
        <v>10405</v>
      </c>
      <c r="B307" s="1">
        <v>38456</v>
      </c>
      <c r="C307" s="1">
        <v>38466</v>
      </c>
      <c r="D307" s="1">
        <v>38462</v>
      </c>
      <c r="E307" t="s">
        <v>1430</v>
      </c>
      <c r="G307">
        <v>209</v>
      </c>
      <c r="H307" t="str">
        <f>INDEX(customers!B:B,MATCH(G:G,customers!A:A,0))</f>
        <v>Mini Caravy</v>
      </c>
    </row>
    <row r="308" spans="1:8" x14ac:dyDescent="0.2">
      <c r="A308">
        <v>10406</v>
      </c>
      <c r="B308" s="1">
        <v>38457</v>
      </c>
      <c r="C308" s="1">
        <v>38467</v>
      </c>
      <c r="D308" s="1">
        <v>38463</v>
      </c>
      <c r="E308" t="s">
        <v>1467</v>
      </c>
      <c r="F308" t="s">
        <v>1468</v>
      </c>
      <c r="G308">
        <v>145</v>
      </c>
      <c r="H308" t="str">
        <f>INDEX(customers!B:B,MATCH(G:G,customers!A:A,0))</f>
        <v>Danish Wholesale Imports</v>
      </c>
    </row>
    <row r="309" spans="1:8" x14ac:dyDescent="0.2">
      <c r="A309">
        <v>10407</v>
      </c>
      <c r="B309" s="1">
        <v>38464</v>
      </c>
      <c r="C309" s="1">
        <v>38476</v>
      </c>
      <c r="E309" t="s">
        <v>1462</v>
      </c>
      <c r="F309" t="s">
        <v>1466</v>
      </c>
      <c r="G309">
        <v>450</v>
      </c>
      <c r="H309" t="str">
        <f>INDEX(customers!B:B,MATCH(G:G,customers!A:A,0))</f>
        <v>The Sharp Gifts Warehouse</v>
      </c>
    </row>
    <row r="310" spans="1:8" x14ac:dyDescent="0.2">
      <c r="A310">
        <v>10408</v>
      </c>
      <c r="B310" s="1">
        <v>38464</v>
      </c>
      <c r="C310" s="1">
        <v>38471</v>
      </c>
      <c r="D310" s="1">
        <v>38469</v>
      </c>
      <c r="E310" t="s">
        <v>1430</v>
      </c>
      <c r="G310">
        <v>398</v>
      </c>
      <c r="H310" t="str">
        <f>INDEX(customers!B:B,MATCH(G:G,customers!A:A,0))</f>
        <v>Tokyo Collectables, Ltd</v>
      </c>
    </row>
    <row r="311" spans="1:8" x14ac:dyDescent="0.2">
      <c r="A311">
        <v>10409</v>
      </c>
      <c r="B311" s="1">
        <v>38465</v>
      </c>
      <c r="C311" s="1">
        <v>38477</v>
      </c>
      <c r="D311" s="1">
        <v>38466</v>
      </c>
      <c r="E311" t="s">
        <v>1430</v>
      </c>
      <c r="G311">
        <v>166</v>
      </c>
      <c r="H311" t="str">
        <f>INDEX(customers!B:B,MATCH(G:G,customers!A:A,0))</f>
        <v>Handji Gifts&amp; Co</v>
      </c>
    </row>
    <row r="312" spans="1:8" x14ac:dyDescent="0.2">
      <c r="A312">
        <v>10410</v>
      </c>
      <c r="B312" s="1">
        <v>38471</v>
      </c>
      <c r="C312" s="1">
        <v>38482</v>
      </c>
      <c r="D312" s="1">
        <v>38472</v>
      </c>
      <c r="E312" t="s">
        <v>1430</v>
      </c>
      <c r="G312">
        <v>357</v>
      </c>
      <c r="H312" t="str">
        <f>INDEX(customers!B:B,MATCH(G:G,customers!A:A,0))</f>
        <v>GiftsForHim.com</v>
      </c>
    </row>
    <row r="313" spans="1:8" x14ac:dyDescent="0.2">
      <c r="A313">
        <v>10411</v>
      </c>
      <c r="B313" s="1">
        <v>38473</v>
      </c>
      <c r="C313" s="1">
        <v>38480</v>
      </c>
      <c r="D313" s="1">
        <v>38478</v>
      </c>
      <c r="E313" t="s">
        <v>1430</v>
      </c>
      <c r="G313">
        <v>233</v>
      </c>
      <c r="H313" t="str">
        <f>INDEX(customers!B:B,MATCH(G:G,customers!A:A,0))</f>
        <v>Québec Home Shopping Network</v>
      </c>
    </row>
    <row r="314" spans="1:8" x14ac:dyDescent="0.2">
      <c r="A314">
        <v>10412</v>
      </c>
      <c r="B314" s="1">
        <v>38475</v>
      </c>
      <c r="C314" s="1">
        <v>38485</v>
      </c>
      <c r="D314" s="1">
        <v>38477</v>
      </c>
      <c r="E314" t="s">
        <v>1430</v>
      </c>
      <c r="G314">
        <v>141</v>
      </c>
      <c r="H314" t="str">
        <f>INDEX(customers!B:B,MATCH(G:G,customers!A:A,0))</f>
        <v>Euro+ Shopping Channel</v>
      </c>
    </row>
    <row r="315" spans="1:8" x14ac:dyDescent="0.2">
      <c r="A315">
        <v>10413</v>
      </c>
      <c r="B315" s="1">
        <v>38477</v>
      </c>
      <c r="C315" s="1">
        <v>38486</v>
      </c>
      <c r="D315" s="1">
        <v>38481</v>
      </c>
      <c r="E315" t="s">
        <v>1430</v>
      </c>
      <c r="F315" t="s">
        <v>1457</v>
      </c>
      <c r="G315">
        <v>175</v>
      </c>
      <c r="H315" t="str">
        <f>INDEX(customers!B:B,MATCH(G:G,customers!A:A,0))</f>
        <v>Gift Depot Inc.</v>
      </c>
    </row>
    <row r="316" spans="1:8" x14ac:dyDescent="0.2">
      <c r="A316">
        <v>10414</v>
      </c>
      <c r="B316" s="1">
        <v>38478</v>
      </c>
      <c r="C316" s="1">
        <v>38485</v>
      </c>
      <c r="E316" t="s">
        <v>1462</v>
      </c>
      <c r="F316" t="s">
        <v>1466</v>
      </c>
      <c r="G316">
        <v>362</v>
      </c>
      <c r="H316" t="str">
        <f>INDEX(customers!B:B,MATCH(G:G,customers!A:A,0))</f>
        <v>Gifts4AllAges.com</v>
      </c>
    </row>
    <row r="317" spans="1:8" x14ac:dyDescent="0.2">
      <c r="A317">
        <v>10415</v>
      </c>
      <c r="B317" s="1">
        <v>38481</v>
      </c>
      <c r="C317" s="1">
        <v>38492</v>
      </c>
      <c r="D317" s="1">
        <v>38484</v>
      </c>
      <c r="E317" t="s">
        <v>1467</v>
      </c>
      <c r="F317" t="s">
        <v>1469</v>
      </c>
      <c r="G317">
        <v>471</v>
      </c>
      <c r="H317" t="str">
        <f>INDEX(customers!B:B,MATCH(G:G,customers!A:A,0))</f>
        <v>Australian Collectables, Ltd</v>
      </c>
    </row>
    <row r="318" spans="1:8" x14ac:dyDescent="0.2">
      <c r="A318">
        <v>10416</v>
      </c>
      <c r="B318" s="1">
        <v>38482</v>
      </c>
      <c r="C318" s="1">
        <v>38488</v>
      </c>
      <c r="D318" s="1">
        <v>38486</v>
      </c>
      <c r="E318" t="s">
        <v>1430</v>
      </c>
      <c r="G318">
        <v>386</v>
      </c>
      <c r="H318" t="str">
        <f>INDEX(customers!B:B,MATCH(G:G,customers!A:A,0))</f>
        <v>L'ordine Souveniers</v>
      </c>
    </row>
    <row r="319" spans="1:8" x14ac:dyDescent="0.2">
      <c r="A319">
        <v>10417</v>
      </c>
      <c r="B319" s="1">
        <v>38485</v>
      </c>
      <c r="C319" s="1">
        <v>38491</v>
      </c>
      <c r="D319" s="1">
        <v>38491</v>
      </c>
      <c r="E319" t="s">
        <v>1467</v>
      </c>
      <c r="F319" t="s">
        <v>1470</v>
      </c>
      <c r="G319">
        <v>141</v>
      </c>
      <c r="H319" t="str">
        <f>INDEX(customers!B:B,MATCH(G:G,customers!A:A,0))</f>
        <v>Euro+ Shopping Channel</v>
      </c>
    </row>
    <row r="320" spans="1:8" x14ac:dyDescent="0.2">
      <c r="A320">
        <v>10418</v>
      </c>
      <c r="B320" s="1">
        <v>38488</v>
      </c>
      <c r="C320" s="1">
        <v>38496</v>
      </c>
      <c r="D320" s="1">
        <v>38492</v>
      </c>
      <c r="E320" t="s">
        <v>1430</v>
      </c>
      <c r="G320">
        <v>412</v>
      </c>
      <c r="H320" t="str">
        <f>INDEX(customers!B:B,MATCH(G:G,customers!A:A,0))</f>
        <v>Extreme Desk Decorations, Ltd</v>
      </c>
    </row>
    <row r="321" spans="1:8" x14ac:dyDescent="0.2">
      <c r="A321">
        <v>10419</v>
      </c>
      <c r="B321" s="1">
        <v>38489</v>
      </c>
      <c r="C321" s="1">
        <v>38500</v>
      </c>
      <c r="D321" s="1">
        <v>38491</v>
      </c>
      <c r="E321" t="s">
        <v>1430</v>
      </c>
      <c r="G321">
        <v>382</v>
      </c>
      <c r="H321" t="str">
        <f>INDEX(customers!B:B,MATCH(G:G,customers!A:A,0))</f>
        <v>Salzburg Collectables</v>
      </c>
    </row>
    <row r="322" spans="1:8" x14ac:dyDescent="0.2">
      <c r="A322">
        <v>10420</v>
      </c>
      <c r="B322" s="1">
        <v>38501</v>
      </c>
      <c r="C322" s="1">
        <v>38510</v>
      </c>
      <c r="E322" t="s">
        <v>1471</v>
      </c>
      <c r="G322">
        <v>282</v>
      </c>
      <c r="H322" t="str">
        <f>INDEX(customers!B:B,MATCH(G:G,customers!A:A,0))</f>
        <v>Souveniers And Things Co.</v>
      </c>
    </row>
    <row r="323" spans="1:8" x14ac:dyDescent="0.2">
      <c r="A323">
        <v>10421</v>
      </c>
      <c r="B323" s="1">
        <v>38501</v>
      </c>
      <c r="C323" s="1">
        <v>38509</v>
      </c>
      <c r="E323" t="s">
        <v>1471</v>
      </c>
      <c r="F323" t="s">
        <v>1472</v>
      </c>
      <c r="G323">
        <v>124</v>
      </c>
      <c r="H323" t="str">
        <f>INDEX(customers!B:B,MATCH(G:G,customers!A:A,0))</f>
        <v>Mini Gifts Distributors Ltd.</v>
      </c>
    </row>
    <row r="324" spans="1:8" x14ac:dyDescent="0.2">
      <c r="A324">
        <v>10422</v>
      </c>
      <c r="B324" s="1">
        <v>38502</v>
      </c>
      <c r="C324" s="1">
        <v>38514</v>
      </c>
      <c r="E324" t="s">
        <v>1471</v>
      </c>
      <c r="G324">
        <v>157</v>
      </c>
      <c r="H324" t="str">
        <f>INDEX(customers!B:B,MATCH(G:G,customers!A:A,0))</f>
        <v>Diecast Classics Inc.</v>
      </c>
    </row>
    <row r="325" spans="1:8" x14ac:dyDescent="0.2">
      <c r="A325">
        <v>10423</v>
      </c>
      <c r="B325" s="1">
        <v>38502</v>
      </c>
      <c r="C325" s="1">
        <v>38508</v>
      </c>
      <c r="E325" t="s">
        <v>1471</v>
      </c>
      <c r="G325">
        <v>314</v>
      </c>
      <c r="H325" t="str">
        <f>INDEX(customers!B:B,MATCH(G:G,customers!A:A,0))</f>
        <v>Petit Auto</v>
      </c>
    </row>
    <row r="326" spans="1:8" x14ac:dyDescent="0.2">
      <c r="A326">
        <v>10424</v>
      </c>
      <c r="B326" s="1">
        <v>38503</v>
      </c>
      <c r="C326" s="1">
        <v>38511</v>
      </c>
      <c r="E326" t="s">
        <v>1471</v>
      </c>
      <c r="G326">
        <v>141</v>
      </c>
      <c r="H326" t="str">
        <f>INDEX(customers!B:B,MATCH(G:G,customers!A:A,0))</f>
        <v>Euro+ Shopping Channel</v>
      </c>
    </row>
    <row r="327" spans="1:8" x14ac:dyDescent="0.2">
      <c r="A327">
        <v>10425</v>
      </c>
      <c r="B327" s="1">
        <v>38503</v>
      </c>
      <c r="C327" s="1">
        <v>38510</v>
      </c>
      <c r="E327" t="s">
        <v>1471</v>
      </c>
      <c r="G327">
        <v>119</v>
      </c>
      <c r="H327" t="str">
        <f>INDEX(customers!B:B,MATCH(G:G,customers!A:A,0))</f>
        <v>La Rochelle Gifts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 activePane="bottomLeft" state="frozen"/>
      <selection pane="bottomLeft" activeCell="F1" sqref="F1"/>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1477</v>
      </c>
      <c r="B1" t="s">
        <v>1498</v>
      </c>
      <c r="C1" t="s">
        <v>1475</v>
      </c>
      <c r="D1" t="s">
        <v>1520</v>
      </c>
      <c r="E1" t="s">
        <v>1521</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9" sqref="A9"/>
    </sheetView>
  </sheetViews>
  <sheetFormatPr baseColWidth="10" defaultRowHeight="16" x14ac:dyDescent="0.2"/>
  <cols>
    <col min="2" max="2" width="15.83203125" customWidth="1"/>
    <col min="3" max="3" width="72.5" customWidth="1"/>
  </cols>
  <sheetData>
    <row r="1" spans="1:3" x14ac:dyDescent="0.2">
      <c r="A1" t="s">
        <v>1477</v>
      </c>
      <c r="B1" t="s">
        <v>1488</v>
      </c>
      <c r="C1" t="s">
        <v>1494</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topLeftCell="G1" zoomScale="120" zoomScaleNormal="120" workbookViewId="0">
      <pane ySplit="1" topLeftCell="A2" activePane="bottomLeft" state="frozen"/>
      <selection pane="bottomLeft" activeCell="I1" sqref="I1"/>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1477</v>
      </c>
      <c r="B1" t="s">
        <v>1490</v>
      </c>
      <c r="C1" t="s">
        <v>1491</v>
      </c>
      <c r="D1" t="s">
        <v>1486</v>
      </c>
      <c r="E1" s="4" t="s">
        <v>1492</v>
      </c>
      <c r="F1" t="s">
        <v>1489</v>
      </c>
      <c r="G1" t="s">
        <v>1493</v>
      </c>
      <c r="H1" s="2" t="s">
        <v>1494</v>
      </c>
      <c r="I1" t="s">
        <v>1495</v>
      </c>
      <c r="J1" s="5" t="s">
        <v>1496</v>
      </c>
      <c r="K1" s="5" t="s">
        <v>1497</v>
      </c>
    </row>
    <row r="2" spans="1:11" x14ac:dyDescent="0.2">
      <c r="A2">
        <v>1</v>
      </c>
      <c r="B2" t="s">
        <v>288</v>
      </c>
      <c r="C2" t="s">
        <v>289</v>
      </c>
      <c r="D2">
        <v>2</v>
      </c>
      <c r="E2" t="str">
        <f>INDEX(product_lines!B:B,MATCH(D:D,product_lines!A:A,0))</f>
        <v>Motorcycles</v>
      </c>
      <c r="F2" s="3" t="s">
        <v>1478</v>
      </c>
      <c r="G2" t="s">
        <v>290</v>
      </c>
      <c r="H2" s="2" t="s">
        <v>291</v>
      </c>
      <c r="I2">
        <v>7933</v>
      </c>
      <c r="J2" s="5">
        <v>48.81</v>
      </c>
      <c r="K2" s="5">
        <v>95.7</v>
      </c>
    </row>
    <row r="3" spans="1:11" x14ac:dyDescent="0.2">
      <c r="A3">
        <v>2</v>
      </c>
      <c r="B3" t="s">
        <v>292</v>
      </c>
      <c r="C3" t="s">
        <v>293</v>
      </c>
      <c r="D3">
        <v>1</v>
      </c>
      <c r="E3" t="str">
        <f>INDEX(product_lines!B:B,MATCH(D:D,product_lines!A:A,0))</f>
        <v>Classic Cars</v>
      </c>
      <c r="F3" s="3" t="s">
        <v>1478</v>
      </c>
      <c r="G3" t="s">
        <v>294</v>
      </c>
      <c r="H3" s="2" t="s">
        <v>295</v>
      </c>
      <c r="I3">
        <v>7305</v>
      </c>
      <c r="J3" s="5">
        <v>98.58</v>
      </c>
      <c r="K3" s="5">
        <v>214.3</v>
      </c>
    </row>
    <row r="4" spans="1:11" x14ac:dyDescent="0.2">
      <c r="A4">
        <v>3</v>
      </c>
      <c r="B4" t="s">
        <v>296</v>
      </c>
      <c r="C4" t="s">
        <v>297</v>
      </c>
      <c r="D4">
        <v>2</v>
      </c>
      <c r="E4" t="str">
        <f>INDEX(product_lines!B:B,MATCH(D:D,product_lines!A:A,0))</f>
        <v>Motorcycles</v>
      </c>
      <c r="F4" s="3" t="s">
        <v>1478</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1478</v>
      </c>
      <c r="G5" t="s">
        <v>302</v>
      </c>
      <c r="H5" s="2" t="s">
        <v>303</v>
      </c>
      <c r="I5">
        <v>5582</v>
      </c>
      <c r="J5" s="5">
        <v>91.02</v>
      </c>
      <c r="K5" s="5">
        <v>193.66</v>
      </c>
    </row>
    <row r="6" spans="1:11" x14ac:dyDescent="0.2">
      <c r="A6">
        <v>5</v>
      </c>
      <c r="B6" t="s">
        <v>304</v>
      </c>
      <c r="C6" t="s">
        <v>305</v>
      </c>
      <c r="D6">
        <v>1</v>
      </c>
      <c r="E6" t="str">
        <f>INDEX(product_lines!B:B,MATCH(D:D,product_lines!A:A,0))</f>
        <v>Classic Cars</v>
      </c>
      <c r="F6" s="3" t="s">
        <v>1478</v>
      </c>
      <c r="G6" t="s">
        <v>306</v>
      </c>
      <c r="H6" s="2" t="s">
        <v>307</v>
      </c>
      <c r="I6">
        <v>3252</v>
      </c>
      <c r="J6" s="5">
        <v>85.68</v>
      </c>
      <c r="K6" s="5">
        <v>136</v>
      </c>
    </row>
    <row r="7" spans="1:11" x14ac:dyDescent="0.2">
      <c r="A7">
        <v>6</v>
      </c>
      <c r="B7" t="s">
        <v>308</v>
      </c>
      <c r="C7" t="s">
        <v>309</v>
      </c>
      <c r="D7">
        <v>1</v>
      </c>
      <c r="E7" t="str">
        <f>INDEX(product_lines!B:B,MATCH(D:D,product_lines!A:A,0))</f>
        <v>Classic Cars</v>
      </c>
      <c r="F7" s="3" t="s">
        <v>1478</v>
      </c>
      <c r="G7" t="s">
        <v>310</v>
      </c>
      <c r="H7" s="2" t="s">
        <v>307</v>
      </c>
      <c r="I7">
        <v>6791</v>
      </c>
      <c r="J7" s="5">
        <v>103.42</v>
      </c>
      <c r="K7" s="5">
        <v>147.74</v>
      </c>
    </row>
    <row r="8" spans="1:11" x14ac:dyDescent="0.2">
      <c r="A8">
        <v>7</v>
      </c>
      <c r="B8" t="s">
        <v>311</v>
      </c>
      <c r="C8" t="s">
        <v>312</v>
      </c>
      <c r="D8">
        <v>1</v>
      </c>
      <c r="E8" t="str">
        <f>INDEX(product_lines!B:B,MATCH(D:D,product_lines!A:A,0))</f>
        <v>Classic Cars</v>
      </c>
      <c r="F8" s="3" t="s">
        <v>1479</v>
      </c>
      <c r="G8" t="s">
        <v>313</v>
      </c>
      <c r="H8" s="2" t="s">
        <v>314</v>
      </c>
      <c r="I8">
        <v>68</v>
      </c>
      <c r="J8" s="5">
        <v>95.34</v>
      </c>
      <c r="K8" s="5">
        <v>194.57</v>
      </c>
    </row>
    <row r="9" spans="1:11" x14ac:dyDescent="0.2">
      <c r="A9">
        <v>8</v>
      </c>
      <c r="B9" t="s">
        <v>315</v>
      </c>
      <c r="C9" t="s">
        <v>316</v>
      </c>
      <c r="D9">
        <v>1</v>
      </c>
      <c r="E9" t="str">
        <f>INDEX(product_lines!B:B,MATCH(D:D,product_lines!A:A,0))</f>
        <v>Classic Cars</v>
      </c>
      <c r="F9" s="3" t="s">
        <v>1479</v>
      </c>
      <c r="G9" t="s">
        <v>310</v>
      </c>
      <c r="H9" s="2" t="s">
        <v>295</v>
      </c>
      <c r="I9">
        <v>3619</v>
      </c>
      <c r="J9" s="5">
        <v>95.59</v>
      </c>
      <c r="K9" s="5">
        <v>207.8</v>
      </c>
    </row>
    <row r="10" spans="1:11" x14ac:dyDescent="0.2">
      <c r="A10">
        <v>9</v>
      </c>
      <c r="B10" t="s">
        <v>317</v>
      </c>
      <c r="C10" t="s">
        <v>318</v>
      </c>
      <c r="D10">
        <v>6</v>
      </c>
      <c r="E10" t="str">
        <f>INDEX(product_lines!B:B,MATCH(D:D,product_lines!A:A,0))</f>
        <v>Trucks and Buses</v>
      </c>
      <c r="F10" s="3" t="s">
        <v>1479</v>
      </c>
      <c r="G10" t="s">
        <v>319</v>
      </c>
      <c r="H10" s="2" t="s">
        <v>320</v>
      </c>
      <c r="I10">
        <v>1579</v>
      </c>
      <c r="J10" s="5">
        <v>77.900000000000006</v>
      </c>
      <c r="K10" s="5">
        <v>136.66999999999999</v>
      </c>
    </row>
    <row r="11" spans="1:11" x14ac:dyDescent="0.2">
      <c r="A11">
        <v>10</v>
      </c>
      <c r="B11" t="s">
        <v>321</v>
      </c>
      <c r="C11" t="s">
        <v>322</v>
      </c>
      <c r="D11">
        <v>2</v>
      </c>
      <c r="E11" t="str">
        <f>INDEX(product_lines!B:B,MATCH(D:D,product_lines!A:A,0))</f>
        <v>Motorcycles</v>
      </c>
      <c r="F11" s="3" t="s">
        <v>1479</v>
      </c>
      <c r="G11" t="s">
        <v>323</v>
      </c>
      <c r="H11" s="2" t="s">
        <v>324</v>
      </c>
      <c r="I11">
        <v>9997</v>
      </c>
      <c r="J11" s="5">
        <v>66.27</v>
      </c>
      <c r="K11" s="5">
        <v>150.62</v>
      </c>
    </row>
    <row r="12" spans="1:11" x14ac:dyDescent="0.2">
      <c r="A12">
        <v>11</v>
      </c>
      <c r="B12" t="s">
        <v>325</v>
      </c>
      <c r="C12" t="s">
        <v>326</v>
      </c>
      <c r="D12">
        <v>1</v>
      </c>
      <c r="E12" t="str">
        <f>INDEX(product_lines!B:B,MATCH(D:D,product_lines!A:A,0))</f>
        <v>Classic Cars</v>
      </c>
      <c r="F12" s="3" t="s">
        <v>1479</v>
      </c>
      <c r="G12" t="s">
        <v>319</v>
      </c>
      <c r="H12" s="2" t="s">
        <v>327</v>
      </c>
      <c r="I12">
        <v>6906</v>
      </c>
      <c r="J12" s="5">
        <v>89.14</v>
      </c>
      <c r="K12" s="5">
        <v>151.08000000000001</v>
      </c>
    </row>
    <row r="13" spans="1:11" x14ac:dyDescent="0.2">
      <c r="A13">
        <v>12</v>
      </c>
      <c r="B13" t="s">
        <v>328</v>
      </c>
      <c r="C13" t="s">
        <v>329</v>
      </c>
      <c r="D13">
        <v>1</v>
      </c>
      <c r="E13" t="str">
        <f>INDEX(product_lines!B:B,MATCH(D:D,product_lines!A:A,0))</f>
        <v>Classic Cars</v>
      </c>
      <c r="F13" s="3" t="s">
        <v>1479</v>
      </c>
      <c r="G13" t="s">
        <v>319</v>
      </c>
      <c r="H13" s="2" t="s">
        <v>330</v>
      </c>
      <c r="I13">
        <v>9123</v>
      </c>
      <c r="J13" s="5">
        <v>75.16</v>
      </c>
      <c r="K13" s="5">
        <v>117.44</v>
      </c>
    </row>
    <row r="14" spans="1:11" x14ac:dyDescent="0.2">
      <c r="A14">
        <v>13</v>
      </c>
      <c r="B14" t="s">
        <v>331</v>
      </c>
      <c r="C14" t="s">
        <v>332</v>
      </c>
      <c r="D14">
        <v>1</v>
      </c>
      <c r="E14" t="str">
        <f>INDEX(product_lines!B:B,MATCH(D:D,product_lines!A:A,0))</f>
        <v>Classic Cars</v>
      </c>
      <c r="F14" s="3" t="s">
        <v>1479</v>
      </c>
      <c r="G14" t="s">
        <v>310</v>
      </c>
      <c r="H14" s="2" t="s">
        <v>295</v>
      </c>
      <c r="I14">
        <v>1049</v>
      </c>
      <c r="J14" s="5">
        <v>83.05</v>
      </c>
      <c r="K14" s="5">
        <v>173.02</v>
      </c>
    </row>
    <row r="15" spans="1:11" x14ac:dyDescent="0.2">
      <c r="A15">
        <v>14</v>
      </c>
      <c r="B15" t="s">
        <v>333</v>
      </c>
      <c r="C15" t="s">
        <v>334</v>
      </c>
      <c r="D15">
        <v>1</v>
      </c>
      <c r="E15" t="str">
        <f>INDEX(product_lines!B:B,MATCH(D:D,product_lines!A:A,0))</f>
        <v>Classic Cars</v>
      </c>
      <c r="F15" s="3" t="s">
        <v>1479</v>
      </c>
      <c r="G15" t="s">
        <v>335</v>
      </c>
      <c r="H15" s="2" t="s">
        <v>336</v>
      </c>
      <c r="I15">
        <v>5663</v>
      </c>
      <c r="J15" s="5">
        <v>31.92</v>
      </c>
      <c r="K15" s="5">
        <v>79.8</v>
      </c>
    </row>
    <row r="16" spans="1:11" x14ac:dyDescent="0.2">
      <c r="A16">
        <v>15</v>
      </c>
      <c r="B16" t="s">
        <v>337</v>
      </c>
      <c r="C16" t="s">
        <v>338</v>
      </c>
      <c r="D16">
        <v>6</v>
      </c>
      <c r="E16" t="str">
        <f>INDEX(product_lines!B:B,MATCH(D:D,product_lines!A:A,0))</f>
        <v>Trucks and Buses</v>
      </c>
      <c r="F16" s="3" t="s">
        <v>1479</v>
      </c>
      <c r="G16" t="s">
        <v>339</v>
      </c>
      <c r="H16" s="2" t="s">
        <v>340</v>
      </c>
      <c r="I16">
        <v>6125</v>
      </c>
      <c r="J16" s="5">
        <v>55.7</v>
      </c>
      <c r="K16" s="5">
        <v>118.5</v>
      </c>
    </row>
    <row r="17" spans="1:11" x14ac:dyDescent="0.2">
      <c r="A17">
        <v>16</v>
      </c>
      <c r="B17" t="s">
        <v>341</v>
      </c>
      <c r="C17" t="s">
        <v>342</v>
      </c>
      <c r="D17">
        <v>1</v>
      </c>
      <c r="E17" t="str">
        <f>INDEX(product_lines!B:B,MATCH(D:D,product_lines!A:A,0))</f>
        <v>Classic Cars</v>
      </c>
      <c r="F17" s="3" t="s">
        <v>1479</v>
      </c>
      <c r="G17" t="s">
        <v>319</v>
      </c>
      <c r="H17" s="2" t="s">
        <v>343</v>
      </c>
      <c r="I17">
        <v>7323</v>
      </c>
      <c r="J17" s="5">
        <v>58.73</v>
      </c>
      <c r="K17" s="5">
        <v>115.16</v>
      </c>
    </row>
    <row r="18" spans="1:11" x14ac:dyDescent="0.2">
      <c r="A18">
        <v>17</v>
      </c>
      <c r="B18" t="s">
        <v>344</v>
      </c>
      <c r="C18" t="s">
        <v>345</v>
      </c>
      <c r="D18">
        <v>6</v>
      </c>
      <c r="E18" t="str">
        <f>INDEX(product_lines!B:B,MATCH(D:D,product_lines!A:A,0))</f>
        <v>Trucks and Buses</v>
      </c>
      <c r="F18" s="3" t="s">
        <v>1480</v>
      </c>
      <c r="G18" t="s">
        <v>335</v>
      </c>
      <c r="H18" s="2" t="s">
        <v>346</v>
      </c>
      <c r="I18">
        <v>2613</v>
      </c>
      <c r="J18" s="5">
        <v>58.33</v>
      </c>
      <c r="K18" s="5">
        <v>116.67</v>
      </c>
    </row>
    <row r="19" spans="1:11" x14ac:dyDescent="0.2">
      <c r="A19">
        <v>18</v>
      </c>
      <c r="B19" t="s">
        <v>347</v>
      </c>
      <c r="C19" t="s">
        <v>348</v>
      </c>
      <c r="D19">
        <v>1</v>
      </c>
      <c r="E19" t="str">
        <f>INDEX(product_lines!B:B,MATCH(D:D,product_lines!A:A,0))</f>
        <v>Classic Cars</v>
      </c>
      <c r="F19" s="3" t="s">
        <v>1480</v>
      </c>
      <c r="G19" t="s">
        <v>298</v>
      </c>
      <c r="H19" s="2" t="s">
        <v>349</v>
      </c>
      <c r="I19">
        <v>3975</v>
      </c>
      <c r="J19" s="5">
        <v>83.51</v>
      </c>
      <c r="K19" s="5">
        <v>141.54</v>
      </c>
    </row>
    <row r="20" spans="1:11" x14ac:dyDescent="0.2">
      <c r="A20">
        <v>19</v>
      </c>
      <c r="B20" t="s">
        <v>350</v>
      </c>
      <c r="C20" t="s">
        <v>351</v>
      </c>
      <c r="D20">
        <v>7</v>
      </c>
      <c r="E20" t="str">
        <f>INDEX(product_lines!B:B,MATCH(D:D,product_lines!A:A,0))</f>
        <v>Vintage Cars</v>
      </c>
      <c r="F20" s="3" t="s">
        <v>1480</v>
      </c>
      <c r="G20" t="s">
        <v>306</v>
      </c>
      <c r="H20" s="2" t="s">
        <v>352</v>
      </c>
      <c r="I20">
        <v>8693</v>
      </c>
      <c r="J20" s="5">
        <v>60.62</v>
      </c>
      <c r="K20" s="5">
        <v>102.74</v>
      </c>
    </row>
    <row r="21" spans="1:11" x14ac:dyDescent="0.2">
      <c r="A21">
        <v>20</v>
      </c>
      <c r="B21" t="s">
        <v>353</v>
      </c>
      <c r="C21" t="s">
        <v>354</v>
      </c>
      <c r="D21">
        <v>7</v>
      </c>
      <c r="E21" t="str">
        <f>INDEX(product_lines!B:B,MATCH(D:D,product_lines!A:A,0))</f>
        <v>Vintage Cars</v>
      </c>
      <c r="F21" s="3" t="s">
        <v>1480</v>
      </c>
      <c r="G21" t="s">
        <v>335</v>
      </c>
      <c r="H21" s="2" t="s">
        <v>355</v>
      </c>
      <c r="I21">
        <v>8635</v>
      </c>
      <c r="J21" s="5">
        <v>24.26</v>
      </c>
      <c r="K21" s="5">
        <v>53.91</v>
      </c>
    </row>
    <row r="22" spans="1:11" x14ac:dyDescent="0.2">
      <c r="A22">
        <v>21</v>
      </c>
      <c r="B22" t="s">
        <v>356</v>
      </c>
      <c r="C22" t="s">
        <v>357</v>
      </c>
      <c r="D22">
        <v>1</v>
      </c>
      <c r="E22" t="str">
        <f>INDEX(product_lines!B:B,MATCH(D:D,product_lines!A:A,0))</f>
        <v>Classic Cars</v>
      </c>
      <c r="F22" s="3" t="s">
        <v>1480</v>
      </c>
      <c r="G22" t="s">
        <v>294</v>
      </c>
      <c r="H22" s="2" t="s">
        <v>358</v>
      </c>
      <c r="I22">
        <v>9042</v>
      </c>
      <c r="J22" s="5">
        <v>65.959999999999994</v>
      </c>
      <c r="K22" s="5">
        <v>124.44</v>
      </c>
    </row>
    <row r="23" spans="1:11" x14ac:dyDescent="0.2">
      <c r="A23">
        <v>22</v>
      </c>
      <c r="B23" t="s">
        <v>359</v>
      </c>
      <c r="C23" t="s">
        <v>360</v>
      </c>
      <c r="D23">
        <v>3</v>
      </c>
      <c r="E23" t="str">
        <f>INDEX(product_lines!B:B,MATCH(D:D,product_lines!A:A,0))</f>
        <v>Planes</v>
      </c>
      <c r="F23" s="3" t="s">
        <v>1480</v>
      </c>
      <c r="G23" t="s">
        <v>302</v>
      </c>
      <c r="H23" s="2" t="s">
        <v>361</v>
      </c>
      <c r="I23">
        <v>5330</v>
      </c>
      <c r="J23" s="5">
        <v>77.27</v>
      </c>
      <c r="K23" s="5">
        <v>157.69</v>
      </c>
    </row>
    <row r="24" spans="1:11" x14ac:dyDescent="0.2">
      <c r="A24">
        <v>23</v>
      </c>
      <c r="B24" t="s">
        <v>362</v>
      </c>
      <c r="C24" t="s">
        <v>363</v>
      </c>
      <c r="D24">
        <v>7</v>
      </c>
      <c r="E24" t="str">
        <f>INDEX(product_lines!B:B,MATCH(D:D,product_lines!A:A,0))</f>
        <v>Vintage Cars</v>
      </c>
      <c r="F24" s="3" t="s">
        <v>1480</v>
      </c>
      <c r="G24" t="s">
        <v>319</v>
      </c>
      <c r="H24" s="2" t="s">
        <v>364</v>
      </c>
      <c r="I24">
        <v>2724</v>
      </c>
      <c r="J24" s="5">
        <v>86.7</v>
      </c>
      <c r="K24" s="5">
        <v>170</v>
      </c>
    </row>
    <row r="25" spans="1:11" x14ac:dyDescent="0.2">
      <c r="A25">
        <v>24</v>
      </c>
      <c r="B25" t="s">
        <v>365</v>
      </c>
      <c r="C25" t="s">
        <v>366</v>
      </c>
      <c r="D25">
        <v>1</v>
      </c>
      <c r="E25" t="str">
        <f>INDEX(product_lines!B:B,MATCH(D:D,product_lines!A:A,0))</f>
        <v>Classic Cars</v>
      </c>
      <c r="F25" s="3" t="s">
        <v>1480</v>
      </c>
      <c r="G25" t="s">
        <v>367</v>
      </c>
      <c r="H25" s="2" t="s">
        <v>368</v>
      </c>
      <c r="I25">
        <v>8826</v>
      </c>
      <c r="J25" s="5">
        <v>53.9</v>
      </c>
      <c r="K25" s="5">
        <v>77</v>
      </c>
    </row>
    <row r="26" spans="1:11" x14ac:dyDescent="0.2">
      <c r="A26">
        <v>25</v>
      </c>
      <c r="B26" t="s">
        <v>369</v>
      </c>
      <c r="C26" t="s">
        <v>370</v>
      </c>
      <c r="D26">
        <v>1</v>
      </c>
      <c r="E26" t="str">
        <f>INDEX(product_lines!B:B,MATCH(D:D,product_lines!A:A,0))</f>
        <v>Classic Cars</v>
      </c>
      <c r="F26" s="3" t="s">
        <v>1480</v>
      </c>
      <c r="G26" t="s">
        <v>290</v>
      </c>
      <c r="H26" s="2" t="s">
        <v>371</v>
      </c>
      <c r="I26">
        <v>9772</v>
      </c>
      <c r="J26" s="5">
        <v>93.89</v>
      </c>
      <c r="K26" s="5">
        <v>142.25</v>
      </c>
    </row>
    <row r="27" spans="1:11" x14ac:dyDescent="0.2">
      <c r="A27">
        <v>26</v>
      </c>
      <c r="B27" t="s">
        <v>372</v>
      </c>
      <c r="C27" t="s">
        <v>373</v>
      </c>
      <c r="D27">
        <v>1</v>
      </c>
      <c r="E27" t="str">
        <f>INDEX(product_lines!B:B,MATCH(D:D,product_lines!A:A,0))</f>
        <v>Classic Cars</v>
      </c>
      <c r="F27" s="3" t="s">
        <v>1480</v>
      </c>
      <c r="G27" t="s">
        <v>367</v>
      </c>
      <c r="H27" s="2" t="s">
        <v>295</v>
      </c>
      <c r="I27">
        <v>4724</v>
      </c>
      <c r="J27" s="5">
        <v>101.51</v>
      </c>
      <c r="K27" s="5">
        <v>163.72999999999999</v>
      </c>
    </row>
    <row r="28" spans="1:11" x14ac:dyDescent="0.2">
      <c r="A28">
        <v>27</v>
      </c>
      <c r="B28" t="s">
        <v>374</v>
      </c>
      <c r="C28" t="s">
        <v>375</v>
      </c>
      <c r="D28">
        <v>7</v>
      </c>
      <c r="E28" t="str">
        <f>INDEX(product_lines!B:B,MATCH(D:D,product_lines!A:A,0))</f>
        <v>Vintage Cars</v>
      </c>
      <c r="F28" s="3" t="s">
        <v>1480</v>
      </c>
      <c r="G28" t="s">
        <v>306</v>
      </c>
      <c r="H28" s="2" t="s">
        <v>376</v>
      </c>
      <c r="I28">
        <v>540</v>
      </c>
      <c r="J28" s="5">
        <v>33.299999999999997</v>
      </c>
      <c r="K28" s="5">
        <v>60.54</v>
      </c>
    </row>
    <row r="29" spans="1:11" x14ac:dyDescent="0.2">
      <c r="A29">
        <v>28</v>
      </c>
      <c r="B29" t="s">
        <v>377</v>
      </c>
      <c r="C29" t="s">
        <v>378</v>
      </c>
      <c r="D29">
        <v>6</v>
      </c>
      <c r="E29" t="str">
        <f>INDEX(product_lines!B:B,MATCH(D:D,product_lines!A:A,0))</f>
        <v>Trucks and Buses</v>
      </c>
      <c r="F29" s="3" t="s">
        <v>1480</v>
      </c>
      <c r="G29" t="s">
        <v>323</v>
      </c>
      <c r="H29" s="2" t="s">
        <v>379</v>
      </c>
      <c r="I29">
        <v>8258</v>
      </c>
      <c r="J29" s="5">
        <v>74.86</v>
      </c>
      <c r="K29" s="5">
        <v>122.73</v>
      </c>
    </row>
    <row r="30" spans="1:11" x14ac:dyDescent="0.2">
      <c r="A30">
        <v>29</v>
      </c>
      <c r="B30" t="s">
        <v>380</v>
      </c>
      <c r="C30" t="s">
        <v>381</v>
      </c>
      <c r="D30">
        <v>7</v>
      </c>
      <c r="E30" t="str">
        <f>INDEX(product_lines!B:B,MATCH(D:D,product_lines!A:A,0))</f>
        <v>Vintage Cars</v>
      </c>
      <c r="F30" s="3" t="s">
        <v>1480</v>
      </c>
      <c r="G30" t="s">
        <v>313</v>
      </c>
      <c r="H30" s="2" t="s">
        <v>382</v>
      </c>
      <c r="I30">
        <v>9354</v>
      </c>
      <c r="J30" s="5">
        <v>58.48</v>
      </c>
      <c r="K30" s="5">
        <v>127.13</v>
      </c>
    </row>
    <row r="31" spans="1:11" x14ac:dyDescent="0.2">
      <c r="A31">
        <v>30</v>
      </c>
      <c r="B31" t="s">
        <v>383</v>
      </c>
      <c r="C31" t="s">
        <v>384</v>
      </c>
      <c r="D31">
        <v>6</v>
      </c>
      <c r="E31" t="str">
        <f>INDEX(product_lines!B:B,MATCH(D:D,product_lines!A:A,0))</f>
        <v>Trucks and Buses</v>
      </c>
      <c r="F31" s="3" t="s">
        <v>1480</v>
      </c>
      <c r="G31" t="s">
        <v>385</v>
      </c>
      <c r="H31" s="2" t="s">
        <v>386</v>
      </c>
      <c r="I31">
        <v>2018</v>
      </c>
      <c r="J31" s="5">
        <v>24.92</v>
      </c>
      <c r="K31" s="5">
        <v>60.77</v>
      </c>
    </row>
    <row r="32" spans="1:11" x14ac:dyDescent="0.2">
      <c r="A32">
        <v>31</v>
      </c>
      <c r="B32" t="s">
        <v>387</v>
      </c>
      <c r="C32" t="s">
        <v>388</v>
      </c>
      <c r="D32">
        <v>3</v>
      </c>
      <c r="E32" t="str">
        <f>INDEX(product_lines!B:B,MATCH(D:D,product_lines!A:A,0))</f>
        <v>Planes</v>
      </c>
      <c r="F32" s="3" t="s">
        <v>1485</v>
      </c>
      <c r="G32" t="s">
        <v>367</v>
      </c>
      <c r="H32" s="2" t="s">
        <v>389</v>
      </c>
      <c r="I32">
        <v>992</v>
      </c>
      <c r="J32" s="5">
        <v>49</v>
      </c>
      <c r="K32" s="5">
        <v>84.48</v>
      </c>
    </row>
    <row r="33" spans="1:11" x14ac:dyDescent="0.2">
      <c r="A33">
        <v>32</v>
      </c>
      <c r="B33" t="s">
        <v>390</v>
      </c>
      <c r="C33" t="s">
        <v>391</v>
      </c>
      <c r="D33">
        <v>2</v>
      </c>
      <c r="E33" t="str">
        <f>INDEX(product_lines!B:B,MATCH(D:D,product_lines!A:A,0))</f>
        <v>Motorcycles</v>
      </c>
      <c r="F33" s="3" t="s">
        <v>1480</v>
      </c>
      <c r="G33" t="s">
        <v>319</v>
      </c>
      <c r="H33" s="2" t="s">
        <v>392</v>
      </c>
      <c r="I33">
        <v>4357</v>
      </c>
      <c r="J33" s="5">
        <v>24.23</v>
      </c>
      <c r="K33" s="5">
        <v>60.57</v>
      </c>
    </row>
    <row r="34" spans="1:11" x14ac:dyDescent="0.2">
      <c r="A34">
        <v>33</v>
      </c>
      <c r="B34" t="s">
        <v>393</v>
      </c>
      <c r="C34" t="s">
        <v>394</v>
      </c>
      <c r="D34">
        <v>7</v>
      </c>
      <c r="E34" t="str">
        <f>INDEX(product_lines!B:B,MATCH(D:D,product_lines!A:A,0))</f>
        <v>Vintage Cars</v>
      </c>
      <c r="F34" s="3" t="s">
        <v>1480</v>
      </c>
      <c r="G34" t="s">
        <v>367</v>
      </c>
      <c r="H34" s="2" t="s">
        <v>395</v>
      </c>
      <c r="I34">
        <v>548</v>
      </c>
      <c r="J34" s="5">
        <v>72.56</v>
      </c>
      <c r="K34" s="5">
        <v>168.75</v>
      </c>
    </row>
    <row r="35" spans="1:11" x14ac:dyDescent="0.2">
      <c r="A35">
        <v>34</v>
      </c>
      <c r="B35" t="s">
        <v>396</v>
      </c>
      <c r="C35" t="s">
        <v>397</v>
      </c>
      <c r="D35">
        <v>1</v>
      </c>
      <c r="E35" t="str">
        <f>INDEX(product_lines!B:B,MATCH(D:D,product_lines!A:A,0))</f>
        <v>Classic Cars</v>
      </c>
      <c r="F35" s="3" t="s">
        <v>1480</v>
      </c>
      <c r="G35" t="s">
        <v>302</v>
      </c>
      <c r="H35" s="2" t="s">
        <v>398</v>
      </c>
      <c r="I35">
        <v>8164</v>
      </c>
      <c r="J35" s="5">
        <v>56.76</v>
      </c>
      <c r="K35" s="5">
        <v>132</v>
      </c>
    </row>
    <row r="36" spans="1:11" x14ac:dyDescent="0.2">
      <c r="A36">
        <v>35</v>
      </c>
      <c r="B36" t="s">
        <v>399</v>
      </c>
      <c r="C36" t="s">
        <v>400</v>
      </c>
      <c r="D36">
        <v>7</v>
      </c>
      <c r="E36" t="str">
        <f>INDEX(product_lines!B:B,MATCH(D:D,product_lines!A:A,0))</f>
        <v>Vintage Cars</v>
      </c>
      <c r="F36" s="3" t="s">
        <v>1480</v>
      </c>
      <c r="G36" t="s">
        <v>385</v>
      </c>
      <c r="H36" s="2" t="s">
        <v>401</v>
      </c>
      <c r="I36">
        <v>4189</v>
      </c>
      <c r="J36" s="5">
        <v>60.78</v>
      </c>
      <c r="K36" s="5">
        <v>101.31</v>
      </c>
    </row>
    <row r="37" spans="1:11" x14ac:dyDescent="0.2">
      <c r="A37">
        <v>36</v>
      </c>
      <c r="B37" t="s">
        <v>402</v>
      </c>
      <c r="C37" t="s">
        <v>403</v>
      </c>
      <c r="D37">
        <v>7</v>
      </c>
      <c r="E37" t="str">
        <f>INDEX(product_lines!B:B,MATCH(D:D,product_lines!A:A,0))</f>
        <v>Vintage Cars</v>
      </c>
      <c r="F37" s="3" t="s">
        <v>1480</v>
      </c>
      <c r="G37" t="s">
        <v>290</v>
      </c>
      <c r="H37" s="2" t="s">
        <v>404</v>
      </c>
      <c r="I37">
        <v>5649</v>
      </c>
      <c r="J37" s="5">
        <v>34.35</v>
      </c>
      <c r="K37" s="5">
        <v>62.46</v>
      </c>
    </row>
    <row r="38" spans="1:11" x14ac:dyDescent="0.2">
      <c r="A38">
        <v>37</v>
      </c>
      <c r="B38" t="s">
        <v>405</v>
      </c>
      <c r="C38" t="s">
        <v>406</v>
      </c>
      <c r="D38">
        <v>4</v>
      </c>
      <c r="E38" t="str">
        <f>INDEX(product_lines!B:B,MATCH(D:D,product_lines!A:A,0))</f>
        <v>Ships</v>
      </c>
      <c r="F38" s="3" t="s">
        <v>1480</v>
      </c>
      <c r="G38" t="s">
        <v>290</v>
      </c>
      <c r="H38" s="2" t="s">
        <v>407</v>
      </c>
      <c r="I38">
        <v>4259</v>
      </c>
      <c r="J38" s="5">
        <v>51.61</v>
      </c>
      <c r="K38" s="5">
        <v>86.02</v>
      </c>
    </row>
    <row r="39" spans="1:11" x14ac:dyDescent="0.2">
      <c r="A39">
        <v>38</v>
      </c>
      <c r="B39" t="s">
        <v>408</v>
      </c>
      <c r="C39" t="s">
        <v>409</v>
      </c>
      <c r="D39">
        <v>7</v>
      </c>
      <c r="E39" t="str">
        <f>INDEX(product_lines!B:B,MATCH(D:D,product_lines!A:A,0))</f>
        <v>Vintage Cars</v>
      </c>
      <c r="F39" s="3" t="s">
        <v>1480</v>
      </c>
      <c r="G39" t="s">
        <v>302</v>
      </c>
      <c r="H39" s="2" t="s">
        <v>410</v>
      </c>
      <c r="I39">
        <v>5992</v>
      </c>
      <c r="J39" s="5">
        <v>60.74</v>
      </c>
      <c r="K39" s="5">
        <v>104.72</v>
      </c>
    </row>
    <row r="40" spans="1:11" x14ac:dyDescent="0.2">
      <c r="A40">
        <v>39</v>
      </c>
      <c r="B40" t="s">
        <v>411</v>
      </c>
      <c r="C40" t="s">
        <v>412</v>
      </c>
      <c r="D40">
        <v>7</v>
      </c>
      <c r="E40" t="str">
        <f>INDEX(product_lines!B:B,MATCH(D:D,product_lines!A:A,0))</f>
        <v>Vintage Cars</v>
      </c>
      <c r="F40" s="3" t="s">
        <v>1480</v>
      </c>
      <c r="G40" t="s">
        <v>323</v>
      </c>
      <c r="H40" s="2" t="s">
        <v>413</v>
      </c>
      <c r="I40">
        <v>3913</v>
      </c>
      <c r="J40" s="5">
        <v>68.3</v>
      </c>
      <c r="K40" s="5">
        <v>136.59</v>
      </c>
    </row>
    <row r="41" spans="1:11" x14ac:dyDescent="0.2">
      <c r="A41">
        <v>40</v>
      </c>
      <c r="B41" t="s">
        <v>414</v>
      </c>
      <c r="C41" t="s">
        <v>415</v>
      </c>
      <c r="D41">
        <v>1</v>
      </c>
      <c r="E41" t="str">
        <f>INDEX(product_lines!B:B,MATCH(D:D,product_lines!A:A,0))</f>
        <v>Classic Cars</v>
      </c>
      <c r="F41" s="3" t="s">
        <v>1480</v>
      </c>
      <c r="G41" t="s">
        <v>323</v>
      </c>
      <c r="H41" s="2" t="s">
        <v>416</v>
      </c>
      <c r="I41">
        <v>8347</v>
      </c>
      <c r="J41" s="5">
        <v>77.900000000000006</v>
      </c>
      <c r="K41" s="5">
        <v>169.34</v>
      </c>
    </row>
    <row r="42" spans="1:11" x14ac:dyDescent="0.2">
      <c r="A42">
        <v>41</v>
      </c>
      <c r="B42" t="s">
        <v>417</v>
      </c>
      <c r="C42" t="s">
        <v>418</v>
      </c>
      <c r="D42">
        <v>1</v>
      </c>
      <c r="E42" t="str">
        <f>INDEX(product_lines!B:B,MATCH(D:D,product_lines!A:A,0))</f>
        <v>Classic Cars</v>
      </c>
      <c r="F42" s="3" t="s">
        <v>1480</v>
      </c>
      <c r="G42" t="s">
        <v>298</v>
      </c>
      <c r="H42" s="2" t="s">
        <v>419</v>
      </c>
      <c r="I42">
        <v>7733</v>
      </c>
      <c r="J42" s="5">
        <v>57.01</v>
      </c>
      <c r="K42" s="5">
        <v>107.57</v>
      </c>
    </row>
    <row r="43" spans="1:11" x14ac:dyDescent="0.2">
      <c r="A43">
        <v>42</v>
      </c>
      <c r="B43" t="s">
        <v>420</v>
      </c>
      <c r="C43" t="s">
        <v>421</v>
      </c>
      <c r="D43">
        <v>5</v>
      </c>
      <c r="E43" t="str">
        <f>INDEX(product_lines!B:B,MATCH(D:D,product_lines!A:A,0))</f>
        <v>Trains</v>
      </c>
      <c r="F43" s="3" t="s">
        <v>1480</v>
      </c>
      <c r="G43" t="s">
        <v>385</v>
      </c>
      <c r="H43" s="2" t="s">
        <v>422</v>
      </c>
      <c r="I43">
        <v>6450</v>
      </c>
      <c r="J43" s="5">
        <v>67.56</v>
      </c>
      <c r="K43" s="5">
        <v>100.84</v>
      </c>
    </row>
    <row r="44" spans="1:11" x14ac:dyDescent="0.2">
      <c r="A44">
        <v>43</v>
      </c>
      <c r="B44" t="s">
        <v>423</v>
      </c>
      <c r="C44" t="s">
        <v>424</v>
      </c>
      <c r="D44">
        <v>1</v>
      </c>
      <c r="E44" t="str">
        <f>INDEX(product_lines!B:B,MATCH(D:D,product_lines!A:A,0))</f>
        <v>Classic Cars</v>
      </c>
      <c r="F44" s="3" t="s">
        <v>1480</v>
      </c>
      <c r="G44" t="s">
        <v>290</v>
      </c>
      <c r="H44" s="2" t="s">
        <v>425</v>
      </c>
      <c r="I44">
        <v>1917</v>
      </c>
      <c r="J44" s="5">
        <v>49.05</v>
      </c>
      <c r="K44" s="5">
        <v>80.41</v>
      </c>
    </row>
    <row r="45" spans="1:11" x14ac:dyDescent="0.2">
      <c r="A45">
        <v>44</v>
      </c>
      <c r="B45" t="s">
        <v>426</v>
      </c>
      <c r="C45" t="s">
        <v>427</v>
      </c>
      <c r="D45">
        <v>7</v>
      </c>
      <c r="E45" t="str">
        <f>INDEX(product_lines!B:B,MATCH(D:D,product_lines!A:A,0))</f>
        <v>Vintage Cars</v>
      </c>
      <c r="F45" s="3" t="s">
        <v>1480</v>
      </c>
      <c r="G45" t="s">
        <v>339</v>
      </c>
      <c r="H45" s="2" t="s">
        <v>428</v>
      </c>
      <c r="I45">
        <v>7913</v>
      </c>
      <c r="J45" s="5">
        <v>57.54</v>
      </c>
      <c r="K45" s="5">
        <v>99.21</v>
      </c>
    </row>
    <row r="46" spans="1:11" x14ac:dyDescent="0.2">
      <c r="A46">
        <v>45</v>
      </c>
      <c r="B46" t="s">
        <v>429</v>
      </c>
      <c r="C46" t="s">
        <v>430</v>
      </c>
      <c r="D46">
        <v>1</v>
      </c>
      <c r="E46" t="str">
        <f>INDEX(product_lines!B:B,MATCH(D:D,product_lines!A:A,0))</f>
        <v>Classic Cars</v>
      </c>
      <c r="F46" s="3" t="s">
        <v>1480</v>
      </c>
      <c r="G46" t="s">
        <v>367</v>
      </c>
      <c r="H46" s="2" t="s">
        <v>431</v>
      </c>
      <c r="I46">
        <v>9127</v>
      </c>
      <c r="J46" s="5">
        <v>73.489999999999995</v>
      </c>
      <c r="K46" s="5">
        <v>146.99</v>
      </c>
    </row>
    <row r="47" spans="1:11" x14ac:dyDescent="0.2">
      <c r="A47">
        <v>46</v>
      </c>
      <c r="B47" t="s">
        <v>432</v>
      </c>
      <c r="C47" t="s">
        <v>433</v>
      </c>
      <c r="D47">
        <v>1</v>
      </c>
      <c r="E47" t="str">
        <f>INDEX(product_lines!B:B,MATCH(D:D,product_lines!A:A,0))</f>
        <v>Classic Cars</v>
      </c>
      <c r="F47" s="3" t="s">
        <v>1480</v>
      </c>
      <c r="G47" t="s">
        <v>367</v>
      </c>
      <c r="H47" s="2" t="s">
        <v>434</v>
      </c>
      <c r="I47">
        <v>8990</v>
      </c>
      <c r="J47" s="5">
        <v>62.16</v>
      </c>
      <c r="K47" s="5">
        <v>141.28</v>
      </c>
    </row>
    <row r="48" spans="1:11" x14ac:dyDescent="0.2">
      <c r="A48">
        <v>47</v>
      </c>
      <c r="B48" t="s">
        <v>435</v>
      </c>
      <c r="C48" t="s">
        <v>436</v>
      </c>
      <c r="D48">
        <v>2</v>
      </c>
      <c r="E48" t="str">
        <f>INDEX(product_lines!B:B,MATCH(D:D,product_lines!A:A,0))</f>
        <v>Motorcycles</v>
      </c>
      <c r="F48" s="3" t="s">
        <v>1480</v>
      </c>
      <c r="G48" t="s">
        <v>335</v>
      </c>
      <c r="H48" s="2" t="s">
        <v>437</v>
      </c>
      <c r="I48">
        <v>7689</v>
      </c>
      <c r="J48" s="5">
        <v>32.950000000000003</v>
      </c>
      <c r="K48" s="5">
        <v>62.17</v>
      </c>
    </row>
    <row r="49" spans="1:11" x14ac:dyDescent="0.2">
      <c r="A49">
        <v>48</v>
      </c>
      <c r="B49" t="s">
        <v>438</v>
      </c>
      <c r="C49" t="s">
        <v>439</v>
      </c>
      <c r="D49">
        <v>7</v>
      </c>
      <c r="E49" t="str">
        <f>INDEX(product_lines!B:B,MATCH(D:D,product_lines!A:A,0))</f>
        <v>Vintage Cars</v>
      </c>
      <c r="F49" s="3" t="s">
        <v>1480</v>
      </c>
      <c r="G49" t="s">
        <v>339</v>
      </c>
      <c r="H49" s="2" t="s">
        <v>440</v>
      </c>
      <c r="I49">
        <v>2378</v>
      </c>
      <c r="J49" s="5">
        <v>64.58</v>
      </c>
      <c r="K49" s="5">
        <v>105.87</v>
      </c>
    </row>
    <row r="50" spans="1:11" x14ac:dyDescent="0.2">
      <c r="A50">
        <v>49</v>
      </c>
      <c r="B50" t="s">
        <v>441</v>
      </c>
      <c r="C50" t="s">
        <v>442</v>
      </c>
      <c r="D50">
        <v>1</v>
      </c>
      <c r="E50" t="str">
        <f>INDEX(product_lines!B:B,MATCH(D:D,product_lines!A:A,0))</f>
        <v>Classic Cars</v>
      </c>
      <c r="F50" s="3" t="s">
        <v>1480</v>
      </c>
      <c r="G50" t="s">
        <v>290</v>
      </c>
      <c r="H50" s="2" t="s">
        <v>443</v>
      </c>
      <c r="I50">
        <v>5545</v>
      </c>
      <c r="J50" s="5">
        <v>91.92</v>
      </c>
      <c r="K50" s="5">
        <v>143.62</v>
      </c>
    </row>
    <row r="51" spans="1:11" x14ac:dyDescent="0.2">
      <c r="A51">
        <v>50</v>
      </c>
      <c r="B51" t="s">
        <v>444</v>
      </c>
      <c r="C51" t="s">
        <v>445</v>
      </c>
      <c r="D51">
        <v>7</v>
      </c>
      <c r="E51" t="str">
        <f>INDEX(product_lines!B:B,MATCH(D:D,product_lines!A:A,0))</f>
        <v>Vintage Cars</v>
      </c>
      <c r="F51" s="3" t="s">
        <v>1480</v>
      </c>
      <c r="G51" t="s">
        <v>339</v>
      </c>
      <c r="H51" s="2" t="s">
        <v>446</v>
      </c>
      <c r="I51">
        <v>6553</v>
      </c>
      <c r="J51" s="5">
        <v>43.26</v>
      </c>
      <c r="K51" s="5">
        <v>92.03</v>
      </c>
    </row>
    <row r="52" spans="1:11" x14ac:dyDescent="0.2">
      <c r="A52">
        <v>51</v>
      </c>
      <c r="B52" t="s">
        <v>447</v>
      </c>
      <c r="C52" t="s">
        <v>448</v>
      </c>
      <c r="D52">
        <v>7</v>
      </c>
      <c r="E52" t="str">
        <f>INDEX(product_lines!B:B,MATCH(D:D,product_lines!A:A,0))</f>
        <v>Vintage Cars</v>
      </c>
      <c r="F52" s="3" t="s">
        <v>1480</v>
      </c>
      <c r="G52" t="s">
        <v>339</v>
      </c>
      <c r="H52" s="2" t="s">
        <v>413</v>
      </c>
      <c r="I52">
        <v>8290</v>
      </c>
      <c r="J52" s="5">
        <v>52.66</v>
      </c>
      <c r="K52" s="5">
        <v>87.77</v>
      </c>
    </row>
    <row r="53" spans="1:11" x14ac:dyDescent="0.2">
      <c r="A53">
        <v>52</v>
      </c>
      <c r="B53" t="s">
        <v>449</v>
      </c>
      <c r="C53" t="s">
        <v>450</v>
      </c>
      <c r="D53">
        <v>6</v>
      </c>
      <c r="E53" t="str">
        <f>INDEX(product_lines!B:B,MATCH(D:D,product_lines!A:A,0))</f>
        <v>Trucks and Buses</v>
      </c>
      <c r="F53" s="3" t="s">
        <v>1480</v>
      </c>
      <c r="G53" t="s">
        <v>306</v>
      </c>
      <c r="H53" s="2" t="s">
        <v>451</v>
      </c>
      <c r="I53">
        <v>3128</v>
      </c>
      <c r="J53" s="5">
        <v>84.76</v>
      </c>
      <c r="K53" s="5">
        <v>121.08</v>
      </c>
    </row>
    <row r="54" spans="1:11" x14ac:dyDescent="0.2">
      <c r="A54">
        <v>53</v>
      </c>
      <c r="B54" t="s">
        <v>452</v>
      </c>
      <c r="C54" t="s">
        <v>453</v>
      </c>
      <c r="D54">
        <v>7</v>
      </c>
      <c r="E54" t="str">
        <f>INDEX(product_lines!B:B,MATCH(D:D,product_lines!A:A,0))</f>
        <v>Vintage Cars</v>
      </c>
      <c r="F54" s="3" t="s">
        <v>1480</v>
      </c>
      <c r="G54" t="s">
        <v>335</v>
      </c>
      <c r="H54" s="2" t="s">
        <v>454</v>
      </c>
      <c r="I54">
        <v>6645</v>
      </c>
      <c r="J54" s="5">
        <v>23.14</v>
      </c>
      <c r="K54" s="5">
        <v>50.31</v>
      </c>
    </row>
    <row r="55" spans="1:11" x14ac:dyDescent="0.2">
      <c r="A55">
        <v>54</v>
      </c>
      <c r="B55" t="s">
        <v>455</v>
      </c>
      <c r="C55" t="s">
        <v>456</v>
      </c>
      <c r="D55">
        <v>1</v>
      </c>
      <c r="E55" t="str">
        <f>INDEX(product_lines!B:B,MATCH(D:D,product_lines!A:A,0))</f>
        <v>Classic Cars</v>
      </c>
      <c r="F55" s="3" t="s">
        <v>1480</v>
      </c>
      <c r="G55" t="s">
        <v>294</v>
      </c>
      <c r="H55" s="2" t="s">
        <v>457</v>
      </c>
      <c r="I55">
        <v>1249</v>
      </c>
      <c r="J55" s="5">
        <v>69.930000000000007</v>
      </c>
      <c r="K55" s="5">
        <v>148.80000000000001</v>
      </c>
    </row>
    <row r="56" spans="1:11" x14ac:dyDescent="0.2">
      <c r="A56">
        <v>55</v>
      </c>
      <c r="B56" t="s">
        <v>458</v>
      </c>
      <c r="C56" t="s">
        <v>459</v>
      </c>
      <c r="D56">
        <v>1</v>
      </c>
      <c r="E56" t="str">
        <f>INDEX(product_lines!B:B,MATCH(D:D,product_lines!A:A,0))</f>
        <v>Classic Cars</v>
      </c>
      <c r="F56" s="3" t="s">
        <v>1480</v>
      </c>
      <c r="G56" t="s">
        <v>335</v>
      </c>
      <c r="H56" s="2" t="s">
        <v>460</v>
      </c>
      <c r="I56">
        <v>3209</v>
      </c>
      <c r="J56" s="5">
        <v>34.21</v>
      </c>
      <c r="K56" s="5">
        <v>71.27</v>
      </c>
    </row>
    <row r="57" spans="1:11" x14ac:dyDescent="0.2">
      <c r="A57">
        <v>56</v>
      </c>
      <c r="B57" t="s">
        <v>461</v>
      </c>
      <c r="C57" t="s">
        <v>462</v>
      </c>
      <c r="D57">
        <v>1</v>
      </c>
      <c r="E57" t="str">
        <f>INDEX(product_lines!B:B,MATCH(D:D,product_lines!A:A,0))</f>
        <v>Classic Cars</v>
      </c>
      <c r="F57" s="3" t="s">
        <v>1481</v>
      </c>
      <c r="G57" t="s">
        <v>323</v>
      </c>
      <c r="H57" s="2" t="s">
        <v>463</v>
      </c>
      <c r="I57">
        <v>1005</v>
      </c>
      <c r="J57" s="5">
        <v>49.24</v>
      </c>
      <c r="K57" s="5">
        <v>73.489999999999995</v>
      </c>
    </row>
    <row r="58" spans="1:11" x14ac:dyDescent="0.2">
      <c r="A58">
        <v>57</v>
      </c>
      <c r="B58" t="s">
        <v>464</v>
      </c>
      <c r="C58" t="s">
        <v>465</v>
      </c>
      <c r="D58">
        <v>1</v>
      </c>
      <c r="E58" t="str">
        <f>INDEX(product_lines!B:B,MATCH(D:D,product_lines!A:A,0))</f>
        <v>Classic Cars</v>
      </c>
      <c r="F58" s="3" t="s">
        <v>1481</v>
      </c>
      <c r="G58" t="s">
        <v>298</v>
      </c>
      <c r="H58" s="2" t="s">
        <v>466</v>
      </c>
      <c r="I58">
        <v>4074</v>
      </c>
      <c r="J58" s="5">
        <v>32.369999999999997</v>
      </c>
      <c r="K58" s="5">
        <v>57.8</v>
      </c>
    </row>
    <row r="59" spans="1:11" x14ac:dyDescent="0.2">
      <c r="A59">
        <v>58</v>
      </c>
      <c r="B59" t="s">
        <v>467</v>
      </c>
      <c r="C59" t="s">
        <v>468</v>
      </c>
      <c r="D59">
        <v>2</v>
      </c>
      <c r="E59" t="str">
        <f>INDEX(product_lines!B:B,MATCH(D:D,product_lines!A:A,0))</f>
        <v>Motorcycles</v>
      </c>
      <c r="F59" s="3" t="s">
        <v>1481</v>
      </c>
      <c r="G59" t="s">
        <v>313</v>
      </c>
      <c r="H59" s="2" t="s">
        <v>469</v>
      </c>
      <c r="I59">
        <v>7003</v>
      </c>
      <c r="J59" s="5">
        <v>60.86</v>
      </c>
      <c r="K59" s="5">
        <v>112.7</v>
      </c>
    </row>
    <row r="60" spans="1:11" x14ac:dyDescent="0.2">
      <c r="A60">
        <v>59</v>
      </c>
      <c r="B60" t="s">
        <v>470</v>
      </c>
      <c r="C60" t="s">
        <v>471</v>
      </c>
      <c r="D60">
        <v>1</v>
      </c>
      <c r="E60" t="str">
        <f>INDEX(product_lines!B:B,MATCH(D:D,product_lines!A:A,0))</f>
        <v>Classic Cars</v>
      </c>
      <c r="F60" s="3" t="s">
        <v>1481</v>
      </c>
      <c r="G60" t="s">
        <v>385</v>
      </c>
      <c r="H60" s="2" t="s">
        <v>472</v>
      </c>
      <c r="I60">
        <v>8197</v>
      </c>
      <c r="J60" s="5">
        <v>29.18</v>
      </c>
      <c r="K60" s="5">
        <v>50.31</v>
      </c>
    </row>
    <row r="61" spans="1:11" x14ac:dyDescent="0.2">
      <c r="A61">
        <v>60</v>
      </c>
      <c r="B61" t="s">
        <v>473</v>
      </c>
      <c r="C61" t="s">
        <v>474</v>
      </c>
      <c r="D61">
        <v>3</v>
      </c>
      <c r="E61" t="str">
        <f>INDEX(product_lines!B:B,MATCH(D:D,product_lines!A:A,0))</f>
        <v>Planes</v>
      </c>
      <c r="F61" s="3" t="s">
        <v>1481</v>
      </c>
      <c r="G61" t="s">
        <v>294</v>
      </c>
      <c r="H61" s="2" t="s">
        <v>475</v>
      </c>
      <c r="I61">
        <v>3627</v>
      </c>
      <c r="J61" s="5">
        <v>66.739999999999995</v>
      </c>
      <c r="K61" s="5">
        <v>109.42</v>
      </c>
    </row>
    <row r="62" spans="1:11" x14ac:dyDescent="0.2">
      <c r="A62">
        <v>61</v>
      </c>
      <c r="B62" t="s">
        <v>476</v>
      </c>
      <c r="C62" t="s">
        <v>477</v>
      </c>
      <c r="D62">
        <v>7</v>
      </c>
      <c r="E62" t="str">
        <f>INDEX(product_lines!B:B,MATCH(D:D,product_lines!A:A,0))</f>
        <v>Vintage Cars</v>
      </c>
      <c r="F62" s="3" t="s">
        <v>1481</v>
      </c>
      <c r="G62" t="s">
        <v>306</v>
      </c>
      <c r="H62" s="2" t="s">
        <v>478</v>
      </c>
      <c r="I62">
        <v>7332</v>
      </c>
      <c r="J62" s="5">
        <v>22.57</v>
      </c>
      <c r="K62" s="5">
        <v>33.19</v>
      </c>
    </row>
    <row r="63" spans="1:11" x14ac:dyDescent="0.2">
      <c r="A63">
        <v>62</v>
      </c>
      <c r="B63" t="s">
        <v>479</v>
      </c>
      <c r="C63" t="s">
        <v>480</v>
      </c>
      <c r="D63">
        <v>2</v>
      </c>
      <c r="E63" t="str">
        <f>INDEX(product_lines!B:B,MATCH(D:D,product_lines!A:A,0))</f>
        <v>Motorcycles</v>
      </c>
      <c r="F63" s="3" t="s">
        <v>1481</v>
      </c>
      <c r="G63" t="s">
        <v>298</v>
      </c>
      <c r="H63" s="2" t="s">
        <v>469</v>
      </c>
      <c r="I63">
        <v>15</v>
      </c>
      <c r="J63" s="5">
        <v>37.32</v>
      </c>
      <c r="K63" s="5">
        <v>76.17</v>
      </c>
    </row>
    <row r="64" spans="1:11" x14ac:dyDescent="0.2">
      <c r="A64">
        <v>63</v>
      </c>
      <c r="B64" t="s">
        <v>481</v>
      </c>
      <c r="C64" t="s">
        <v>482</v>
      </c>
      <c r="D64">
        <v>4</v>
      </c>
      <c r="E64" t="str">
        <f>INDEX(product_lines!B:B,MATCH(D:D,product_lines!A:A,0))</f>
        <v>Ships</v>
      </c>
      <c r="F64" s="3" t="s">
        <v>1481</v>
      </c>
      <c r="G64" t="s">
        <v>385</v>
      </c>
      <c r="H64" s="2" t="s">
        <v>483</v>
      </c>
      <c r="I64">
        <v>1898</v>
      </c>
      <c r="J64" s="5">
        <v>82.34</v>
      </c>
      <c r="K64" s="5">
        <v>122.89</v>
      </c>
    </row>
    <row r="65" spans="1:11" x14ac:dyDescent="0.2">
      <c r="A65">
        <v>64</v>
      </c>
      <c r="B65" t="s">
        <v>484</v>
      </c>
      <c r="C65" t="s">
        <v>485</v>
      </c>
      <c r="D65">
        <v>7</v>
      </c>
      <c r="E65" t="str">
        <f>INDEX(product_lines!B:B,MATCH(D:D,product_lines!A:A,0))</f>
        <v>Vintage Cars</v>
      </c>
      <c r="F65" s="3" t="s">
        <v>1481</v>
      </c>
      <c r="G65" t="s">
        <v>294</v>
      </c>
      <c r="H65" s="2" t="s">
        <v>486</v>
      </c>
      <c r="I65">
        <v>2847</v>
      </c>
      <c r="J65" s="5">
        <v>20.61</v>
      </c>
      <c r="K65" s="5">
        <v>44.8</v>
      </c>
    </row>
    <row r="66" spans="1:11" x14ac:dyDescent="0.2">
      <c r="A66">
        <v>65</v>
      </c>
      <c r="B66" t="s">
        <v>487</v>
      </c>
      <c r="C66" t="s">
        <v>488</v>
      </c>
      <c r="D66">
        <v>6</v>
      </c>
      <c r="E66" t="str">
        <f>INDEX(product_lines!B:B,MATCH(D:D,product_lines!A:A,0))</f>
        <v>Trucks and Buses</v>
      </c>
      <c r="F66" s="3" t="s">
        <v>1481</v>
      </c>
      <c r="G66" t="s">
        <v>313</v>
      </c>
      <c r="H66" s="2" t="s">
        <v>489</v>
      </c>
      <c r="I66">
        <v>2327</v>
      </c>
      <c r="J66" s="5">
        <v>61.34</v>
      </c>
      <c r="K66" s="5">
        <v>127.79</v>
      </c>
    </row>
    <row r="67" spans="1:11" x14ac:dyDescent="0.2">
      <c r="A67">
        <v>66</v>
      </c>
      <c r="B67" t="s">
        <v>490</v>
      </c>
      <c r="C67" t="s">
        <v>491</v>
      </c>
      <c r="D67">
        <v>2</v>
      </c>
      <c r="E67" t="str">
        <f>INDEX(product_lines!B:B,MATCH(D:D,product_lines!A:A,0))</f>
        <v>Motorcycles</v>
      </c>
      <c r="F67" s="3" t="s">
        <v>1481</v>
      </c>
      <c r="G67" t="s">
        <v>298</v>
      </c>
      <c r="H67" s="2" t="s">
        <v>492</v>
      </c>
      <c r="I67">
        <v>6840</v>
      </c>
      <c r="J67" s="5">
        <v>47.1</v>
      </c>
      <c r="K67" s="5">
        <v>69.260000000000005</v>
      </c>
    </row>
    <row r="68" spans="1:11" x14ac:dyDescent="0.2">
      <c r="A68">
        <v>67</v>
      </c>
      <c r="B68" t="s">
        <v>493</v>
      </c>
      <c r="C68" t="s">
        <v>494</v>
      </c>
      <c r="D68">
        <v>1</v>
      </c>
      <c r="E68" t="str">
        <f>INDEX(product_lines!B:B,MATCH(D:D,product_lines!A:A,0))</f>
        <v>Classic Cars</v>
      </c>
      <c r="F68" s="3" t="s">
        <v>1481</v>
      </c>
      <c r="G68" t="s">
        <v>294</v>
      </c>
      <c r="H68" s="2" t="s">
        <v>495</v>
      </c>
      <c r="I68">
        <v>2350</v>
      </c>
      <c r="J68" s="5">
        <v>47.25</v>
      </c>
      <c r="K68" s="5">
        <v>90.87</v>
      </c>
    </row>
    <row r="69" spans="1:11" x14ac:dyDescent="0.2">
      <c r="A69">
        <v>68</v>
      </c>
      <c r="B69" t="s">
        <v>496</v>
      </c>
      <c r="C69" t="s">
        <v>497</v>
      </c>
      <c r="D69">
        <v>1</v>
      </c>
      <c r="E69" t="str">
        <f>INDEX(product_lines!B:B,MATCH(D:D,product_lines!A:A,0))</f>
        <v>Classic Cars</v>
      </c>
      <c r="F69" s="3" t="s">
        <v>1481</v>
      </c>
      <c r="G69" t="s">
        <v>385</v>
      </c>
      <c r="H69" s="2" t="s">
        <v>498</v>
      </c>
      <c r="I69">
        <v>2542</v>
      </c>
      <c r="J69" s="5">
        <v>15.91</v>
      </c>
      <c r="K69" s="5">
        <v>35.36</v>
      </c>
    </row>
    <row r="70" spans="1:11" x14ac:dyDescent="0.2">
      <c r="A70">
        <v>69</v>
      </c>
      <c r="B70" t="s">
        <v>499</v>
      </c>
      <c r="C70" t="s">
        <v>500</v>
      </c>
      <c r="D70">
        <v>3</v>
      </c>
      <c r="E70" t="str">
        <f>INDEX(product_lines!B:B,MATCH(D:D,product_lines!A:A,0))</f>
        <v>Planes</v>
      </c>
      <c r="F70" s="3" t="s">
        <v>1481</v>
      </c>
      <c r="G70" t="s">
        <v>313</v>
      </c>
      <c r="H70" s="2" t="s">
        <v>501</v>
      </c>
      <c r="I70">
        <v>5942</v>
      </c>
      <c r="J70" s="5">
        <v>34.25</v>
      </c>
      <c r="K70" s="5">
        <v>68.510000000000005</v>
      </c>
    </row>
    <row r="71" spans="1:11" x14ac:dyDescent="0.2">
      <c r="A71">
        <v>70</v>
      </c>
      <c r="B71" t="s">
        <v>502</v>
      </c>
      <c r="C71" t="s">
        <v>503</v>
      </c>
      <c r="D71">
        <v>1</v>
      </c>
      <c r="E71" t="str">
        <f>INDEX(product_lines!B:B,MATCH(D:D,product_lines!A:A,0))</f>
        <v>Classic Cars</v>
      </c>
      <c r="F71" s="3" t="s">
        <v>1481</v>
      </c>
      <c r="G71" t="s">
        <v>339</v>
      </c>
      <c r="H71" s="2" t="s">
        <v>504</v>
      </c>
      <c r="I71">
        <v>1452</v>
      </c>
      <c r="J71" s="5">
        <v>72.819999999999993</v>
      </c>
      <c r="K71" s="5">
        <v>117.44</v>
      </c>
    </row>
    <row r="72" spans="1:11" x14ac:dyDescent="0.2">
      <c r="A72">
        <v>71</v>
      </c>
      <c r="B72" t="s">
        <v>505</v>
      </c>
      <c r="C72" t="s">
        <v>506</v>
      </c>
      <c r="D72">
        <v>1</v>
      </c>
      <c r="E72" t="str">
        <f>INDEX(product_lines!B:B,MATCH(D:D,product_lines!A:A,0))</f>
        <v>Classic Cars</v>
      </c>
      <c r="F72" s="3" t="s">
        <v>1481</v>
      </c>
      <c r="G72" t="s">
        <v>310</v>
      </c>
      <c r="H72" s="2" t="s">
        <v>425</v>
      </c>
      <c r="I72">
        <v>7723</v>
      </c>
      <c r="J72" s="5">
        <v>16.239999999999998</v>
      </c>
      <c r="K72" s="5">
        <v>37.76</v>
      </c>
    </row>
    <row r="73" spans="1:11" x14ac:dyDescent="0.2">
      <c r="A73">
        <v>72</v>
      </c>
      <c r="B73" t="s">
        <v>507</v>
      </c>
      <c r="C73" t="s">
        <v>508</v>
      </c>
      <c r="D73">
        <v>7</v>
      </c>
      <c r="E73" t="str">
        <f>INDEX(product_lines!B:B,MATCH(D:D,product_lines!A:A,0))</f>
        <v>Vintage Cars</v>
      </c>
      <c r="F73" s="3" t="s">
        <v>1481</v>
      </c>
      <c r="G73" t="s">
        <v>290</v>
      </c>
      <c r="H73" s="2" t="s">
        <v>509</v>
      </c>
      <c r="I73">
        <v>9173</v>
      </c>
      <c r="J73" s="5">
        <v>46.91</v>
      </c>
      <c r="K73" s="5">
        <v>88.51</v>
      </c>
    </row>
    <row r="74" spans="1:11" x14ac:dyDescent="0.2">
      <c r="A74">
        <v>73</v>
      </c>
      <c r="B74" t="s">
        <v>510</v>
      </c>
      <c r="C74" t="s">
        <v>511</v>
      </c>
      <c r="D74">
        <v>1</v>
      </c>
      <c r="E74" t="str">
        <f>INDEX(product_lines!B:B,MATCH(D:D,product_lines!A:A,0))</f>
        <v>Classic Cars</v>
      </c>
      <c r="F74" s="3" t="s">
        <v>1481</v>
      </c>
      <c r="G74" t="s">
        <v>339</v>
      </c>
      <c r="H74" s="2" t="s">
        <v>512</v>
      </c>
      <c r="I74">
        <v>4695</v>
      </c>
      <c r="J74" s="5">
        <v>50.51</v>
      </c>
      <c r="K74" s="5">
        <v>85.61</v>
      </c>
    </row>
    <row r="75" spans="1:11" x14ac:dyDescent="0.2">
      <c r="A75">
        <v>74</v>
      </c>
      <c r="B75" t="s">
        <v>513</v>
      </c>
      <c r="C75" t="s">
        <v>514</v>
      </c>
      <c r="D75">
        <v>1</v>
      </c>
      <c r="E75" t="str">
        <f>INDEX(product_lines!B:B,MATCH(D:D,product_lines!A:A,0))</f>
        <v>Classic Cars</v>
      </c>
      <c r="F75" s="3" t="s">
        <v>1481</v>
      </c>
      <c r="G75" t="s">
        <v>319</v>
      </c>
      <c r="H75" s="2" t="s">
        <v>515</v>
      </c>
      <c r="I75">
        <v>7995</v>
      </c>
      <c r="J75" s="5">
        <v>38.58</v>
      </c>
      <c r="K75" s="5">
        <v>61.23</v>
      </c>
    </row>
    <row r="76" spans="1:11" x14ac:dyDescent="0.2">
      <c r="A76">
        <v>75</v>
      </c>
      <c r="B76" t="s">
        <v>516</v>
      </c>
      <c r="C76" t="s">
        <v>517</v>
      </c>
      <c r="D76">
        <v>7</v>
      </c>
      <c r="E76" t="str">
        <f>INDEX(product_lines!B:B,MATCH(D:D,product_lines!A:A,0))</f>
        <v>Vintage Cars</v>
      </c>
      <c r="F76" s="3" t="s">
        <v>1481</v>
      </c>
      <c r="G76" t="s">
        <v>313</v>
      </c>
      <c r="H76" s="2" t="s">
        <v>518</v>
      </c>
      <c r="I76">
        <v>2902</v>
      </c>
      <c r="J76" s="5">
        <v>26.3</v>
      </c>
      <c r="K76" s="5">
        <v>65.75</v>
      </c>
    </row>
    <row r="77" spans="1:11" x14ac:dyDescent="0.2">
      <c r="A77">
        <v>76</v>
      </c>
      <c r="B77" t="s">
        <v>519</v>
      </c>
      <c r="C77" t="s">
        <v>520</v>
      </c>
      <c r="D77">
        <v>1</v>
      </c>
      <c r="E77" t="str">
        <f>INDEX(product_lines!B:B,MATCH(D:D,product_lines!A:A,0))</f>
        <v>Classic Cars</v>
      </c>
      <c r="F77" s="3" t="s">
        <v>1481</v>
      </c>
      <c r="G77" t="s">
        <v>367</v>
      </c>
      <c r="H77" s="2" t="s">
        <v>521</v>
      </c>
      <c r="I77">
        <v>9446</v>
      </c>
      <c r="J77" s="5">
        <v>62.11</v>
      </c>
      <c r="K77" s="5">
        <v>107.08</v>
      </c>
    </row>
    <row r="78" spans="1:11" x14ac:dyDescent="0.2">
      <c r="A78">
        <v>77</v>
      </c>
      <c r="B78" t="s">
        <v>522</v>
      </c>
      <c r="C78" t="s">
        <v>523</v>
      </c>
      <c r="D78">
        <v>7</v>
      </c>
      <c r="E78" t="str">
        <f>INDEX(product_lines!B:B,MATCH(D:D,product_lines!A:A,0))</f>
        <v>Vintage Cars</v>
      </c>
      <c r="F78" s="3" t="s">
        <v>1481</v>
      </c>
      <c r="G78" t="s">
        <v>385</v>
      </c>
      <c r="H78" s="2" t="s">
        <v>524</v>
      </c>
      <c r="I78">
        <v>6621</v>
      </c>
      <c r="J78" s="5">
        <v>48.64</v>
      </c>
      <c r="K78" s="5">
        <v>83.86</v>
      </c>
    </row>
    <row r="79" spans="1:11" x14ac:dyDescent="0.2">
      <c r="A79">
        <v>78</v>
      </c>
      <c r="B79" t="s">
        <v>525</v>
      </c>
      <c r="C79" t="s">
        <v>526</v>
      </c>
      <c r="D79">
        <v>1</v>
      </c>
      <c r="E79" t="str">
        <f>INDEX(product_lines!B:B,MATCH(D:D,product_lines!A:A,0))</f>
        <v>Classic Cars</v>
      </c>
      <c r="F79" s="3" t="s">
        <v>1480</v>
      </c>
      <c r="G79" t="s">
        <v>294</v>
      </c>
      <c r="H79" s="2" t="s">
        <v>307</v>
      </c>
      <c r="I79">
        <v>6600</v>
      </c>
      <c r="J79" s="5">
        <v>98.3</v>
      </c>
      <c r="K79" s="5">
        <v>140.43</v>
      </c>
    </row>
    <row r="80" spans="1:11" x14ac:dyDescent="0.2">
      <c r="A80">
        <v>79</v>
      </c>
      <c r="B80" t="s">
        <v>527</v>
      </c>
      <c r="C80" t="s">
        <v>528</v>
      </c>
      <c r="D80">
        <v>3</v>
      </c>
      <c r="E80" t="str">
        <f>INDEX(product_lines!B:B,MATCH(D:D,product_lines!A:A,0))</f>
        <v>Planes</v>
      </c>
      <c r="F80" s="3" t="s">
        <v>1481</v>
      </c>
      <c r="G80" t="s">
        <v>310</v>
      </c>
      <c r="H80" s="2" t="s">
        <v>529</v>
      </c>
      <c r="I80">
        <v>6812</v>
      </c>
      <c r="J80" s="5">
        <v>29.34</v>
      </c>
      <c r="K80" s="5">
        <v>68.239999999999995</v>
      </c>
    </row>
    <row r="81" spans="1:11" x14ac:dyDescent="0.2">
      <c r="A81">
        <v>80</v>
      </c>
      <c r="B81" t="s">
        <v>530</v>
      </c>
      <c r="C81" t="s">
        <v>531</v>
      </c>
      <c r="D81">
        <v>7</v>
      </c>
      <c r="E81" t="str">
        <f>INDEX(product_lines!B:B,MATCH(D:D,product_lines!A:A,0))</f>
        <v>Vintage Cars</v>
      </c>
      <c r="F81" s="3" t="s">
        <v>1481</v>
      </c>
      <c r="G81" t="s">
        <v>302</v>
      </c>
      <c r="H81" s="2" t="s">
        <v>532</v>
      </c>
      <c r="I81">
        <v>2081</v>
      </c>
      <c r="J81" s="5">
        <v>21.75</v>
      </c>
      <c r="K81" s="5">
        <v>41.03</v>
      </c>
    </row>
    <row r="82" spans="1:11" x14ac:dyDescent="0.2">
      <c r="A82">
        <v>81</v>
      </c>
      <c r="B82" t="s">
        <v>533</v>
      </c>
      <c r="C82" t="s">
        <v>534</v>
      </c>
      <c r="D82">
        <v>1</v>
      </c>
      <c r="E82" t="str">
        <f>INDEX(product_lines!B:B,MATCH(D:D,product_lines!A:A,0))</f>
        <v>Classic Cars</v>
      </c>
      <c r="F82" s="3" t="s">
        <v>1481</v>
      </c>
      <c r="G82" t="s">
        <v>339</v>
      </c>
      <c r="H82" s="2" t="s">
        <v>425</v>
      </c>
      <c r="I82">
        <v>6582</v>
      </c>
      <c r="J82" s="5">
        <v>69.78</v>
      </c>
      <c r="K82" s="5">
        <v>118.28</v>
      </c>
    </row>
    <row r="83" spans="1:11" x14ac:dyDescent="0.2">
      <c r="A83">
        <v>82</v>
      </c>
      <c r="B83" t="s">
        <v>535</v>
      </c>
      <c r="C83" t="s">
        <v>536</v>
      </c>
      <c r="D83">
        <v>7</v>
      </c>
      <c r="E83" t="str">
        <f>INDEX(product_lines!B:B,MATCH(D:D,product_lines!A:A,0))</f>
        <v>Vintage Cars</v>
      </c>
      <c r="F83" s="3" t="s">
        <v>1481</v>
      </c>
      <c r="G83" t="s">
        <v>310</v>
      </c>
      <c r="H83" s="2" t="s">
        <v>537</v>
      </c>
      <c r="I83">
        <v>4710</v>
      </c>
      <c r="J83" s="5">
        <v>57.46</v>
      </c>
      <c r="K83" s="5">
        <v>97.39</v>
      </c>
    </row>
    <row r="84" spans="1:11" x14ac:dyDescent="0.2">
      <c r="A84">
        <v>83</v>
      </c>
      <c r="B84" t="s">
        <v>538</v>
      </c>
      <c r="C84" t="s">
        <v>539</v>
      </c>
      <c r="D84">
        <v>3</v>
      </c>
      <c r="E84" t="str">
        <f>INDEX(product_lines!B:B,MATCH(D:D,product_lines!A:A,0))</f>
        <v>Planes</v>
      </c>
      <c r="F84" s="3" t="s">
        <v>1481</v>
      </c>
      <c r="G84" t="s">
        <v>323</v>
      </c>
      <c r="H84" s="2" t="s">
        <v>540</v>
      </c>
      <c r="I84">
        <v>2756</v>
      </c>
      <c r="J84" s="5">
        <v>36.229999999999997</v>
      </c>
      <c r="K84" s="5">
        <v>72.45</v>
      </c>
    </row>
    <row r="85" spans="1:11" x14ac:dyDescent="0.2">
      <c r="A85">
        <v>84</v>
      </c>
      <c r="B85" t="s">
        <v>541</v>
      </c>
      <c r="C85" t="s">
        <v>542</v>
      </c>
      <c r="D85">
        <v>1</v>
      </c>
      <c r="E85" t="str">
        <f>INDEX(product_lines!B:B,MATCH(D:D,product_lines!A:A,0))</f>
        <v>Classic Cars</v>
      </c>
      <c r="F85" s="3" t="s">
        <v>1480</v>
      </c>
      <c r="G85" t="s">
        <v>294</v>
      </c>
      <c r="H85" s="2" t="s">
        <v>543</v>
      </c>
      <c r="I85">
        <v>7869</v>
      </c>
      <c r="J85" s="5">
        <v>32.33</v>
      </c>
      <c r="K85" s="5">
        <v>80.84</v>
      </c>
    </row>
    <row r="86" spans="1:11" x14ac:dyDescent="0.2">
      <c r="A86">
        <v>85</v>
      </c>
      <c r="B86" t="s">
        <v>544</v>
      </c>
      <c r="C86" t="s">
        <v>1549</v>
      </c>
      <c r="D86">
        <v>6</v>
      </c>
      <c r="E86" t="str">
        <f>INDEX(product_lines!B:B,MATCH(D:D,product_lines!A:A,0))</f>
        <v>Trucks and Buses</v>
      </c>
      <c r="F86" s="3" t="s">
        <v>1482</v>
      </c>
      <c r="G86" t="s">
        <v>306</v>
      </c>
      <c r="H86" s="2" t="s">
        <v>545</v>
      </c>
      <c r="I86">
        <v>5099</v>
      </c>
      <c r="J86" s="5">
        <v>53.93</v>
      </c>
      <c r="K86" s="5">
        <v>96.31</v>
      </c>
    </row>
    <row r="87" spans="1:11" x14ac:dyDescent="0.2">
      <c r="A87">
        <v>86</v>
      </c>
      <c r="B87" t="s">
        <v>546</v>
      </c>
      <c r="C87" t="s">
        <v>547</v>
      </c>
      <c r="D87">
        <v>2</v>
      </c>
      <c r="E87" t="str">
        <f>INDEX(product_lines!B:B,MATCH(D:D,product_lines!A:A,0))</f>
        <v>Motorcycles</v>
      </c>
      <c r="F87" s="3" t="s">
        <v>1482</v>
      </c>
      <c r="G87" t="s">
        <v>339</v>
      </c>
      <c r="H87" s="2" t="s">
        <v>548</v>
      </c>
      <c r="I87">
        <v>178</v>
      </c>
      <c r="J87" s="5">
        <v>66.92</v>
      </c>
      <c r="K87" s="5">
        <v>99.89</v>
      </c>
    </row>
    <row r="88" spans="1:11" x14ac:dyDescent="0.2">
      <c r="A88">
        <v>87</v>
      </c>
      <c r="B88" t="s">
        <v>549</v>
      </c>
      <c r="C88" t="s">
        <v>550</v>
      </c>
      <c r="D88">
        <v>2</v>
      </c>
      <c r="E88" t="str">
        <f>INDEX(product_lines!B:B,MATCH(D:D,product_lines!A:A,0))</f>
        <v>Motorcycles</v>
      </c>
      <c r="F88" s="3" t="s">
        <v>1482</v>
      </c>
      <c r="G88" t="s">
        <v>367</v>
      </c>
      <c r="H88" s="2" t="s">
        <v>437</v>
      </c>
      <c r="I88">
        <v>9241</v>
      </c>
      <c r="J88" s="5">
        <v>24.14</v>
      </c>
      <c r="K88" s="5">
        <v>40.229999999999997</v>
      </c>
    </row>
    <row r="89" spans="1:11" x14ac:dyDescent="0.2">
      <c r="A89">
        <v>88</v>
      </c>
      <c r="B89" t="s">
        <v>551</v>
      </c>
      <c r="C89" t="s">
        <v>552</v>
      </c>
      <c r="D89">
        <v>6</v>
      </c>
      <c r="E89" t="str">
        <f>INDEX(product_lines!B:B,MATCH(D:D,product_lines!A:A,0))</f>
        <v>Trucks and Buses</v>
      </c>
      <c r="F89" s="3" t="s">
        <v>1482</v>
      </c>
      <c r="G89" t="s">
        <v>294</v>
      </c>
      <c r="H89" s="2" t="s">
        <v>553</v>
      </c>
      <c r="I89">
        <v>2874</v>
      </c>
      <c r="J89" s="5">
        <v>25.98</v>
      </c>
      <c r="K89" s="5">
        <v>54.11</v>
      </c>
    </row>
    <row r="90" spans="1:11" x14ac:dyDescent="0.2">
      <c r="A90">
        <v>89</v>
      </c>
      <c r="B90" t="s">
        <v>554</v>
      </c>
      <c r="C90" t="s">
        <v>555</v>
      </c>
      <c r="D90">
        <v>5</v>
      </c>
      <c r="E90" t="str">
        <f>INDEX(product_lines!B:B,MATCH(D:D,product_lines!A:A,0))</f>
        <v>Trains</v>
      </c>
      <c r="F90" s="3" t="s">
        <v>1482</v>
      </c>
      <c r="G90" t="s">
        <v>367</v>
      </c>
      <c r="H90" s="2" t="s">
        <v>556</v>
      </c>
      <c r="I90">
        <v>8601</v>
      </c>
      <c r="J90" s="5">
        <v>26.72</v>
      </c>
      <c r="K90" s="5">
        <v>62.14</v>
      </c>
    </row>
    <row r="91" spans="1:11" x14ac:dyDescent="0.2">
      <c r="A91">
        <v>90</v>
      </c>
      <c r="B91" t="s">
        <v>557</v>
      </c>
      <c r="C91" t="s">
        <v>558</v>
      </c>
      <c r="D91">
        <v>6</v>
      </c>
      <c r="E91" t="str">
        <f>INDEX(product_lines!B:B,MATCH(D:D,product_lines!A:A,0))</f>
        <v>Trucks and Buses</v>
      </c>
      <c r="F91" s="3" t="s">
        <v>1482</v>
      </c>
      <c r="G91" t="s">
        <v>302</v>
      </c>
      <c r="H91" s="2" t="s">
        <v>559</v>
      </c>
      <c r="I91">
        <v>814</v>
      </c>
      <c r="J91" s="5">
        <v>33.61</v>
      </c>
      <c r="K91" s="5">
        <v>64.64</v>
      </c>
    </row>
    <row r="92" spans="1:11" x14ac:dyDescent="0.2">
      <c r="A92">
        <v>91</v>
      </c>
      <c r="B92" t="s">
        <v>560</v>
      </c>
      <c r="C92" t="s">
        <v>561</v>
      </c>
      <c r="D92">
        <v>7</v>
      </c>
      <c r="E92" t="str">
        <f>INDEX(product_lines!B:B,MATCH(D:D,product_lines!A:A,0))</f>
        <v>Vintage Cars</v>
      </c>
      <c r="F92" s="3" t="s">
        <v>1482</v>
      </c>
      <c r="G92" t="s">
        <v>298</v>
      </c>
      <c r="H92" s="2" t="s">
        <v>562</v>
      </c>
      <c r="I92">
        <v>136</v>
      </c>
      <c r="J92" s="5">
        <v>33.020000000000003</v>
      </c>
      <c r="K92" s="5">
        <v>68.790000000000006</v>
      </c>
    </row>
    <row r="93" spans="1:11" x14ac:dyDescent="0.2">
      <c r="A93">
        <v>92</v>
      </c>
      <c r="B93" t="s">
        <v>563</v>
      </c>
      <c r="C93" t="s">
        <v>564</v>
      </c>
      <c r="D93">
        <v>2</v>
      </c>
      <c r="E93" t="str">
        <f>INDEX(product_lines!B:B,MATCH(D:D,product_lines!A:A,0))</f>
        <v>Motorcycles</v>
      </c>
      <c r="F93" s="3" t="s">
        <v>1482</v>
      </c>
      <c r="G93" t="s">
        <v>310</v>
      </c>
      <c r="H93" s="2" t="s">
        <v>565</v>
      </c>
      <c r="I93">
        <v>3341</v>
      </c>
      <c r="J93" s="5">
        <v>56.13</v>
      </c>
      <c r="K93" s="5">
        <v>102.05</v>
      </c>
    </row>
    <row r="94" spans="1:11" x14ac:dyDescent="0.2">
      <c r="A94">
        <v>93</v>
      </c>
      <c r="B94" t="s">
        <v>566</v>
      </c>
      <c r="C94" t="s">
        <v>567</v>
      </c>
      <c r="D94">
        <v>7</v>
      </c>
      <c r="E94" t="str">
        <f>INDEX(product_lines!B:B,MATCH(D:D,product_lines!A:A,0))</f>
        <v>Vintage Cars</v>
      </c>
      <c r="F94" s="3" t="s">
        <v>1483</v>
      </c>
      <c r="G94" t="s">
        <v>335</v>
      </c>
      <c r="H94" s="2" t="s">
        <v>413</v>
      </c>
      <c r="I94">
        <v>7062</v>
      </c>
      <c r="J94" s="5">
        <v>27.06</v>
      </c>
      <c r="K94" s="5">
        <v>43.64</v>
      </c>
    </row>
    <row r="95" spans="1:11" x14ac:dyDescent="0.2">
      <c r="A95">
        <v>94</v>
      </c>
      <c r="B95" t="s">
        <v>568</v>
      </c>
      <c r="C95" t="s">
        <v>569</v>
      </c>
      <c r="D95">
        <v>6</v>
      </c>
      <c r="E95" t="str">
        <f>INDEX(product_lines!B:B,MATCH(D:D,product_lines!A:A,0))</f>
        <v>Trucks and Buses</v>
      </c>
      <c r="F95" s="3" t="s">
        <v>1483</v>
      </c>
      <c r="G95" t="s">
        <v>298</v>
      </c>
      <c r="H95" s="2" t="s">
        <v>570</v>
      </c>
      <c r="I95">
        <v>1016</v>
      </c>
      <c r="J95" s="5">
        <v>68.290000000000006</v>
      </c>
      <c r="K95" s="5">
        <v>115.75</v>
      </c>
    </row>
    <row r="96" spans="1:11" x14ac:dyDescent="0.2">
      <c r="A96">
        <v>95</v>
      </c>
      <c r="B96" t="s">
        <v>571</v>
      </c>
      <c r="C96" t="s">
        <v>572</v>
      </c>
      <c r="D96">
        <v>5</v>
      </c>
      <c r="E96" t="str">
        <f>INDEX(product_lines!B:B,MATCH(D:D,product_lines!A:A,0))</f>
        <v>Trains</v>
      </c>
      <c r="F96" s="3" t="s">
        <v>1483</v>
      </c>
      <c r="G96" t="s">
        <v>294</v>
      </c>
      <c r="H96" s="2" t="s">
        <v>573</v>
      </c>
      <c r="I96">
        <v>1645</v>
      </c>
      <c r="J96" s="5">
        <v>37.49</v>
      </c>
      <c r="K96" s="5">
        <v>58.58</v>
      </c>
    </row>
    <row r="97" spans="1:11" x14ac:dyDescent="0.2">
      <c r="A97">
        <v>96</v>
      </c>
      <c r="B97" t="s">
        <v>574</v>
      </c>
      <c r="C97" t="s">
        <v>575</v>
      </c>
      <c r="D97">
        <v>2</v>
      </c>
      <c r="E97" t="str">
        <f>INDEX(product_lines!B:B,MATCH(D:D,product_lines!A:A,0))</f>
        <v>Motorcycles</v>
      </c>
      <c r="F97" s="3" t="s">
        <v>1483</v>
      </c>
      <c r="G97" t="s">
        <v>313</v>
      </c>
      <c r="H97" s="2" t="s">
        <v>437</v>
      </c>
      <c r="I97">
        <v>600</v>
      </c>
      <c r="J97" s="5">
        <v>34.17</v>
      </c>
      <c r="K97" s="5">
        <v>81.36</v>
      </c>
    </row>
    <row r="98" spans="1:11" x14ac:dyDescent="0.2">
      <c r="A98">
        <v>97</v>
      </c>
      <c r="B98" t="s">
        <v>576</v>
      </c>
      <c r="C98" t="s">
        <v>577</v>
      </c>
      <c r="D98">
        <v>4</v>
      </c>
      <c r="E98" t="str">
        <f>INDEX(product_lines!B:B,MATCH(D:D,product_lines!A:A,0))</f>
        <v>Ships</v>
      </c>
      <c r="F98" s="3" t="s">
        <v>1484</v>
      </c>
      <c r="G98" t="s">
        <v>313</v>
      </c>
      <c r="H98" s="2" t="s">
        <v>578</v>
      </c>
      <c r="I98">
        <v>1897</v>
      </c>
      <c r="J98" s="5">
        <v>34</v>
      </c>
      <c r="K98" s="5">
        <v>66.67</v>
      </c>
    </row>
    <row r="99" spans="1:11" x14ac:dyDescent="0.2">
      <c r="A99">
        <v>98</v>
      </c>
      <c r="B99" t="s">
        <v>579</v>
      </c>
      <c r="C99" t="s">
        <v>580</v>
      </c>
      <c r="D99">
        <v>3</v>
      </c>
      <c r="E99" t="str">
        <f>INDEX(product_lines!B:B,MATCH(D:D,product_lines!A:A,0))</f>
        <v>Planes</v>
      </c>
      <c r="F99" s="3" t="s">
        <v>1484</v>
      </c>
      <c r="G99" t="s">
        <v>290</v>
      </c>
      <c r="H99" s="2" t="s">
        <v>581</v>
      </c>
      <c r="I99">
        <v>5841</v>
      </c>
      <c r="J99" s="5">
        <v>51.15</v>
      </c>
      <c r="K99" s="5">
        <v>91.34</v>
      </c>
    </row>
    <row r="100" spans="1:11" x14ac:dyDescent="0.2">
      <c r="A100">
        <v>99</v>
      </c>
      <c r="B100" t="s">
        <v>582</v>
      </c>
      <c r="C100" t="s">
        <v>583</v>
      </c>
      <c r="D100">
        <v>4</v>
      </c>
      <c r="E100" t="str">
        <f>INDEX(product_lines!B:B,MATCH(D:D,product_lines!A:A,0))</f>
        <v>Ships</v>
      </c>
      <c r="F100" s="3" t="s">
        <v>1484</v>
      </c>
      <c r="G100" t="s">
        <v>335</v>
      </c>
      <c r="H100" s="2" t="s">
        <v>584</v>
      </c>
      <c r="I100">
        <v>737</v>
      </c>
      <c r="J100" s="5">
        <v>43.3</v>
      </c>
      <c r="K100" s="5">
        <v>86.61</v>
      </c>
    </row>
    <row r="101" spans="1:11" x14ac:dyDescent="0.2">
      <c r="A101">
        <v>100</v>
      </c>
      <c r="B101" t="s">
        <v>585</v>
      </c>
      <c r="C101" t="s">
        <v>586</v>
      </c>
      <c r="D101">
        <v>4</v>
      </c>
      <c r="E101" t="str">
        <f>INDEX(product_lines!B:B,MATCH(D:D,product_lines!A:A,0))</f>
        <v>Ships</v>
      </c>
      <c r="F101" s="3" t="s">
        <v>1484</v>
      </c>
      <c r="G101" t="s">
        <v>323</v>
      </c>
      <c r="H101" s="2" t="s">
        <v>587</v>
      </c>
      <c r="I101">
        <v>3501</v>
      </c>
      <c r="J101" s="5">
        <v>39.83</v>
      </c>
      <c r="K101" s="5">
        <v>90.52</v>
      </c>
    </row>
    <row r="102" spans="1:11" x14ac:dyDescent="0.2">
      <c r="A102">
        <v>101</v>
      </c>
      <c r="B102" t="s">
        <v>588</v>
      </c>
      <c r="C102" t="s">
        <v>589</v>
      </c>
      <c r="D102">
        <v>3</v>
      </c>
      <c r="E102" t="str">
        <f>INDEX(product_lines!B:B,MATCH(D:D,product_lines!A:A,0))</f>
        <v>Planes</v>
      </c>
      <c r="F102" s="3" t="s">
        <v>1484</v>
      </c>
      <c r="G102" t="s">
        <v>306</v>
      </c>
      <c r="H102" s="2" t="s">
        <v>590</v>
      </c>
      <c r="I102">
        <v>9653</v>
      </c>
      <c r="J102" s="5">
        <v>68.8</v>
      </c>
      <c r="K102" s="5">
        <v>99.72</v>
      </c>
    </row>
    <row r="103" spans="1:11" x14ac:dyDescent="0.2">
      <c r="A103">
        <v>102</v>
      </c>
      <c r="B103" t="s">
        <v>591</v>
      </c>
      <c r="C103" t="s">
        <v>592</v>
      </c>
      <c r="D103">
        <v>4</v>
      </c>
      <c r="E103" t="str">
        <f>INDEX(product_lines!B:B,MATCH(D:D,product_lines!A:A,0))</f>
        <v>Ships</v>
      </c>
      <c r="F103" s="3" t="s">
        <v>1484</v>
      </c>
      <c r="G103" t="s">
        <v>302</v>
      </c>
      <c r="H103" s="2" t="s">
        <v>593</v>
      </c>
      <c r="I103">
        <v>7083</v>
      </c>
      <c r="J103" s="5">
        <v>33.97</v>
      </c>
      <c r="K103" s="5">
        <v>72.28</v>
      </c>
    </row>
    <row r="104" spans="1:11" x14ac:dyDescent="0.2">
      <c r="A104">
        <v>103</v>
      </c>
      <c r="B104" t="s">
        <v>594</v>
      </c>
      <c r="C104" t="s">
        <v>595</v>
      </c>
      <c r="D104">
        <v>1</v>
      </c>
      <c r="E104" t="str">
        <f>INDEX(product_lines!B:B,MATCH(D:D,product_lines!A:A,0))</f>
        <v>Classic Cars</v>
      </c>
      <c r="F104" s="3" t="s">
        <v>1480</v>
      </c>
      <c r="G104" t="s">
        <v>385</v>
      </c>
      <c r="H104" s="2" t="s">
        <v>596</v>
      </c>
      <c r="I104">
        <v>6934</v>
      </c>
      <c r="J104" s="5">
        <v>46.53</v>
      </c>
      <c r="K104" s="5">
        <v>101.15</v>
      </c>
    </row>
    <row r="105" spans="1:11" x14ac:dyDescent="0.2">
      <c r="A105">
        <v>104</v>
      </c>
      <c r="B105" t="s">
        <v>597</v>
      </c>
      <c r="C105" t="s">
        <v>598</v>
      </c>
      <c r="D105">
        <v>3</v>
      </c>
      <c r="E105" t="str">
        <f>INDEX(product_lines!B:B,MATCH(D:D,product_lines!A:A,0))</f>
        <v>Planes</v>
      </c>
      <c r="F105" s="3" t="s">
        <v>1484</v>
      </c>
      <c r="G105" t="s">
        <v>298</v>
      </c>
      <c r="H105" s="2" t="s">
        <v>581</v>
      </c>
      <c r="I105">
        <v>7106</v>
      </c>
      <c r="J105" s="5">
        <v>59.33</v>
      </c>
      <c r="K105" s="5">
        <v>118.65</v>
      </c>
    </row>
    <row r="106" spans="1:11" x14ac:dyDescent="0.2">
      <c r="A106">
        <v>105</v>
      </c>
      <c r="B106" t="s">
        <v>599</v>
      </c>
      <c r="C106" t="s">
        <v>600</v>
      </c>
      <c r="D106">
        <v>3</v>
      </c>
      <c r="E106" t="str">
        <f>INDEX(product_lines!B:B,MATCH(D:D,product_lines!A:A,0))</f>
        <v>Planes</v>
      </c>
      <c r="F106" s="3" t="s">
        <v>1485</v>
      </c>
      <c r="G106" t="s">
        <v>306</v>
      </c>
      <c r="H106" s="2" t="s">
        <v>601</v>
      </c>
      <c r="I106">
        <v>551</v>
      </c>
      <c r="J106" s="5">
        <v>54.4</v>
      </c>
      <c r="K106" s="5">
        <v>80</v>
      </c>
    </row>
    <row r="107" spans="1:11" x14ac:dyDescent="0.2">
      <c r="A107">
        <v>106</v>
      </c>
      <c r="B107" t="s">
        <v>602</v>
      </c>
      <c r="C107" t="s">
        <v>603</v>
      </c>
      <c r="D107">
        <v>4</v>
      </c>
      <c r="E107" t="str">
        <f>INDEX(product_lines!B:B,MATCH(D:D,product_lines!A:A,0))</f>
        <v>Ships</v>
      </c>
      <c r="F107" s="3" t="s">
        <v>1484</v>
      </c>
      <c r="G107" t="s">
        <v>385</v>
      </c>
      <c r="H107" s="2" t="s">
        <v>604</v>
      </c>
      <c r="I107">
        <v>1956</v>
      </c>
      <c r="J107" s="5">
        <v>51.09</v>
      </c>
      <c r="K107" s="5">
        <v>100.17</v>
      </c>
    </row>
    <row r="108" spans="1:11" x14ac:dyDescent="0.2">
      <c r="A108">
        <v>107</v>
      </c>
      <c r="B108" t="s">
        <v>605</v>
      </c>
      <c r="C108" t="s">
        <v>606</v>
      </c>
      <c r="D108">
        <v>4</v>
      </c>
      <c r="E108" t="str">
        <f>INDEX(product_lines!B:B,MATCH(D:D,product_lines!A:A,0))</f>
        <v>Ships</v>
      </c>
      <c r="F108" s="3" t="s">
        <v>1484</v>
      </c>
      <c r="G108" t="s">
        <v>319</v>
      </c>
      <c r="H108" s="2" t="s">
        <v>407</v>
      </c>
      <c r="I108">
        <v>5088</v>
      </c>
      <c r="J108" s="5">
        <v>53.63</v>
      </c>
      <c r="K108" s="5">
        <v>99.31</v>
      </c>
    </row>
    <row r="109" spans="1:11" x14ac:dyDescent="0.2">
      <c r="A109">
        <v>108</v>
      </c>
      <c r="B109" t="s">
        <v>607</v>
      </c>
      <c r="C109" t="s">
        <v>608</v>
      </c>
      <c r="D109">
        <v>3</v>
      </c>
      <c r="E109" t="str">
        <f>INDEX(product_lines!B:B,MATCH(D:D,product_lines!A:A,0))</f>
        <v>Planes</v>
      </c>
      <c r="F109" s="3" t="s">
        <v>1484</v>
      </c>
      <c r="G109" t="s">
        <v>310</v>
      </c>
      <c r="H109" s="2" t="s">
        <v>609</v>
      </c>
      <c r="I109">
        <v>8820</v>
      </c>
      <c r="J109" s="5">
        <v>36.270000000000003</v>
      </c>
      <c r="K109" s="5">
        <v>74.03</v>
      </c>
    </row>
    <row r="110" spans="1:11" x14ac:dyDescent="0.2">
      <c r="A110">
        <v>109</v>
      </c>
      <c r="B110" t="s">
        <v>610</v>
      </c>
      <c r="C110" t="s">
        <v>611</v>
      </c>
      <c r="D110">
        <v>3</v>
      </c>
      <c r="E110" t="str">
        <f>INDEX(product_lines!B:B,MATCH(D:D,product_lines!A:A,0))</f>
        <v>Planes</v>
      </c>
      <c r="F110" s="3" t="s">
        <v>1485</v>
      </c>
      <c r="G110" t="s">
        <v>306</v>
      </c>
      <c r="H110" s="2" t="s">
        <v>601</v>
      </c>
      <c r="I110">
        <v>4857</v>
      </c>
      <c r="J110" s="5">
        <v>32.770000000000003</v>
      </c>
      <c r="K110" s="5">
        <v>49.66</v>
      </c>
    </row>
    <row r="111" spans="1:11" x14ac:dyDescent="0.2">
      <c r="A111">
        <v>110</v>
      </c>
      <c r="B111" t="s">
        <v>612</v>
      </c>
      <c r="C111" t="s">
        <v>613</v>
      </c>
      <c r="D111">
        <v>4</v>
      </c>
      <c r="E111" t="str">
        <f>INDEX(product_lines!B:B,MATCH(D:D,product_lines!A:A,0))</f>
        <v>Ships</v>
      </c>
      <c r="F111" s="3" t="s">
        <v>1485</v>
      </c>
      <c r="G111" t="s">
        <v>323</v>
      </c>
      <c r="H111" s="2" t="s">
        <v>614</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customers</vt:lpstr>
      <vt:lpstr>employees</vt:lpstr>
      <vt:lpstr>offices</vt:lpstr>
      <vt:lpstr>order_details</vt:lpstr>
      <vt:lpstr>orders</vt:lpstr>
      <vt:lpstr>payments</vt:lpstr>
      <vt:lpstr>product_lines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2020-07-08T04:20:54Z</dcterms:modified>
</cp:coreProperties>
</file>