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rd\Documents\"/>
    </mc:Choice>
  </mc:AlternateContent>
  <xr:revisionPtr revIDLastSave="0" documentId="8_{4BD2F38D-49A1-4EAF-872F-C0DB06542A2C}" xr6:coauthVersionLast="47" xr6:coauthVersionMax="47" xr10:uidLastSave="{00000000-0000-0000-0000-000000000000}"/>
  <bookViews>
    <workbookView xWindow="-98" yWindow="-98" windowWidth="21795" windowHeight="13695" xr2:uid="{E601E7E6-7412-4932-A296-D5732780F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J4" i="1"/>
  <c r="M4" i="1" s="1"/>
  <c r="K4" i="1"/>
  <c r="L4" i="1"/>
  <c r="G4" i="1"/>
  <c r="H8" i="1"/>
  <c r="I8" i="1"/>
  <c r="J8" i="1"/>
  <c r="K8" i="1"/>
  <c r="L8" i="1"/>
  <c r="M8" i="1"/>
  <c r="N8" i="1"/>
  <c r="O8" i="1"/>
  <c r="P8" i="1"/>
  <c r="Q8" i="1"/>
  <c r="G8" i="1"/>
  <c r="R8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2" i="1"/>
</calcChain>
</file>

<file path=xl/sharedStrings.xml><?xml version="1.0" encoding="utf-8"?>
<sst xmlns="http://schemas.openxmlformats.org/spreadsheetml/2006/main" count="338" uniqueCount="175">
  <si>
    <t>AuB</t>
  </si>
  <si>
    <t>Austin silty clay, 1 to 3 percent slopes</t>
  </si>
  <si>
    <t>AuC</t>
  </si>
  <si>
    <t>Austin silty clay, 2 to 5 percent slopes, moderately eroded</t>
  </si>
  <si>
    <t>BpC</t>
  </si>
  <si>
    <t>BrD</t>
  </si>
  <si>
    <t>Brackett gravelly clay loam, 3 to 12 percent slopes</t>
  </si>
  <si>
    <t>BrE</t>
  </si>
  <si>
    <t>Brackett gravelly clay loam, 12 to 20 percent slopes</t>
  </si>
  <si>
    <t>BsC</t>
  </si>
  <si>
    <t>Whitewright-Austin complex, 1 to 5 percent slopes</t>
  </si>
  <si>
    <t>BtE</t>
  </si>
  <si>
    <t>Brackett-Eckrant association, 20 to 60 percent slopes</t>
  </si>
  <si>
    <t>Ca</t>
  </si>
  <si>
    <t>Anhalt clay, 0 to 2 percent slopes</t>
  </si>
  <si>
    <t>Cb</t>
  </si>
  <si>
    <t>Crawford, stony and Bexar soils, 0 to 5 percent slopes</t>
  </si>
  <si>
    <t>CfA</t>
  </si>
  <si>
    <t>Miguel fine sandy loam, 0 to 1 percent slopes</t>
  </si>
  <si>
    <t>CfB</t>
  </si>
  <si>
    <t>Miguel fine sandy loam, 1 to 3 percent slopes</t>
  </si>
  <si>
    <t>CkC2</t>
  </si>
  <si>
    <t>Miguel fine sandy loam, 2 to 5 percent slopes, eroded</t>
  </si>
  <si>
    <t>DmC</t>
  </si>
  <si>
    <t>Duval loamy fine sand, 0 to 5 percent slopes</t>
  </si>
  <si>
    <t>DnB</t>
  </si>
  <si>
    <t>Duval very fine sandy loam, 1 to 3 percent slopes</t>
  </si>
  <si>
    <t>DnC</t>
  </si>
  <si>
    <t>Duval fine sandy loam, 3 to 5 percent slopes</t>
  </si>
  <si>
    <t>DsC2</t>
  </si>
  <si>
    <t>Duval fine sandy loam, 3 to 5 percent slopes, eroded</t>
  </si>
  <si>
    <t>EuC</t>
  </si>
  <si>
    <t>Aluf sand, 0 to 5 percent slopes</t>
  </si>
  <si>
    <t>Fr</t>
  </si>
  <si>
    <t>Loire clay loam, 0 to 2 percent slopes, occasionally flooded</t>
  </si>
  <si>
    <t>Go</t>
  </si>
  <si>
    <t>Gowen clay loam, 0 to 2 percent slopes, occasionally flooded</t>
  </si>
  <si>
    <t>Gu</t>
  </si>
  <si>
    <t>Gullied land-Sunev complex, 3 to 20 percent slopes</t>
  </si>
  <si>
    <t>HgD</t>
  </si>
  <si>
    <t>Rock outcrop-Olmos complex, 5 to 25 percent slopes</t>
  </si>
  <si>
    <t>HkB</t>
  </si>
  <si>
    <t>Wilco loamy fine sand, 0 to 3 percent slopes</t>
  </si>
  <si>
    <t>HkC</t>
  </si>
  <si>
    <t>Wilco loamy fine sand, 3 to 5 percent slopes</t>
  </si>
  <si>
    <t>HkC2</t>
  </si>
  <si>
    <t>Wilco loamy fine sand, 3 to 5 percent slopes, eroded</t>
  </si>
  <si>
    <t>HnB</t>
  </si>
  <si>
    <t>Heiden clay, 1 to 3 percent slopes</t>
  </si>
  <si>
    <t>HnC2</t>
  </si>
  <si>
    <t>Heiden clay, 3 to 5 percent slopes, eroded</t>
  </si>
  <si>
    <t>HnC3</t>
  </si>
  <si>
    <t>Heiden-Ferris complex, 3 to 5 percent slopes, severely eroded</t>
  </si>
  <si>
    <t>HoD3</t>
  </si>
  <si>
    <t>Heiden-Ferris complex, 5 to 10 percent slopes, severely eroded</t>
  </si>
  <si>
    <t>HsA</t>
  </si>
  <si>
    <t>Houston Black clay, 0 to 1 percent slopes</t>
  </si>
  <si>
    <t>HsB</t>
  </si>
  <si>
    <t>Houston Black clay, 1 to 3 percent slopes</t>
  </si>
  <si>
    <t>HsC</t>
  </si>
  <si>
    <t>Houston Black clay, 3 to 5 percent slopes</t>
  </si>
  <si>
    <t>HtA</t>
  </si>
  <si>
    <t>Branyon clay, 0 to 1 percent slopes</t>
  </si>
  <si>
    <t>HtB</t>
  </si>
  <si>
    <t>Branyon clay, 1 to 3 percent slopes</t>
  </si>
  <si>
    <t>HuB</t>
  </si>
  <si>
    <t>Houston Black gravelly clay, 1 to 3 percent slopes</t>
  </si>
  <si>
    <t>HuC</t>
  </si>
  <si>
    <t>Houston Black gravelly clay, 3 to 5 percent slopes</t>
  </si>
  <si>
    <t>HuD</t>
  </si>
  <si>
    <t>Houston Black gravelly clay, 5 to 8 percent slopes</t>
  </si>
  <si>
    <t>KaB</t>
  </si>
  <si>
    <t>Atco loam, 1 to 3 percent slopes</t>
  </si>
  <si>
    <t>KaC</t>
  </si>
  <si>
    <t>Atco loam, 3 to 5 percent slopes</t>
  </si>
  <si>
    <t>KcC2</t>
  </si>
  <si>
    <t>Atco clay loam, 3 to 5 percent slopes, eroded</t>
  </si>
  <si>
    <t>Kr</t>
  </si>
  <si>
    <t>Krum clay, 1 to 5 percent slopes</t>
  </si>
  <si>
    <t>LfB</t>
  </si>
  <si>
    <t>Leming loamy fine sand, 0 to 3 percent slopes</t>
  </si>
  <si>
    <t>LvA</t>
  </si>
  <si>
    <t>Lewisville silty clay, 0 to 1 percent slopes</t>
  </si>
  <si>
    <t>LvB</t>
  </si>
  <si>
    <t>Lewisville silty clay, 1 to 3 percent slopes</t>
  </si>
  <si>
    <t>LvC</t>
  </si>
  <si>
    <t>Lewisville silty clay, 3 to 5 percent slopes, eroded</t>
  </si>
  <si>
    <t>Ok</t>
  </si>
  <si>
    <t>Oakalla silty clay loam, 0 to 2 percent slopes, frequently flooded</t>
  </si>
  <si>
    <t>Or</t>
  </si>
  <si>
    <t>Orif soils, moist, 0 to 3 percent slopes, frequently flooded</t>
  </si>
  <si>
    <t>OrA</t>
  </si>
  <si>
    <t>Laparita clay loam, 0 to 1 percent slopes</t>
  </si>
  <si>
    <t>OrB</t>
  </si>
  <si>
    <t>Laparita clay loam, 1 to 3 percent slopes</t>
  </si>
  <si>
    <t>PaA</t>
  </si>
  <si>
    <t>Patrick soils, 0 to 1 percent slopes, rarely flooded</t>
  </si>
  <si>
    <t>PaB</t>
  </si>
  <si>
    <t>Patrick soils, 1 to 3 percent slopes, rarely flooded</t>
  </si>
  <si>
    <t>PaC</t>
  </si>
  <si>
    <t>Patrick soils, 3 to 5 percent slopes, rarely flooded</t>
  </si>
  <si>
    <t>Pt</t>
  </si>
  <si>
    <t>Pits and Quarries, 1 to 90 percent slopes</t>
  </si>
  <si>
    <t>SaB</t>
  </si>
  <si>
    <t>San Antonio clay loam, 1 to 3 percent slopes</t>
  </si>
  <si>
    <t>SaC</t>
  </si>
  <si>
    <t>San Antonio clay loam, 3 to 5 percent slopes</t>
  </si>
  <si>
    <t>SaC2</t>
  </si>
  <si>
    <t>San Antonio clay loam, 3 to 5 percent slopes, eroded</t>
  </si>
  <si>
    <t>ScB</t>
  </si>
  <si>
    <t>Stephen silty clay, 1 to 4 percent slopes</t>
  </si>
  <si>
    <t>ScC</t>
  </si>
  <si>
    <t>Stephen silty clay, 3 to 5 percent slopes</t>
  </si>
  <si>
    <t>TaB</t>
  </si>
  <si>
    <t>Eckrant cobbly clay, 1 to 8 percent slopes</t>
  </si>
  <si>
    <t>TaC</t>
  </si>
  <si>
    <t>Eckrant very cobbly clay, 5 to 15 percent slopes</t>
  </si>
  <si>
    <t>TaD</t>
  </si>
  <si>
    <t>Eckrant-Rock outcrop association, 8 to 30 percent slopes</t>
  </si>
  <si>
    <t>Tb</t>
  </si>
  <si>
    <t>Eddy gravelly clay loam, 1 to 8 percent slopes</t>
  </si>
  <si>
    <t>TbB</t>
  </si>
  <si>
    <t>Tarpley clay, 1 to 3 percent slopes</t>
  </si>
  <si>
    <t>Tc</t>
  </si>
  <si>
    <t>Tinn clay, 0 to 1 percent slopes, occasionally flooded</t>
  </si>
  <si>
    <t>Tf</t>
  </si>
  <si>
    <t>Tinn and Frio soils, 0 to 1 percent slopes, frequently flooded</t>
  </si>
  <si>
    <t>VaA</t>
  </si>
  <si>
    <t>Sunev loam, 0 to 1 percent slopes</t>
  </si>
  <si>
    <t>VaB</t>
  </si>
  <si>
    <t>Sunev loam, 1 to 3 percent slopes</t>
  </si>
  <si>
    <t>VcA</t>
  </si>
  <si>
    <t>Sunev clay loam, 0 to 1 percent slopes</t>
  </si>
  <si>
    <t>VcB</t>
  </si>
  <si>
    <t>Sunev clay loam, 1 to 3 percent slopes</t>
  </si>
  <si>
    <t>VcC</t>
  </si>
  <si>
    <t>Sunev clay loam, 3 to 5 percent slopes</t>
  </si>
  <si>
    <t>W</t>
  </si>
  <si>
    <t>Water</t>
  </si>
  <si>
    <t>WbB</t>
  </si>
  <si>
    <t>Floresville fine sandy loam, 1 to 3 percent slopes</t>
  </si>
  <si>
    <t>WbC</t>
  </si>
  <si>
    <t>Floresville fine sandy loam, 3 to 5 percent slopes</t>
  </si>
  <si>
    <t>WeC2</t>
  </si>
  <si>
    <t>Floresville fine sandy loam, 1 to 5 percent slopes, eroded</t>
  </si>
  <si>
    <t>WeC3</t>
  </si>
  <si>
    <t>Floresville fine sandy loam, 3 to 5 percent slopes, severely eroded</t>
  </si>
  <si>
    <t>WmA</t>
  </si>
  <si>
    <t>Willacy loam, 0 to 1 percent slopes</t>
  </si>
  <si>
    <t>WmB</t>
  </si>
  <si>
    <t>Willacy loam, 1 to 3 percent slopes</t>
  </si>
  <si>
    <t>Za</t>
  </si>
  <si>
    <t>Zavala fine sandy loam, 0 to 2 percent slopes, occasionally flooded</t>
  </si>
  <si>
    <t>Zg</t>
  </si>
  <si>
    <t>Zavala and Gowen soils, 0 to 2 percent slopes, frequently flooded</t>
  </si>
  <si>
    <t>clay</t>
  </si>
  <si>
    <t>loam</t>
  </si>
  <si>
    <t>complex</t>
  </si>
  <si>
    <t>association</t>
  </si>
  <si>
    <t>soils</t>
  </si>
  <si>
    <t>sand</t>
  </si>
  <si>
    <t>other</t>
  </si>
  <si>
    <t>silty clay</t>
  </si>
  <si>
    <t>clay loam</t>
  </si>
  <si>
    <t>gravelly clay</t>
  </si>
  <si>
    <t>Whitewright clay loam, 1 to 5 percent slopes</t>
  </si>
  <si>
    <t>sandy loam</t>
  </si>
  <si>
    <t>broad types count</t>
  </si>
  <si>
    <t>SUBCATEGORY</t>
  </si>
  <si>
    <t>CATEGORY</t>
  </si>
  <si>
    <t>DESCRIPTION</t>
  </si>
  <si>
    <t>LESS-BROAD</t>
  </si>
  <si>
    <t>BROAD</t>
  </si>
  <si>
    <t>less-broad types count</t>
  </si>
  <si>
    <t>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</si>
</sst>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28F9-4946-4B0A-9998-07FE88F4AB73}">
  <dimension ref="A1:R79"/>
  <sheetViews>
    <sheetView tabSelected="1" zoomScale="85" zoomScaleNormal="85" workbookViewId="0">
      <selection activeCell="J15" sqref="J15"/>
    </sheetView>
  </sheetViews>
  <sheetFormatPr defaultRowHeight="14.25" x14ac:dyDescent="0.45"/>
  <cols>
    <col min="1" max="2" width="21.53125" customWidth="1"/>
    <col min="3" max="3" width="57.53125" customWidth="1"/>
    <col min="4" max="4" width="27.73046875" customWidth="1"/>
    <col min="5" max="5" width="18" customWidth="1"/>
  </cols>
  <sheetData>
    <row r="1" spans="1:18" s="12" customFormat="1" ht="14.65" thickBot="1" x14ac:dyDescent="0.5">
      <c r="A1" s="12" t="s">
        <v>168</v>
      </c>
      <c r="B1" s="12" t="s">
        <v>169</v>
      </c>
      <c r="C1" s="12" t="s">
        <v>170</v>
      </c>
      <c r="D1" s="12" t="s">
        <v>171</v>
      </c>
      <c r="E1" s="12" t="s">
        <v>172</v>
      </c>
    </row>
    <row r="2" spans="1:18" x14ac:dyDescent="0.45">
      <c r="A2" t="s">
        <v>0</v>
      </c>
      <c r="B2" t="str">
        <f>LEFT(A2,2)</f>
        <v>Au</v>
      </c>
      <c r="C2" t="s">
        <v>1</v>
      </c>
      <c r="D2" t="s">
        <v>162</v>
      </c>
      <c r="E2" t="s">
        <v>155</v>
      </c>
      <c r="G2" s="9" t="s">
        <v>167</v>
      </c>
      <c r="H2" s="10"/>
      <c r="I2" s="10"/>
      <c r="J2" s="10"/>
      <c r="K2" s="10"/>
      <c r="L2" s="10"/>
      <c r="M2" s="11"/>
    </row>
    <row r="3" spans="1:18" x14ac:dyDescent="0.45">
      <c r="A3" t="s">
        <v>2</v>
      </c>
      <c r="B3" t="str">
        <f t="shared" ref="B3:B66" si="0">LEFT(A3,2)</f>
        <v>Au</v>
      </c>
      <c r="C3" t="s">
        <v>3</v>
      </c>
      <c r="D3" t="s">
        <v>162</v>
      </c>
      <c r="E3" t="s">
        <v>155</v>
      </c>
      <c r="G3" s="2" t="s">
        <v>155</v>
      </c>
      <c r="H3" s="1" t="s">
        <v>156</v>
      </c>
      <c r="I3" s="1" t="s">
        <v>159</v>
      </c>
      <c r="J3" s="1" t="s">
        <v>160</v>
      </c>
      <c r="K3" s="1" t="s">
        <v>157</v>
      </c>
      <c r="L3" s="1" t="s">
        <v>161</v>
      </c>
      <c r="M3" s="3" t="s">
        <v>174</v>
      </c>
    </row>
    <row r="4" spans="1:18" ht="14.65" thickBot="1" x14ac:dyDescent="0.5">
      <c r="A4" t="s">
        <v>4</v>
      </c>
      <c r="B4" t="str">
        <f t="shared" si="0"/>
        <v>Bp</v>
      </c>
      <c r="C4" t="s">
        <v>165</v>
      </c>
      <c r="D4" t="s">
        <v>163</v>
      </c>
      <c r="E4" t="s">
        <v>156</v>
      </c>
      <c r="G4" s="4">
        <f>COUNTIF($E:$E, G3)</f>
        <v>23</v>
      </c>
      <c r="H4" s="5">
        <f t="shared" ref="H4:I4" si="1">COUNTIF($E:$E, H3)</f>
        <v>33</v>
      </c>
      <c r="I4" s="5">
        <f t="shared" si="1"/>
        <v>7</v>
      </c>
      <c r="J4" s="5">
        <f t="shared" ref="J4:L4" si="2">COUNTIF($E:$E, J3)</f>
        <v>6</v>
      </c>
      <c r="K4" s="5">
        <f>COUNTIF($E:$E, K3)</f>
        <v>5</v>
      </c>
      <c r="L4" s="5">
        <f t="shared" si="2"/>
        <v>4</v>
      </c>
      <c r="M4" s="6">
        <f>SUM(G4:L4)</f>
        <v>78</v>
      </c>
    </row>
    <row r="5" spans="1:18" ht="14.65" thickBot="1" x14ac:dyDescent="0.5">
      <c r="A5" t="s">
        <v>5</v>
      </c>
      <c r="B5" t="str">
        <f t="shared" si="0"/>
        <v>Br</v>
      </c>
      <c r="C5" t="s">
        <v>6</v>
      </c>
      <c r="D5" t="s">
        <v>163</v>
      </c>
      <c r="E5" t="s">
        <v>156</v>
      </c>
    </row>
    <row r="6" spans="1:18" x14ac:dyDescent="0.45">
      <c r="A6" t="s">
        <v>7</v>
      </c>
      <c r="B6" t="str">
        <f t="shared" si="0"/>
        <v>Br</v>
      </c>
      <c r="C6" t="s">
        <v>8</v>
      </c>
      <c r="D6" t="s">
        <v>163</v>
      </c>
      <c r="E6" t="s">
        <v>156</v>
      </c>
      <c r="G6" s="9" t="s">
        <v>173</v>
      </c>
      <c r="H6" s="7"/>
      <c r="I6" s="7"/>
      <c r="J6" s="7"/>
      <c r="K6" s="7"/>
      <c r="L6" s="7"/>
      <c r="M6" s="7"/>
      <c r="N6" s="7"/>
      <c r="O6" s="7"/>
      <c r="P6" s="7"/>
      <c r="Q6" s="7"/>
      <c r="R6" s="8"/>
    </row>
    <row r="7" spans="1:18" x14ac:dyDescent="0.45">
      <c r="A7" t="s">
        <v>9</v>
      </c>
      <c r="B7" t="str">
        <f t="shared" si="0"/>
        <v>Bs</v>
      </c>
      <c r="C7" t="s">
        <v>10</v>
      </c>
      <c r="D7" t="s">
        <v>157</v>
      </c>
      <c r="E7" t="s">
        <v>157</v>
      </c>
      <c r="G7" s="2" t="s">
        <v>162</v>
      </c>
      <c r="H7" s="1" t="s">
        <v>163</v>
      </c>
      <c r="I7" s="1" t="s">
        <v>157</v>
      </c>
      <c r="J7" s="1" t="s">
        <v>158</v>
      </c>
      <c r="K7" s="1" t="s">
        <v>155</v>
      </c>
      <c r="L7" s="1" t="s">
        <v>159</v>
      </c>
      <c r="M7" s="1" t="s">
        <v>166</v>
      </c>
      <c r="N7" s="1" t="s">
        <v>160</v>
      </c>
      <c r="O7" s="1" t="s">
        <v>164</v>
      </c>
      <c r="P7" s="1" t="s">
        <v>156</v>
      </c>
      <c r="Q7" s="1" t="s">
        <v>161</v>
      </c>
      <c r="R7" s="3" t="s">
        <v>174</v>
      </c>
    </row>
    <row r="8" spans="1:18" ht="14.65" thickBot="1" x14ac:dyDescent="0.5">
      <c r="A8" t="s">
        <v>11</v>
      </c>
      <c r="B8" t="str">
        <f t="shared" si="0"/>
        <v>Bt</v>
      </c>
      <c r="C8" t="s">
        <v>12</v>
      </c>
      <c r="D8" t="s">
        <v>158</v>
      </c>
      <c r="E8" t="s">
        <v>161</v>
      </c>
      <c r="G8" s="4">
        <f>COUNTIF($D:$D,G7)</f>
        <v>7</v>
      </c>
      <c r="H8" s="5">
        <f t="shared" ref="H8:Q8" si="3">COUNTIF($D:$D,H7)</f>
        <v>16</v>
      </c>
      <c r="I8" s="5">
        <f t="shared" si="3"/>
        <v>5</v>
      </c>
      <c r="J8" s="5">
        <f t="shared" si="3"/>
        <v>2</v>
      </c>
      <c r="K8" s="5">
        <f t="shared" si="3"/>
        <v>13</v>
      </c>
      <c r="L8" s="5">
        <f t="shared" si="3"/>
        <v>7</v>
      </c>
      <c r="M8" s="5">
        <f t="shared" si="3"/>
        <v>11</v>
      </c>
      <c r="N8" s="5">
        <f t="shared" si="3"/>
        <v>6</v>
      </c>
      <c r="O8" s="5">
        <f t="shared" si="3"/>
        <v>3</v>
      </c>
      <c r="P8" s="5">
        <f t="shared" si="3"/>
        <v>6</v>
      </c>
      <c r="Q8" s="5">
        <f t="shared" si="3"/>
        <v>2</v>
      </c>
      <c r="R8" s="6">
        <f>SUM(G8:Q8)</f>
        <v>78</v>
      </c>
    </row>
    <row r="9" spans="1:18" x14ac:dyDescent="0.45">
      <c r="A9" t="s">
        <v>13</v>
      </c>
      <c r="B9" t="str">
        <f t="shared" si="0"/>
        <v>Ca</v>
      </c>
      <c r="C9" t="s">
        <v>14</v>
      </c>
      <c r="D9" t="s">
        <v>155</v>
      </c>
      <c r="E9" t="s">
        <v>155</v>
      </c>
    </row>
    <row r="10" spans="1:18" x14ac:dyDescent="0.45">
      <c r="A10" t="s">
        <v>15</v>
      </c>
      <c r="B10" t="str">
        <f t="shared" si="0"/>
        <v>Cb</v>
      </c>
      <c r="C10" t="s">
        <v>16</v>
      </c>
      <c r="D10" t="s">
        <v>159</v>
      </c>
      <c r="E10" t="s">
        <v>159</v>
      </c>
    </row>
    <row r="11" spans="1:18" x14ac:dyDescent="0.45">
      <c r="A11" t="s">
        <v>17</v>
      </c>
      <c r="B11" t="str">
        <f t="shared" si="0"/>
        <v>Cf</v>
      </c>
      <c r="C11" t="s">
        <v>18</v>
      </c>
      <c r="D11" t="s">
        <v>166</v>
      </c>
      <c r="E11" t="s">
        <v>156</v>
      </c>
    </row>
    <row r="12" spans="1:18" x14ac:dyDescent="0.45">
      <c r="A12" t="s">
        <v>19</v>
      </c>
      <c r="B12" t="str">
        <f t="shared" si="0"/>
        <v>Cf</v>
      </c>
      <c r="C12" t="s">
        <v>20</v>
      </c>
      <c r="D12" t="s">
        <v>166</v>
      </c>
      <c r="E12" t="s">
        <v>156</v>
      </c>
    </row>
    <row r="13" spans="1:18" x14ac:dyDescent="0.45">
      <c r="A13" t="s">
        <v>21</v>
      </c>
      <c r="B13" t="str">
        <f t="shared" si="0"/>
        <v>Ck</v>
      </c>
      <c r="C13" t="s">
        <v>22</v>
      </c>
      <c r="D13" t="s">
        <v>166</v>
      </c>
      <c r="E13" t="s">
        <v>156</v>
      </c>
    </row>
    <row r="14" spans="1:18" x14ac:dyDescent="0.45">
      <c r="A14" t="s">
        <v>23</v>
      </c>
      <c r="B14" t="str">
        <f t="shared" si="0"/>
        <v>Dm</v>
      </c>
      <c r="C14" t="s">
        <v>24</v>
      </c>
      <c r="D14" t="s">
        <v>160</v>
      </c>
      <c r="E14" t="s">
        <v>160</v>
      </c>
    </row>
    <row r="15" spans="1:18" x14ac:dyDescent="0.45">
      <c r="A15" t="s">
        <v>25</v>
      </c>
      <c r="B15" t="str">
        <f t="shared" si="0"/>
        <v>Dn</v>
      </c>
      <c r="C15" t="s">
        <v>26</v>
      </c>
      <c r="D15" t="s">
        <v>166</v>
      </c>
      <c r="E15" t="s">
        <v>156</v>
      </c>
    </row>
    <row r="16" spans="1:18" x14ac:dyDescent="0.45">
      <c r="A16" t="s">
        <v>27</v>
      </c>
      <c r="B16" t="str">
        <f t="shared" si="0"/>
        <v>Dn</v>
      </c>
      <c r="C16" t="s">
        <v>28</v>
      </c>
      <c r="D16" t="s">
        <v>166</v>
      </c>
      <c r="E16" t="s">
        <v>156</v>
      </c>
    </row>
    <row r="17" spans="1:5" x14ac:dyDescent="0.45">
      <c r="A17" t="s">
        <v>29</v>
      </c>
      <c r="B17" t="str">
        <f t="shared" si="0"/>
        <v>Ds</v>
      </c>
      <c r="C17" t="s">
        <v>30</v>
      </c>
      <c r="D17" t="s">
        <v>166</v>
      </c>
      <c r="E17" t="s">
        <v>156</v>
      </c>
    </row>
    <row r="18" spans="1:5" x14ac:dyDescent="0.45">
      <c r="A18" t="s">
        <v>31</v>
      </c>
      <c r="B18" t="str">
        <f t="shared" si="0"/>
        <v>Eu</v>
      </c>
      <c r="C18" t="s">
        <v>32</v>
      </c>
      <c r="D18" t="s">
        <v>160</v>
      </c>
      <c r="E18" t="s">
        <v>160</v>
      </c>
    </row>
    <row r="19" spans="1:5" x14ac:dyDescent="0.45">
      <c r="A19" t="s">
        <v>33</v>
      </c>
      <c r="B19" t="str">
        <f t="shared" si="0"/>
        <v>Fr</v>
      </c>
      <c r="C19" t="s">
        <v>34</v>
      </c>
      <c r="D19" t="s">
        <v>163</v>
      </c>
      <c r="E19" t="s">
        <v>156</v>
      </c>
    </row>
    <row r="20" spans="1:5" x14ac:dyDescent="0.45">
      <c r="A20" t="s">
        <v>35</v>
      </c>
      <c r="B20" t="str">
        <f t="shared" si="0"/>
        <v>Go</v>
      </c>
      <c r="C20" t="s">
        <v>36</v>
      </c>
      <c r="D20" t="s">
        <v>163</v>
      </c>
      <c r="E20" t="s">
        <v>156</v>
      </c>
    </row>
    <row r="21" spans="1:5" x14ac:dyDescent="0.45">
      <c r="A21" t="s">
        <v>37</v>
      </c>
      <c r="B21" t="str">
        <f t="shared" si="0"/>
        <v>Gu</v>
      </c>
      <c r="C21" t="s">
        <v>38</v>
      </c>
      <c r="D21" t="s">
        <v>157</v>
      </c>
      <c r="E21" t="s">
        <v>157</v>
      </c>
    </row>
    <row r="22" spans="1:5" x14ac:dyDescent="0.45">
      <c r="A22" t="s">
        <v>39</v>
      </c>
      <c r="B22" t="str">
        <f t="shared" si="0"/>
        <v>Hg</v>
      </c>
      <c r="C22" t="s">
        <v>40</v>
      </c>
      <c r="D22" t="s">
        <v>157</v>
      </c>
      <c r="E22" t="s">
        <v>157</v>
      </c>
    </row>
    <row r="23" spans="1:5" x14ac:dyDescent="0.45">
      <c r="A23" t="s">
        <v>41</v>
      </c>
      <c r="B23" t="str">
        <f t="shared" si="0"/>
        <v>Hk</v>
      </c>
      <c r="C23" t="s">
        <v>42</v>
      </c>
      <c r="D23" t="s">
        <v>160</v>
      </c>
      <c r="E23" t="s">
        <v>160</v>
      </c>
    </row>
    <row r="24" spans="1:5" x14ac:dyDescent="0.45">
      <c r="A24" t="s">
        <v>43</v>
      </c>
      <c r="B24" t="str">
        <f t="shared" si="0"/>
        <v>Hk</v>
      </c>
      <c r="C24" t="s">
        <v>44</v>
      </c>
      <c r="D24" t="s">
        <v>160</v>
      </c>
      <c r="E24" t="s">
        <v>160</v>
      </c>
    </row>
    <row r="25" spans="1:5" x14ac:dyDescent="0.45">
      <c r="A25" t="s">
        <v>45</v>
      </c>
      <c r="B25" t="str">
        <f t="shared" si="0"/>
        <v>Hk</v>
      </c>
      <c r="C25" t="s">
        <v>46</v>
      </c>
      <c r="D25" t="s">
        <v>160</v>
      </c>
      <c r="E25" t="s">
        <v>160</v>
      </c>
    </row>
    <row r="26" spans="1:5" x14ac:dyDescent="0.45">
      <c r="A26" t="s">
        <v>47</v>
      </c>
      <c r="B26" t="str">
        <f t="shared" si="0"/>
        <v>Hn</v>
      </c>
      <c r="C26" t="s">
        <v>48</v>
      </c>
      <c r="D26" t="s">
        <v>155</v>
      </c>
      <c r="E26" t="s">
        <v>155</v>
      </c>
    </row>
    <row r="27" spans="1:5" x14ac:dyDescent="0.45">
      <c r="A27" t="s">
        <v>49</v>
      </c>
      <c r="B27" t="str">
        <f t="shared" si="0"/>
        <v>Hn</v>
      </c>
      <c r="C27" t="s">
        <v>50</v>
      </c>
      <c r="D27" t="s">
        <v>155</v>
      </c>
      <c r="E27" t="s">
        <v>155</v>
      </c>
    </row>
    <row r="28" spans="1:5" x14ac:dyDescent="0.45">
      <c r="A28" t="s">
        <v>51</v>
      </c>
      <c r="B28" t="str">
        <f t="shared" si="0"/>
        <v>Hn</v>
      </c>
      <c r="C28" t="s">
        <v>52</v>
      </c>
      <c r="D28" t="s">
        <v>157</v>
      </c>
      <c r="E28" t="s">
        <v>157</v>
      </c>
    </row>
    <row r="29" spans="1:5" x14ac:dyDescent="0.45">
      <c r="A29" t="s">
        <v>53</v>
      </c>
      <c r="B29" t="str">
        <f t="shared" si="0"/>
        <v>Ho</v>
      </c>
      <c r="C29" t="s">
        <v>54</v>
      </c>
      <c r="D29" t="s">
        <v>157</v>
      </c>
      <c r="E29" t="s">
        <v>157</v>
      </c>
    </row>
    <row r="30" spans="1:5" x14ac:dyDescent="0.45">
      <c r="A30" t="s">
        <v>55</v>
      </c>
      <c r="B30" t="str">
        <f t="shared" si="0"/>
        <v>Hs</v>
      </c>
      <c r="C30" t="s">
        <v>56</v>
      </c>
      <c r="D30" t="s">
        <v>155</v>
      </c>
      <c r="E30" t="s">
        <v>155</v>
      </c>
    </row>
    <row r="31" spans="1:5" x14ac:dyDescent="0.45">
      <c r="A31" t="s">
        <v>57</v>
      </c>
      <c r="B31" t="str">
        <f t="shared" si="0"/>
        <v>Hs</v>
      </c>
      <c r="C31" t="s">
        <v>58</v>
      </c>
      <c r="D31" t="s">
        <v>155</v>
      </c>
      <c r="E31" t="s">
        <v>155</v>
      </c>
    </row>
    <row r="32" spans="1:5" x14ac:dyDescent="0.45">
      <c r="A32" t="s">
        <v>59</v>
      </c>
      <c r="B32" t="str">
        <f t="shared" si="0"/>
        <v>Hs</v>
      </c>
      <c r="C32" t="s">
        <v>60</v>
      </c>
      <c r="D32" t="s">
        <v>155</v>
      </c>
      <c r="E32" t="s">
        <v>155</v>
      </c>
    </row>
    <row r="33" spans="1:5" x14ac:dyDescent="0.45">
      <c r="A33" t="s">
        <v>61</v>
      </c>
      <c r="B33" t="str">
        <f t="shared" si="0"/>
        <v>Ht</v>
      </c>
      <c r="C33" t="s">
        <v>62</v>
      </c>
      <c r="D33" t="s">
        <v>155</v>
      </c>
      <c r="E33" t="s">
        <v>155</v>
      </c>
    </row>
    <row r="34" spans="1:5" x14ac:dyDescent="0.45">
      <c r="A34" t="s">
        <v>63</v>
      </c>
      <c r="B34" t="str">
        <f t="shared" si="0"/>
        <v>Ht</v>
      </c>
      <c r="C34" t="s">
        <v>64</v>
      </c>
      <c r="D34" t="s">
        <v>155</v>
      </c>
      <c r="E34" t="s">
        <v>155</v>
      </c>
    </row>
    <row r="35" spans="1:5" x14ac:dyDescent="0.45">
      <c r="A35" t="s">
        <v>65</v>
      </c>
      <c r="B35" t="str">
        <f t="shared" si="0"/>
        <v>Hu</v>
      </c>
      <c r="C35" t="s">
        <v>66</v>
      </c>
      <c r="D35" t="s">
        <v>164</v>
      </c>
      <c r="E35" t="s">
        <v>155</v>
      </c>
    </row>
    <row r="36" spans="1:5" x14ac:dyDescent="0.45">
      <c r="A36" t="s">
        <v>67</v>
      </c>
      <c r="B36" t="str">
        <f t="shared" si="0"/>
        <v>Hu</v>
      </c>
      <c r="C36" t="s">
        <v>68</v>
      </c>
      <c r="D36" t="s">
        <v>164</v>
      </c>
      <c r="E36" t="s">
        <v>155</v>
      </c>
    </row>
    <row r="37" spans="1:5" x14ac:dyDescent="0.45">
      <c r="A37" t="s">
        <v>69</v>
      </c>
      <c r="B37" t="str">
        <f t="shared" si="0"/>
        <v>Hu</v>
      </c>
      <c r="C37" t="s">
        <v>70</v>
      </c>
      <c r="D37" t="s">
        <v>164</v>
      </c>
      <c r="E37" t="s">
        <v>155</v>
      </c>
    </row>
    <row r="38" spans="1:5" x14ac:dyDescent="0.45">
      <c r="A38" t="s">
        <v>71</v>
      </c>
      <c r="B38" t="str">
        <f t="shared" si="0"/>
        <v>Ka</v>
      </c>
      <c r="C38" t="s">
        <v>72</v>
      </c>
      <c r="D38" t="s">
        <v>156</v>
      </c>
      <c r="E38" t="s">
        <v>156</v>
      </c>
    </row>
    <row r="39" spans="1:5" x14ac:dyDescent="0.45">
      <c r="A39" t="s">
        <v>73</v>
      </c>
      <c r="B39" t="str">
        <f t="shared" si="0"/>
        <v>Ka</v>
      </c>
      <c r="C39" t="s">
        <v>74</v>
      </c>
      <c r="D39" t="s">
        <v>156</v>
      </c>
      <c r="E39" t="s">
        <v>156</v>
      </c>
    </row>
    <row r="40" spans="1:5" x14ac:dyDescent="0.45">
      <c r="A40" t="s">
        <v>75</v>
      </c>
      <c r="B40" t="str">
        <f t="shared" si="0"/>
        <v>Kc</v>
      </c>
      <c r="C40" t="s">
        <v>76</v>
      </c>
      <c r="D40" t="s">
        <v>163</v>
      </c>
      <c r="E40" t="s">
        <v>156</v>
      </c>
    </row>
    <row r="41" spans="1:5" x14ac:dyDescent="0.45">
      <c r="A41" t="s">
        <v>77</v>
      </c>
      <c r="B41" t="str">
        <f t="shared" si="0"/>
        <v>Kr</v>
      </c>
      <c r="C41" t="s">
        <v>78</v>
      </c>
      <c r="D41" t="s">
        <v>155</v>
      </c>
      <c r="E41" t="s">
        <v>155</v>
      </c>
    </row>
    <row r="42" spans="1:5" x14ac:dyDescent="0.45">
      <c r="A42" t="s">
        <v>79</v>
      </c>
      <c r="B42" t="str">
        <f t="shared" si="0"/>
        <v>Lf</v>
      </c>
      <c r="C42" t="s">
        <v>80</v>
      </c>
      <c r="D42" t="s">
        <v>160</v>
      </c>
      <c r="E42" t="s">
        <v>160</v>
      </c>
    </row>
    <row r="43" spans="1:5" x14ac:dyDescent="0.45">
      <c r="A43" t="s">
        <v>81</v>
      </c>
      <c r="B43" t="str">
        <f t="shared" si="0"/>
        <v>Lv</v>
      </c>
      <c r="C43" t="s">
        <v>82</v>
      </c>
      <c r="D43" t="s">
        <v>162</v>
      </c>
      <c r="E43" t="s">
        <v>155</v>
      </c>
    </row>
    <row r="44" spans="1:5" x14ac:dyDescent="0.45">
      <c r="A44" t="s">
        <v>83</v>
      </c>
      <c r="B44" t="str">
        <f t="shared" si="0"/>
        <v>Lv</v>
      </c>
      <c r="C44" t="s">
        <v>84</v>
      </c>
      <c r="D44" t="s">
        <v>162</v>
      </c>
      <c r="E44" t="s">
        <v>155</v>
      </c>
    </row>
    <row r="45" spans="1:5" x14ac:dyDescent="0.45">
      <c r="A45" t="s">
        <v>85</v>
      </c>
      <c r="B45" t="str">
        <f t="shared" si="0"/>
        <v>Lv</v>
      </c>
      <c r="C45" t="s">
        <v>86</v>
      </c>
      <c r="D45" t="s">
        <v>162</v>
      </c>
      <c r="E45" t="s">
        <v>155</v>
      </c>
    </row>
    <row r="46" spans="1:5" x14ac:dyDescent="0.45">
      <c r="A46" t="s">
        <v>87</v>
      </c>
      <c r="B46" t="str">
        <f t="shared" si="0"/>
        <v>Ok</v>
      </c>
      <c r="C46" t="s">
        <v>88</v>
      </c>
      <c r="D46" t="s">
        <v>163</v>
      </c>
      <c r="E46" t="s">
        <v>156</v>
      </c>
    </row>
    <row r="47" spans="1:5" x14ac:dyDescent="0.45">
      <c r="A47" t="s">
        <v>89</v>
      </c>
      <c r="B47" t="str">
        <f t="shared" si="0"/>
        <v>Or</v>
      </c>
      <c r="C47" t="s">
        <v>90</v>
      </c>
      <c r="D47" t="s">
        <v>159</v>
      </c>
      <c r="E47" t="s">
        <v>159</v>
      </c>
    </row>
    <row r="48" spans="1:5" x14ac:dyDescent="0.45">
      <c r="A48" t="s">
        <v>91</v>
      </c>
      <c r="B48" t="str">
        <f t="shared" si="0"/>
        <v>Or</v>
      </c>
      <c r="C48" t="s">
        <v>92</v>
      </c>
      <c r="D48" t="s">
        <v>163</v>
      </c>
      <c r="E48" t="s">
        <v>156</v>
      </c>
    </row>
    <row r="49" spans="1:5" x14ac:dyDescent="0.45">
      <c r="A49" t="s">
        <v>93</v>
      </c>
      <c r="B49" t="str">
        <f t="shared" si="0"/>
        <v>Or</v>
      </c>
      <c r="C49" t="s">
        <v>94</v>
      </c>
      <c r="D49" t="s">
        <v>163</v>
      </c>
      <c r="E49" t="s">
        <v>156</v>
      </c>
    </row>
    <row r="50" spans="1:5" x14ac:dyDescent="0.45">
      <c r="A50" t="s">
        <v>95</v>
      </c>
      <c r="B50" t="str">
        <f t="shared" si="0"/>
        <v>Pa</v>
      </c>
      <c r="C50" t="s">
        <v>96</v>
      </c>
      <c r="D50" t="s">
        <v>159</v>
      </c>
      <c r="E50" t="s">
        <v>159</v>
      </c>
    </row>
    <row r="51" spans="1:5" x14ac:dyDescent="0.45">
      <c r="A51" t="s">
        <v>97</v>
      </c>
      <c r="B51" t="str">
        <f t="shared" si="0"/>
        <v>Pa</v>
      </c>
      <c r="C51" t="s">
        <v>98</v>
      </c>
      <c r="D51" t="s">
        <v>159</v>
      </c>
      <c r="E51" t="s">
        <v>159</v>
      </c>
    </row>
    <row r="52" spans="1:5" x14ac:dyDescent="0.45">
      <c r="A52" t="s">
        <v>99</v>
      </c>
      <c r="B52" t="str">
        <f t="shared" si="0"/>
        <v>Pa</v>
      </c>
      <c r="C52" t="s">
        <v>100</v>
      </c>
      <c r="D52" t="s">
        <v>159</v>
      </c>
      <c r="E52" t="s">
        <v>159</v>
      </c>
    </row>
    <row r="53" spans="1:5" x14ac:dyDescent="0.45">
      <c r="A53" t="s">
        <v>101</v>
      </c>
      <c r="B53" t="str">
        <f t="shared" si="0"/>
        <v>Pt</v>
      </c>
      <c r="C53" t="s">
        <v>102</v>
      </c>
      <c r="D53" t="s">
        <v>161</v>
      </c>
      <c r="E53" t="s">
        <v>161</v>
      </c>
    </row>
    <row r="54" spans="1:5" x14ac:dyDescent="0.45">
      <c r="A54" t="s">
        <v>103</v>
      </c>
      <c r="B54" t="str">
        <f t="shared" si="0"/>
        <v>Sa</v>
      </c>
      <c r="C54" t="s">
        <v>104</v>
      </c>
      <c r="D54" t="s">
        <v>163</v>
      </c>
      <c r="E54" t="s">
        <v>156</v>
      </c>
    </row>
    <row r="55" spans="1:5" x14ac:dyDescent="0.45">
      <c r="A55" t="s">
        <v>105</v>
      </c>
      <c r="B55" t="str">
        <f t="shared" si="0"/>
        <v>Sa</v>
      </c>
      <c r="C55" t="s">
        <v>106</v>
      </c>
      <c r="D55" t="s">
        <v>163</v>
      </c>
      <c r="E55" t="s">
        <v>156</v>
      </c>
    </row>
    <row r="56" spans="1:5" x14ac:dyDescent="0.45">
      <c r="A56" t="s">
        <v>107</v>
      </c>
      <c r="B56" t="str">
        <f t="shared" si="0"/>
        <v>Sa</v>
      </c>
      <c r="C56" t="s">
        <v>108</v>
      </c>
      <c r="D56" t="s">
        <v>163</v>
      </c>
      <c r="E56" t="s">
        <v>156</v>
      </c>
    </row>
    <row r="57" spans="1:5" x14ac:dyDescent="0.45">
      <c r="A57" t="s">
        <v>109</v>
      </c>
      <c r="B57" t="str">
        <f t="shared" si="0"/>
        <v>Sc</v>
      </c>
      <c r="C57" t="s">
        <v>110</v>
      </c>
      <c r="D57" t="s">
        <v>162</v>
      </c>
      <c r="E57" t="s">
        <v>155</v>
      </c>
    </row>
    <row r="58" spans="1:5" x14ac:dyDescent="0.45">
      <c r="A58" t="s">
        <v>111</v>
      </c>
      <c r="B58" t="str">
        <f t="shared" si="0"/>
        <v>Sc</v>
      </c>
      <c r="C58" t="s">
        <v>112</v>
      </c>
      <c r="D58" t="s">
        <v>162</v>
      </c>
      <c r="E58" t="s">
        <v>155</v>
      </c>
    </row>
    <row r="59" spans="1:5" x14ac:dyDescent="0.45">
      <c r="A59" t="s">
        <v>113</v>
      </c>
      <c r="B59" t="str">
        <f t="shared" si="0"/>
        <v>Ta</v>
      </c>
      <c r="C59" t="s">
        <v>114</v>
      </c>
      <c r="D59" t="s">
        <v>155</v>
      </c>
      <c r="E59" t="s">
        <v>155</v>
      </c>
    </row>
    <row r="60" spans="1:5" x14ac:dyDescent="0.45">
      <c r="A60" t="s">
        <v>115</v>
      </c>
      <c r="B60" t="str">
        <f t="shared" si="0"/>
        <v>Ta</v>
      </c>
      <c r="C60" t="s">
        <v>116</v>
      </c>
      <c r="D60" t="s">
        <v>155</v>
      </c>
      <c r="E60" t="s">
        <v>155</v>
      </c>
    </row>
    <row r="61" spans="1:5" x14ac:dyDescent="0.45">
      <c r="A61" t="s">
        <v>117</v>
      </c>
      <c r="B61" t="str">
        <f t="shared" si="0"/>
        <v>Ta</v>
      </c>
      <c r="C61" t="s">
        <v>118</v>
      </c>
      <c r="D61" t="s">
        <v>158</v>
      </c>
      <c r="E61" t="s">
        <v>161</v>
      </c>
    </row>
    <row r="62" spans="1:5" x14ac:dyDescent="0.45">
      <c r="A62" t="s">
        <v>119</v>
      </c>
      <c r="B62" t="str">
        <f t="shared" si="0"/>
        <v>Tb</v>
      </c>
      <c r="C62" t="s">
        <v>120</v>
      </c>
      <c r="D62" t="s">
        <v>163</v>
      </c>
      <c r="E62" t="s">
        <v>156</v>
      </c>
    </row>
    <row r="63" spans="1:5" x14ac:dyDescent="0.45">
      <c r="A63" t="s">
        <v>121</v>
      </c>
      <c r="B63" t="str">
        <f t="shared" si="0"/>
        <v>Tb</v>
      </c>
      <c r="C63" t="s">
        <v>122</v>
      </c>
      <c r="D63" t="s">
        <v>155</v>
      </c>
      <c r="E63" t="s">
        <v>155</v>
      </c>
    </row>
    <row r="64" spans="1:5" x14ac:dyDescent="0.45">
      <c r="A64" t="s">
        <v>123</v>
      </c>
      <c r="B64" t="str">
        <f t="shared" si="0"/>
        <v>Tc</v>
      </c>
      <c r="C64" t="s">
        <v>124</v>
      </c>
      <c r="D64" t="s">
        <v>155</v>
      </c>
      <c r="E64" t="s">
        <v>155</v>
      </c>
    </row>
    <row r="65" spans="1:5" x14ac:dyDescent="0.45">
      <c r="A65" t="s">
        <v>125</v>
      </c>
      <c r="B65" t="str">
        <f t="shared" si="0"/>
        <v>Tf</v>
      </c>
      <c r="C65" t="s">
        <v>126</v>
      </c>
      <c r="D65" t="s">
        <v>159</v>
      </c>
      <c r="E65" t="s">
        <v>159</v>
      </c>
    </row>
    <row r="66" spans="1:5" x14ac:dyDescent="0.45">
      <c r="A66" t="s">
        <v>127</v>
      </c>
      <c r="B66" t="str">
        <f t="shared" si="0"/>
        <v>Va</v>
      </c>
      <c r="C66" t="s">
        <v>128</v>
      </c>
      <c r="D66" t="s">
        <v>156</v>
      </c>
      <c r="E66" t="s">
        <v>156</v>
      </c>
    </row>
    <row r="67" spans="1:5" x14ac:dyDescent="0.45">
      <c r="A67" t="s">
        <v>129</v>
      </c>
      <c r="B67" t="str">
        <f t="shared" ref="B67:B79" si="4">LEFT(A67,2)</f>
        <v>Va</v>
      </c>
      <c r="C67" t="s">
        <v>130</v>
      </c>
      <c r="D67" t="s">
        <v>156</v>
      </c>
      <c r="E67" t="s">
        <v>156</v>
      </c>
    </row>
    <row r="68" spans="1:5" x14ac:dyDescent="0.45">
      <c r="A68" t="s">
        <v>131</v>
      </c>
      <c r="B68" t="str">
        <f t="shared" si="4"/>
        <v>Vc</v>
      </c>
      <c r="C68" t="s">
        <v>132</v>
      </c>
      <c r="D68" t="s">
        <v>163</v>
      </c>
      <c r="E68" t="s">
        <v>156</v>
      </c>
    </row>
    <row r="69" spans="1:5" x14ac:dyDescent="0.45">
      <c r="A69" t="s">
        <v>133</v>
      </c>
      <c r="B69" t="str">
        <f t="shared" si="4"/>
        <v>Vc</v>
      </c>
      <c r="C69" t="s">
        <v>134</v>
      </c>
      <c r="D69" t="s">
        <v>163</v>
      </c>
      <c r="E69" t="s">
        <v>156</v>
      </c>
    </row>
    <row r="70" spans="1:5" x14ac:dyDescent="0.45">
      <c r="A70" t="s">
        <v>135</v>
      </c>
      <c r="B70" t="str">
        <f t="shared" si="4"/>
        <v>Vc</v>
      </c>
      <c r="C70" t="s">
        <v>136</v>
      </c>
      <c r="D70" t="s">
        <v>163</v>
      </c>
      <c r="E70" t="s">
        <v>156</v>
      </c>
    </row>
    <row r="71" spans="1:5" x14ac:dyDescent="0.45">
      <c r="A71" t="s">
        <v>137</v>
      </c>
      <c r="B71" t="str">
        <f t="shared" si="4"/>
        <v>W</v>
      </c>
      <c r="C71" t="s">
        <v>138</v>
      </c>
      <c r="D71" t="s">
        <v>161</v>
      </c>
      <c r="E71" t="s">
        <v>161</v>
      </c>
    </row>
    <row r="72" spans="1:5" x14ac:dyDescent="0.45">
      <c r="A72" t="s">
        <v>139</v>
      </c>
      <c r="B72" t="str">
        <f t="shared" si="4"/>
        <v>Wb</v>
      </c>
      <c r="C72" t="s">
        <v>140</v>
      </c>
      <c r="D72" t="s">
        <v>166</v>
      </c>
      <c r="E72" t="s">
        <v>156</v>
      </c>
    </row>
    <row r="73" spans="1:5" x14ac:dyDescent="0.45">
      <c r="A73" t="s">
        <v>141</v>
      </c>
      <c r="B73" t="str">
        <f t="shared" si="4"/>
        <v>Wb</v>
      </c>
      <c r="C73" t="s">
        <v>142</v>
      </c>
      <c r="D73" t="s">
        <v>166</v>
      </c>
      <c r="E73" t="s">
        <v>156</v>
      </c>
    </row>
    <row r="74" spans="1:5" x14ac:dyDescent="0.45">
      <c r="A74" t="s">
        <v>143</v>
      </c>
      <c r="B74" t="str">
        <f t="shared" si="4"/>
        <v>We</v>
      </c>
      <c r="C74" t="s">
        <v>144</v>
      </c>
      <c r="D74" t="s">
        <v>166</v>
      </c>
      <c r="E74" t="s">
        <v>156</v>
      </c>
    </row>
    <row r="75" spans="1:5" x14ac:dyDescent="0.45">
      <c r="A75" t="s">
        <v>145</v>
      </c>
      <c r="B75" t="str">
        <f t="shared" si="4"/>
        <v>We</v>
      </c>
      <c r="C75" t="s">
        <v>146</v>
      </c>
      <c r="D75" t="s">
        <v>166</v>
      </c>
      <c r="E75" t="s">
        <v>156</v>
      </c>
    </row>
    <row r="76" spans="1:5" x14ac:dyDescent="0.45">
      <c r="A76" t="s">
        <v>147</v>
      </c>
      <c r="B76" t="str">
        <f t="shared" si="4"/>
        <v>Wm</v>
      </c>
      <c r="C76" t="s">
        <v>148</v>
      </c>
      <c r="D76" t="s">
        <v>156</v>
      </c>
      <c r="E76" t="s">
        <v>156</v>
      </c>
    </row>
    <row r="77" spans="1:5" x14ac:dyDescent="0.45">
      <c r="A77" t="s">
        <v>149</v>
      </c>
      <c r="B77" t="str">
        <f t="shared" si="4"/>
        <v>Wm</v>
      </c>
      <c r="C77" t="s">
        <v>150</v>
      </c>
      <c r="D77" t="s">
        <v>156</v>
      </c>
      <c r="E77" t="s">
        <v>156</v>
      </c>
    </row>
    <row r="78" spans="1:5" x14ac:dyDescent="0.45">
      <c r="A78" t="s">
        <v>151</v>
      </c>
      <c r="B78" t="str">
        <f t="shared" si="4"/>
        <v>Za</v>
      </c>
      <c r="C78" t="s">
        <v>152</v>
      </c>
      <c r="D78" t="s">
        <v>166</v>
      </c>
      <c r="E78" t="s">
        <v>156</v>
      </c>
    </row>
    <row r="79" spans="1:5" x14ac:dyDescent="0.45">
      <c r="A79" t="s">
        <v>153</v>
      </c>
      <c r="B79" t="str">
        <f t="shared" si="4"/>
        <v>Zg</v>
      </c>
      <c r="C79" t="s">
        <v>154</v>
      </c>
      <c r="D79" t="s">
        <v>159</v>
      </c>
      <c r="E79" t="s">
        <v>159</v>
      </c>
    </row>
  </sheetData>
  <mergeCells count="2">
    <mergeCell ref="G2:M2"/>
    <mergeCell ref="G6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Powell (student)</dc:creator>
  <cp:lastModifiedBy>Richard Powell (student)</cp:lastModifiedBy>
  <dcterms:created xsi:type="dcterms:W3CDTF">2024-08-03T01:12:09Z</dcterms:created>
  <dcterms:modified xsi:type="dcterms:W3CDTF">2024-08-03T01:58:33Z</dcterms:modified>
</cp:coreProperties>
</file>