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350"/>
  </bookViews>
  <sheets>
    <sheet name="DatosAlumno" sheetId="1" r:id="rId1"/>
    <sheet name="Docentes" sheetId="2" r:id="rId2"/>
    <sheet name="Cursos" sheetId="3" r:id="rId3"/>
    <sheet name="Datos" sheetId="4" r:id="rId4"/>
  </sheets>
  <definedNames>
    <definedName name="_xlnm._FilterDatabase" localSheetId="0" hidden="1">DatosAlumno!$A$1:$O$784</definedName>
  </definedNames>
  <calcPr calcId="144525"/>
</workbook>
</file>

<file path=xl/calcChain.xml><?xml version="1.0" encoding="utf-8"?>
<calcChain xmlns="http://schemas.openxmlformats.org/spreadsheetml/2006/main">
  <c r="G2" i="1" l="1"/>
  <c r="K115" i="1" l="1"/>
  <c r="G115" i="1"/>
  <c r="K114" i="1"/>
  <c r="G114" i="1"/>
  <c r="K113" i="1"/>
  <c r="H113" i="1"/>
  <c r="G113" i="1"/>
  <c r="K112" i="1"/>
  <c r="H112" i="1"/>
  <c r="G112" i="1"/>
  <c r="K111" i="1"/>
  <c r="H111" i="1"/>
  <c r="G111" i="1"/>
  <c r="K110" i="1"/>
  <c r="H110" i="1"/>
  <c r="G110" i="1"/>
  <c r="K109" i="1"/>
  <c r="H109" i="1"/>
  <c r="G109" i="1"/>
  <c r="K108" i="1"/>
  <c r="H108" i="1"/>
  <c r="G108" i="1"/>
  <c r="K107" i="1"/>
  <c r="H107" i="1"/>
  <c r="G107" i="1"/>
  <c r="K106" i="1"/>
  <c r="H106" i="1"/>
  <c r="G106" i="1"/>
  <c r="K105" i="1"/>
  <c r="H105" i="1"/>
  <c r="G105" i="1"/>
  <c r="K104" i="1"/>
  <c r="H104" i="1"/>
  <c r="G104" i="1"/>
  <c r="K103" i="1"/>
  <c r="H103" i="1"/>
  <c r="G103" i="1"/>
  <c r="K102" i="1"/>
  <c r="H102" i="1"/>
  <c r="G102" i="1"/>
  <c r="K101" i="1"/>
  <c r="H101" i="1"/>
  <c r="G101" i="1"/>
  <c r="K100" i="1"/>
  <c r="H100" i="1"/>
  <c r="G100" i="1"/>
  <c r="K99" i="1"/>
  <c r="H99" i="1"/>
  <c r="G99" i="1"/>
  <c r="K98" i="1"/>
  <c r="H98" i="1"/>
  <c r="G98" i="1"/>
  <c r="K97" i="1"/>
  <c r="G97" i="1"/>
  <c r="K96" i="1"/>
  <c r="G96" i="1"/>
  <c r="K95" i="1"/>
  <c r="G95" i="1"/>
  <c r="K94" i="1"/>
  <c r="H94" i="1"/>
  <c r="G94" i="1"/>
  <c r="K93" i="1"/>
  <c r="H93" i="1"/>
  <c r="G93" i="1"/>
  <c r="K92" i="1"/>
  <c r="H92" i="1"/>
  <c r="G92" i="1"/>
  <c r="K91" i="1"/>
  <c r="H91" i="1"/>
  <c r="G91" i="1"/>
  <c r="K90" i="1"/>
  <c r="H90" i="1"/>
  <c r="G90" i="1"/>
  <c r="K89" i="1"/>
  <c r="H89" i="1"/>
  <c r="G89" i="1"/>
  <c r="K88" i="1"/>
  <c r="H88" i="1"/>
  <c r="G88" i="1"/>
  <c r="K87" i="1"/>
  <c r="H87" i="1"/>
  <c r="G87" i="1"/>
  <c r="K86" i="1"/>
  <c r="H86" i="1"/>
  <c r="G86" i="1"/>
  <c r="K85" i="1"/>
  <c r="H85" i="1"/>
  <c r="G85" i="1"/>
  <c r="K84" i="1"/>
  <c r="H84" i="1"/>
  <c r="G84" i="1"/>
  <c r="K83" i="1"/>
  <c r="H83" i="1"/>
  <c r="G83" i="1"/>
  <c r="K82" i="1"/>
  <c r="H82" i="1"/>
  <c r="G82" i="1"/>
  <c r="K81" i="1"/>
  <c r="H81" i="1"/>
  <c r="G81" i="1"/>
  <c r="K80" i="1"/>
  <c r="H80" i="1"/>
  <c r="G80" i="1"/>
  <c r="K79" i="1"/>
  <c r="H79" i="1"/>
  <c r="G79" i="1"/>
  <c r="K78" i="1"/>
  <c r="G78" i="1"/>
  <c r="K77" i="1"/>
  <c r="G77" i="1"/>
  <c r="K76" i="1"/>
  <c r="G76" i="1"/>
  <c r="K75" i="1"/>
  <c r="H75" i="1"/>
  <c r="G75" i="1"/>
  <c r="K74" i="1"/>
  <c r="H74" i="1"/>
  <c r="G74" i="1"/>
  <c r="K73" i="1"/>
  <c r="H73" i="1"/>
  <c r="G73" i="1"/>
  <c r="K72" i="1"/>
  <c r="H72" i="1"/>
  <c r="G72" i="1"/>
  <c r="K71" i="1"/>
  <c r="H71" i="1"/>
  <c r="G71" i="1"/>
  <c r="K70" i="1"/>
  <c r="H70" i="1"/>
  <c r="G70" i="1"/>
  <c r="K69" i="1"/>
  <c r="H69" i="1"/>
  <c r="G69" i="1"/>
  <c r="K68" i="1"/>
  <c r="H68" i="1"/>
  <c r="G68" i="1"/>
  <c r="K67" i="1"/>
  <c r="H67" i="1"/>
  <c r="G67" i="1"/>
  <c r="K66" i="1"/>
  <c r="H66" i="1"/>
  <c r="G66" i="1"/>
  <c r="K65" i="1"/>
  <c r="H65" i="1"/>
  <c r="G65" i="1"/>
  <c r="K64" i="1"/>
  <c r="H64" i="1"/>
  <c r="G64" i="1"/>
  <c r="K63" i="1"/>
  <c r="H63" i="1"/>
  <c r="G63" i="1"/>
  <c r="K62" i="1"/>
  <c r="H62" i="1"/>
  <c r="G62" i="1"/>
  <c r="K61" i="1"/>
  <c r="H61" i="1"/>
  <c r="G61" i="1"/>
  <c r="K60" i="1"/>
  <c r="H60" i="1"/>
  <c r="G60" i="1"/>
  <c r="K59" i="1"/>
  <c r="G59" i="1"/>
  <c r="K58" i="1"/>
  <c r="G58" i="1"/>
  <c r="K57" i="1"/>
  <c r="G57" i="1"/>
  <c r="K56" i="1"/>
  <c r="H56" i="1"/>
  <c r="G56" i="1"/>
  <c r="K55" i="1"/>
  <c r="H55" i="1"/>
  <c r="G55" i="1"/>
  <c r="K54" i="1"/>
  <c r="H54" i="1"/>
  <c r="G54" i="1"/>
  <c r="K53" i="1"/>
  <c r="H53" i="1"/>
  <c r="G53" i="1"/>
  <c r="K52" i="1"/>
  <c r="H52" i="1"/>
  <c r="G52" i="1"/>
  <c r="K51" i="1"/>
  <c r="H51" i="1"/>
  <c r="G51" i="1"/>
  <c r="K50" i="1"/>
  <c r="H50" i="1"/>
  <c r="G50" i="1"/>
  <c r="K49" i="1"/>
  <c r="H49" i="1"/>
  <c r="G49" i="1"/>
  <c r="K48" i="1"/>
  <c r="H48" i="1"/>
  <c r="G48" i="1"/>
  <c r="K47" i="1"/>
  <c r="H47" i="1"/>
  <c r="G47" i="1"/>
  <c r="K46" i="1"/>
  <c r="H46" i="1"/>
  <c r="G46" i="1"/>
  <c r="K45" i="1"/>
  <c r="H45" i="1"/>
  <c r="G45" i="1"/>
  <c r="K44" i="1"/>
  <c r="H44" i="1"/>
  <c r="G44" i="1"/>
  <c r="K43" i="1"/>
  <c r="H43" i="1"/>
  <c r="G43" i="1"/>
  <c r="K42" i="1"/>
  <c r="H42" i="1"/>
  <c r="G42" i="1"/>
  <c r="K41" i="1"/>
  <c r="H41" i="1"/>
  <c r="G41" i="1"/>
  <c r="K40" i="1"/>
  <c r="G40" i="1"/>
  <c r="K39" i="1"/>
  <c r="G39" i="1"/>
  <c r="K38" i="1"/>
  <c r="G38" i="1"/>
  <c r="K37" i="1"/>
  <c r="H37" i="1"/>
  <c r="G37" i="1"/>
  <c r="K36" i="1"/>
  <c r="H36" i="1"/>
  <c r="G36" i="1"/>
  <c r="K35" i="1"/>
  <c r="H35" i="1"/>
  <c r="G35" i="1"/>
  <c r="K34" i="1"/>
  <c r="H34" i="1"/>
  <c r="G34" i="1"/>
  <c r="K33" i="1"/>
  <c r="H33" i="1"/>
  <c r="G33" i="1"/>
  <c r="K32" i="1"/>
  <c r="H32" i="1"/>
  <c r="G32" i="1"/>
  <c r="K31" i="1"/>
  <c r="H31" i="1"/>
  <c r="G31" i="1"/>
  <c r="K30" i="1"/>
  <c r="H30" i="1"/>
  <c r="G30" i="1"/>
  <c r="K29" i="1"/>
  <c r="H29" i="1"/>
  <c r="G29" i="1"/>
  <c r="K28" i="1"/>
  <c r="H28" i="1"/>
  <c r="G28" i="1"/>
  <c r="K27" i="1"/>
  <c r="H27" i="1"/>
  <c r="K26" i="1"/>
  <c r="H26" i="1"/>
  <c r="G26" i="1"/>
  <c r="K25" i="1"/>
  <c r="H25" i="1"/>
  <c r="G25" i="1"/>
  <c r="K24" i="1"/>
  <c r="H24" i="1"/>
  <c r="G24" i="1"/>
  <c r="K23" i="1"/>
  <c r="H23" i="1"/>
  <c r="G23" i="1"/>
  <c r="K22" i="1"/>
  <c r="H22" i="1"/>
  <c r="G22" i="1"/>
  <c r="K21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G17" i="1"/>
  <c r="G18" i="1"/>
  <c r="G19" i="1"/>
  <c r="G20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<sst xmlns="http://schemas.openxmlformats.org/spreadsheetml/2006/main" count="1218" uniqueCount="529">
  <si>
    <t>COD_ALUMNO</t>
  </si>
  <si>
    <t>APELLIDO_PAT</t>
  </si>
  <si>
    <t>APELLIDO_MAT</t>
  </si>
  <si>
    <t>COD_PLAN</t>
  </si>
  <si>
    <t>COD_CURSO</t>
  </si>
  <si>
    <t>NOM_CURSO</t>
  </si>
  <si>
    <t>REPITENCIAS</t>
  </si>
  <si>
    <t>COD_DOCENTE</t>
  </si>
  <si>
    <t>NOMBRE_DOCENTE</t>
  </si>
  <si>
    <t>DIA</t>
  </si>
  <si>
    <t>HORA_INICIO</t>
  </si>
  <si>
    <t>HORA_FIN</t>
  </si>
  <si>
    <t>FRECUENCIA</t>
  </si>
  <si>
    <t>C0201007</t>
  </si>
  <si>
    <t>COMPUTACIÓN E INFORMÁTICA</t>
  </si>
  <si>
    <t>C0202003</t>
  </si>
  <si>
    <t>CÁLCULO II</t>
  </si>
  <si>
    <t>PR000001</t>
  </si>
  <si>
    <t>PR000002</t>
  </si>
  <si>
    <t>PR000003</t>
  </si>
  <si>
    <t>PR000004</t>
  </si>
  <si>
    <t>PR000005</t>
  </si>
  <si>
    <t>PR000006</t>
  </si>
  <si>
    <t>PR000007</t>
  </si>
  <si>
    <t>PR000008</t>
  </si>
  <si>
    <t>PR000009</t>
  </si>
  <si>
    <t>PR000010</t>
  </si>
  <si>
    <t>PR000011</t>
  </si>
  <si>
    <t>PR000012</t>
  </si>
  <si>
    <t>PR000013</t>
  </si>
  <si>
    <t>PR000014</t>
  </si>
  <si>
    <t>PR000015</t>
  </si>
  <si>
    <t>PR000016</t>
  </si>
  <si>
    <t>PR000017</t>
  </si>
  <si>
    <t>PR000018</t>
  </si>
  <si>
    <t>PR000019</t>
  </si>
  <si>
    <t>PR000020</t>
  </si>
  <si>
    <t>P_CODIGO</t>
  </si>
  <si>
    <t>P_NOMBRE</t>
  </si>
  <si>
    <t>P_APELLIDOS</t>
  </si>
  <si>
    <t>P_FNACIMIENTO</t>
  </si>
  <si>
    <t>P_DIRECCION</t>
  </si>
  <si>
    <t>P_EMAIL</t>
  </si>
  <si>
    <t>P_TELEFONO</t>
  </si>
  <si>
    <t>P_DNI</t>
  </si>
  <si>
    <t>Código</t>
  </si>
  <si>
    <t>Nombre</t>
  </si>
  <si>
    <t>Créditos</t>
  </si>
  <si>
    <t>C0201001</t>
  </si>
  <si>
    <t>ALGORÍTMICA I</t>
  </si>
  <si>
    <t>C0201003</t>
  </si>
  <si>
    <t>CALCULO I</t>
  </si>
  <si>
    <t>C0201004</t>
  </si>
  <si>
    <t>MATEMÁTICA BÁSICA I</t>
  </si>
  <si>
    <t>C0201008</t>
  </si>
  <si>
    <t>TEORIA DE SISTEMAS</t>
  </si>
  <si>
    <t>C0201009</t>
  </si>
  <si>
    <t>TALLER DE TECNICAS DE ESTUDIO</t>
  </si>
  <si>
    <t>C0202001</t>
  </si>
  <si>
    <t>ALGORÍTMICA II</t>
  </si>
  <si>
    <t>C0202004</t>
  </si>
  <si>
    <t>MATEMÁTICA BÁSICA II</t>
  </si>
  <si>
    <t>C0202007</t>
  </si>
  <si>
    <t>FISICA GENERAL</t>
  </si>
  <si>
    <t>C0202008</t>
  </si>
  <si>
    <t>ESTRUCTURA DE DATOS</t>
  </si>
  <si>
    <t>C0202009</t>
  </si>
  <si>
    <t>ECONOMIA</t>
  </si>
  <si>
    <t>C0203001</t>
  </si>
  <si>
    <t>ALGORÍTMICA III</t>
  </si>
  <si>
    <t>C0203004</t>
  </si>
  <si>
    <t>MATEMÁTICA DISCRETA</t>
  </si>
  <si>
    <t>C0203005</t>
  </si>
  <si>
    <t>ESTADÍSTICA I</t>
  </si>
  <si>
    <t>C0203006</t>
  </si>
  <si>
    <t>DISEÑO GRÁFICO</t>
  </si>
  <si>
    <t>C0203007</t>
  </si>
  <si>
    <t>ELECTROMAGNETISMO</t>
  </si>
  <si>
    <t>C0203008</t>
  </si>
  <si>
    <t>ORGANIZACIÓN Y ADMINISTRACIÓN</t>
  </si>
  <si>
    <t>C0204001</t>
  </si>
  <si>
    <t>TÉCNICAS DE MODELAMIENTO</t>
  </si>
  <si>
    <t>C0204002</t>
  </si>
  <si>
    <t>COMPUTACIÓN GRÁFICA</t>
  </si>
  <si>
    <t>C0204004</t>
  </si>
  <si>
    <t>ECUACIONES DIFERENCIALES</t>
  </si>
  <si>
    <t>C0204006</t>
  </si>
  <si>
    <t>ESTADISTICA II</t>
  </si>
  <si>
    <t>C0204007</t>
  </si>
  <si>
    <t>CIRCUITOS DIGITALES</t>
  </si>
  <si>
    <t>C0204008</t>
  </si>
  <si>
    <t>CONTABILIDAD GENERAL</t>
  </si>
  <si>
    <t>C0205001</t>
  </si>
  <si>
    <t>BASE DE DATOS</t>
  </si>
  <si>
    <t>C0205006</t>
  </si>
  <si>
    <t>MÉTODOS NUMÉRICOS</t>
  </si>
  <si>
    <t>C0205007</t>
  </si>
  <si>
    <t>INVESTIGACIÓN OPERATIVA I</t>
  </si>
  <si>
    <t>C0205008</t>
  </si>
  <si>
    <t>SISTEMAS DIGITALES</t>
  </si>
  <si>
    <t>C0205009</t>
  </si>
  <si>
    <t>LENGUAJES Y TRADUCTORES</t>
  </si>
  <si>
    <t>C0205010</t>
  </si>
  <si>
    <t>CONTABILIDAD GERENCIAL</t>
  </si>
  <si>
    <t>C0206001</t>
  </si>
  <si>
    <t>SISTEMAS OPERATIVOS</t>
  </si>
  <si>
    <t>C0206007</t>
  </si>
  <si>
    <t>ANÁLISIS DE SISTEMAS</t>
  </si>
  <si>
    <t>C0206008</t>
  </si>
  <si>
    <t>INVESTIGACIÓN OPERATIVA II</t>
  </si>
  <si>
    <t>C0206009</t>
  </si>
  <si>
    <t>TRANSMISIÓN DE DATOS</t>
  </si>
  <si>
    <t>C0206010</t>
  </si>
  <si>
    <t>ARQUITECTURA DE COMPUTADORAS</t>
  </si>
  <si>
    <t>C0206011</t>
  </si>
  <si>
    <t>TALLER DE PROYECTOS I</t>
  </si>
  <si>
    <t>C0207002</t>
  </si>
  <si>
    <t>REDES DE COMPUTADORAS</t>
  </si>
  <si>
    <t>C0207003</t>
  </si>
  <si>
    <t>DISEÑO DE SISTEMAS</t>
  </si>
  <si>
    <t>C0207007</t>
  </si>
  <si>
    <t>DISEÑO DE INTERFACE DE USUARIO</t>
  </si>
  <si>
    <t>C0207008</t>
  </si>
  <si>
    <t>INTELIGENCIA ARTIFICIAL</t>
  </si>
  <si>
    <t>C0207009</t>
  </si>
  <si>
    <t>MODELOS Y SIMULACIÓN</t>
  </si>
  <si>
    <t>C0207010</t>
  </si>
  <si>
    <t>INGENIERÍA ECONÓMICA</t>
  </si>
  <si>
    <t>C0208001</t>
  </si>
  <si>
    <t>INGENIERIA DE INFORMACION</t>
  </si>
  <si>
    <t>C0208003</t>
  </si>
  <si>
    <t>SISTEMAS DISTRIBUIDOS</t>
  </si>
  <si>
    <t>C0208007</t>
  </si>
  <si>
    <t>INGENIERÍA DE SOFTWARE</t>
  </si>
  <si>
    <t>C0208008</t>
  </si>
  <si>
    <t>METOD. PARA TESIS</t>
  </si>
  <si>
    <t>C0208009</t>
  </si>
  <si>
    <t>TALLER DE PROYECTOS II</t>
  </si>
  <si>
    <t>C0208010</t>
  </si>
  <si>
    <t>INGENIERÍA DE CONTROL</t>
  </si>
  <si>
    <t>C209001M</t>
  </si>
  <si>
    <t>AUDIT. Y SEG. EN INFORMÁTICA</t>
  </si>
  <si>
    <t>C0209003</t>
  </si>
  <si>
    <t>INGENIERIA DE NEGOCIOS</t>
  </si>
  <si>
    <t>C209005M</t>
  </si>
  <si>
    <t>MARKETING</t>
  </si>
  <si>
    <t>C0209006</t>
  </si>
  <si>
    <t>DERECHO INFORMÁTICO</t>
  </si>
  <si>
    <t>C0209007</t>
  </si>
  <si>
    <t>PROYECTO DE TESIS I</t>
  </si>
  <si>
    <t>C0209008</t>
  </si>
  <si>
    <t>FORM. Y EVAL. DE PROYECTOS</t>
  </si>
  <si>
    <t>C0201101</t>
  </si>
  <si>
    <t>GERENCIA INFORMÁTICA</t>
  </si>
  <si>
    <t>C0201103</t>
  </si>
  <si>
    <t>TENDENCIAS TECNOLÓGICAS</t>
  </si>
  <si>
    <t>C0201104</t>
  </si>
  <si>
    <t>GESTION DE PROY. INFORMÁTICOS</t>
  </si>
  <si>
    <t>C0201105</t>
  </si>
  <si>
    <t>PROYECTO DE TESIS II</t>
  </si>
  <si>
    <t>C0201106</t>
  </si>
  <si>
    <t>SEM. DE LA REALIDAD PERUANA</t>
  </si>
  <si>
    <t>C201203M</t>
  </si>
  <si>
    <t>DATAWAREHOUSE</t>
  </si>
  <si>
    <t>C0201204</t>
  </si>
  <si>
    <t>SISTEMAS INTELIGENTES</t>
  </si>
  <si>
    <t>C0201205</t>
  </si>
  <si>
    <t>COMERCIO ELECTRÓNICO</t>
  </si>
  <si>
    <t>C0201206</t>
  </si>
  <si>
    <t>REDES NEURONALES</t>
  </si>
  <si>
    <t>C0201207</t>
  </si>
  <si>
    <t>GESTIÓN DEL CONOCIMIENTO</t>
  </si>
  <si>
    <t>C0201208</t>
  </si>
  <si>
    <t>LIDERAZGO EMPRESARIAL</t>
  </si>
  <si>
    <t>C0201209</t>
  </si>
  <si>
    <t>ROBOTICA</t>
  </si>
  <si>
    <t>C0201210</t>
  </si>
  <si>
    <t>DISEÑO DE UNA ARQUITECTURA WEB</t>
  </si>
  <si>
    <t>C0201211</t>
  </si>
  <si>
    <t>PLAN. DE RECURSOS EMPRESARIALES</t>
  </si>
  <si>
    <t>Dias</t>
  </si>
  <si>
    <t>Frecuencia</t>
  </si>
  <si>
    <t>Valor</t>
  </si>
  <si>
    <t>Semanal</t>
  </si>
  <si>
    <t>Quincenal</t>
  </si>
  <si>
    <t>Hora_Inicio</t>
  </si>
  <si>
    <t>Hora_Fin</t>
  </si>
  <si>
    <t>NOMBRES</t>
  </si>
  <si>
    <t>Plan</t>
  </si>
  <si>
    <t>ZACARIAS TORRES</t>
  </si>
  <si>
    <t>TORRES OBREGON</t>
  </si>
  <si>
    <t>VALLEJOS ZUNIGA</t>
  </si>
  <si>
    <t>TAMBRA LEON</t>
  </si>
  <si>
    <t>DE LA CRUZ</t>
  </si>
  <si>
    <t>CORTEZ VASQUES</t>
  </si>
  <si>
    <t>SALINAS ASANA</t>
  </si>
  <si>
    <t>DEL PINO</t>
  </si>
  <si>
    <t>MEJIA MELO</t>
  </si>
  <si>
    <t>MERINO SANCHEZ</t>
  </si>
  <si>
    <t>SANCHEZ GALVEZ</t>
  </si>
  <si>
    <t>TORRES TORRES</t>
  </si>
  <si>
    <t>ZUNIGA VALLEJOS</t>
  </si>
  <si>
    <t>LEON TAMBRA</t>
  </si>
  <si>
    <t>RIOS CRUZ</t>
  </si>
  <si>
    <t>TAMBRA VASQUES</t>
  </si>
  <si>
    <t>CANALES ASANA</t>
  </si>
  <si>
    <t>ROJAS MELO</t>
  </si>
  <si>
    <t>SANCHEZ SANCHEZ</t>
  </si>
  <si>
    <t>LILIANA</t>
  </si>
  <si>
    <t>FANCISCO</t>
  </si>
  <si>
    <t>ALFREDO</t>
  </si>
  <si>
    <t>MARISOL</t>
  </si>
  <si>
    <t>MARCOS</t>
  </si>
  <si>
    <t>EDUARDO</t>
  </si>
  <si>
    <t>MARIA</t>
  </si>
  <si>
    <t>DENISE</t>
  </si>
  <si>
    <t>MARIELA</t>
  </si>
  <si>
    <t>SAMUEL</t>
  </si>
  <si>
    <t>LUISA</t>
  </si>
  <si>
    <t>FANCISCA</t>
  </si>
  <si>
    <t>ALMENDRA</t>
  </si>
  <si>
    <t>MARIO</t>
  </si>
  <si>
    <t>PEDRO</t>
  </si>
  <si>
    <t>JOEL</t>
  </si>
  <si>
    <t>DAVID</t>
  </si>
  <si>
    <t>SAN LUIS CALLE 15</t>
  </si>
  <si>
    <t>LAS VEGAS CDRA 20</t>
  </si>
  <si>
    <t>AV. AREQUIPA CDRA 50</t>
  </si>
  <si>
    <t>VILLLA SOL SEGUNDA ETAPA</t>
  </si>
  <si>
    <t>LA FLORESTA</t>
  </si>
  <si>
    <t>LOS PORTALES CALLE2</t>
  </si>
  <si>
    <t>UNIVERSITARIA CDRA. 16</t>
  </si>
  <si>
    <t>LURIGANCHO SEGUNDA ETAPA</t>
  </si>
  <si>
    <t>EL SOLAR CONDOMINIO 8</t>
  </si>
  <si>
    <t>LUIS@GMAIL.COM</t>
  </si>
  <si>
    <t>FRANCISCO@GMAIL.COM</t>
  </si>
  <si>
    <t>ALFREDO@GMAIL.COM</t>
  </si>
  <si>
    <t>MARISOL@GMAIL.COM</t>
  </si>
  <si>
    <t>MARCOS@GMAIL.COM</t>
  </si>
  <si>
    <t>EDUARDO@GMAIL.COM</t>
  </si>
  <si>
    <t>MARIA@GMAIL.COM</t>
  </si>
  <si>
    <t>DENISE@GMAIL.COM</t>
  </si>
  <si>
    <t>MARIELA@GMAIL.COM</t>
  </si>
  <si>
    <t>SAMUEL@GMAIL.COM</t>
  </si>
  <si>
    <t>NOMBRE_COMPLETO</t>
  </si>
  <si>
    <t>LUNES</t>
  </si>
  <si>
    <t>MARTES</t>
  </si>
  <si>
    <t>MIÉRCOLES</t>
  </si>
  <si>
    <t>JUEVES</t>
  </si>
  <si>
    <t>VIERNES</t>
  </si>
  <si>
    <t>SÁBADO</t>
  </si>
  <si>
    <t>CREDITOS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</si>
  <si>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</si>
  <si>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</si>
  <si>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</si>
  <si>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</si>
  <si>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</si>
  <si>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</si>
  <si>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</si>
  <si>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</si>
  <si>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</si>
  <si>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</si>
  <si>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</si>
  <si>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8:00</t>
  </si>
  <si>
    <t>20:00</t>
  </si>
  <si>
    <t>21:00</t>
  </si>
  <si>
    <t>22:00</t>
  </si>
  <si>
    <t xml:space="preserve">CESAR </t>
  </si>
  <si>
    <t xml:space="preserve">CIRO </t>
  </si>
  <si>
    <t xml:space="preserve">EDGAR </t>
  </si>
  <si>
    <t>EDY</t>
  </si>
  <si>
    <t xml:space="preserve">HECTOR </t>
  </si>
  <si>
    <t xml:space="preserve"> RODRIGO </t>
  </si>
  <si>
    <t xml:space="preserve">JORGE </t>
  </si>
  <si>
    <t>JOSE</t>
  </si>
  <si>
    <t xml:space="preserve">JUAN </t>
  </si>
  <si>
    <t xml:space="preserve">JULIO </t>
  </si>
  <si>
    <t xml:space="preserve">LILIANA </t>
  </si>
  <si>
    <t>MANUEL</t>
  </si>
  <si>
    <t xml:space="preserve">AURELIO </t>
  </si>
  <si>
    <t>ORESTES</t>
  </si>
  <si>
    <t xml:space="preserve">ROLANDO </t>
  </si>
  <si>
    <t xml:space="preserve">ROSMERI </t>
  </si>
  <si>
    <t xml:space="preserve">VICTOR </t>
  </si>
  <si>
    <t xml:space="preserve">ANA </t>
  </si>
  <si>
    <t xml:space="preserve"> CAMPOS  </t>
  </si>
  <si>
    <t xml:space="preserve"> MEJIA</t>
  </si>
  <si>
    <t xml:space="preserve"> RUIZ </t>
  </si>
  <si>
    <t xml:space="preserve"> CADILLO </t>
  </si>
  <si>
    <t>CORTEZ</t>
  </si>
  <si>
    <t xml:space="preserve"> FARFAN </t>
  </si>
  <si>
    <t xml:space="preserve"> ESPONDA </t>
  </si>
  <si>
    <t xml:space="preserve"> SAMANAMUD</t>
  </si>
  <si>
    <t xml:space="preserve"> RIVERA </t>
  </si>
  <si>
    <t xml:space="preserve"> REYNA RAMOS</t>
  </si>
  <si>
    <t xml:space="preserve">AGUSTINI </t>
  </si>
  <si>
    <t xml:space="preserve"> GODOY</t>
  </si>
  <si>
    <t xml:space="preserve"> LAVADO </t>
  </si>
  <si>
    <t xml:space="preserve">CACHAY </t>
  </si>
  <si>
    <t xml:space="preserve"> CARRION</t>
  </si>
  <si>
    <t xml:space="preserve"> MAYTA</t>
  </si>
  <si>
    <t xml:space="preserve"> BELTRAN </t>
  </si>
  <si>
    <t>CONTRERAS</t>
  </si>
  <si>
    <t>HIGA</t>
  </si>
  <si>
    <t>YAMASHIRO</t>
  </si>
  <si>
    <t xml:space="preserve"> ELIAS</t>
  </si>
  <si>
    <t xml:space="preserve"> LIMAZA</t>
  </si>
  <si>
    <t xml:space="preserve"> QUIROZ</t>
  </si>
  <si>
    <t xml:space="preserve"> CANAZAS</t>
  </si>
  <si>
    <t xml:space="preserve"> MUNOZ</t>
  </si>
  <si>
    <t xml:space="preserve"> VELIZ</t>
  </si>
  <si>
    <t xml:space="preserve"> PAUL</t>
  </si>
  <si>
    <t xml:space="preserve"> POMA</t>
  </si>
  <si>
    <t xml:space="preserve"> RAMOS</t>
  </si>
  <si>
    <t xml:space="preserve"> PAREDES</t>
  </si>
  <si>
    <t xml:space="preserve"> MARTINEZ</t>
  </si>
  <si>
    <t xml:space="preserve"> SOTO </t>
  </si>
  <si>
    <t xml:space="preserve"> BOZA</t>
  </si>
  <si>
    <t xml:space="preserve"> HUATUCO</t>
  </si>
  <si>
    <t xml:space="preserve"> SARAVIA</t>
  </si>
  <si>
    <t>CHAVEZ</t>
  </si>
  <si>
    <t>RIOS</t>
  </si>
  <si>
    <t xml:space="preserve"> MARIA </t>
  </si>
  <si>
    <t xml:space="preserve">ANGELA </t>
  </si>
  <si>
    <t xml:space="preserve">EDNA </t>
  </si>
  <si>
    <t xml:space="preserve">EDSON </t>
  </si>
  <si>
    <t xml:space="preserve">EGBERTO </t>
  </si>
  <si>
    <t xml:space="preserve">ESTEBAN </t>
  </si>
  <si>
    <t xml:space="preserve">GERARDO </t>
  </si>
  <si>
    <t xml:space="preserve">GIL </t>
  </si>
  <si>
    <t xml:space="preserve">GUILLERMO </t>
  </si>
  <si>
    <t xml:space="preserve">HALLDER </t>
  </si>
  <si>
    <t>HUMBERTO</t>
  </si>
  <si>
    <t xml:space="preserve">INES </t>
  </si>
  <si>
    <t xml:space="preserve">JAVIER </t>
  </si>
  <si>
    <t>JHON</t>
  </si>
  <si>
    <t xml:space="preserve">JOSE </t>
  </si>
  <si>
    <t xml:space="preserve">CARLO </t>
  </si>
  <si>
    <t>JUAN</t>
  </si>
  <si>
    <t xml:space="preserve"> MATILDE </t>
  </si>
  <si>
    <t xml:space="preserve">LUIS </t>
  </si>
  <si>
    <t xml:space="preserve">ENRIQUE </t>
  </si>
  <si>
    <t xml:space="preserve">MANUEL </t>
  </si>
  <si>
    <t xml:space="preserve">MARIA </t>
  </si>
  <si>
    <t xml:space="preserve">MERY </t>
  </si>
  <si>
    <t xml:space="preserve">NELLY </t>
  </si>
  <si>
    <t xml:space="preserve">ROBERT </t>
  </si>
  <si>
    <t>ROGELIO</t>
  </si>
  <si>
    <t>RUTH</t>
  </si>
  <si>
    <t xml:space="preserve">SALOMON </t>
  </si>
  <si>
    <t xml:space="preserve">SEGUNDO </t>
  </si>
  <si>
    <t xml:space="preserve">ZAIDA </t>
  </si>
  <si>
    <t>ELENA</t>
  </si>
  <si>
    <t>GRAZIA</t>
  </si>
  <si>
    <t>CECILIA</t>
  </si>
  <si>
    <t xml:space="preserve"> GUTIERREZ</t>
  </si>
  <si>
    <t>VALDIVIA</t>
  </si>
  <si>
    <t xml:space="preserve"> MIRANDA</t>
  </si>
  <si>
    <t xml:space="preserve">POMALAZA </t>
  </si>
  <si>
    <t xml:space="preserve"> CORNEJO </t>
  </si>
  <si>
    <t xml:space="preserve"> RAMIREZ </t>
  </si>
  <si>
    <t xml:space="preserve">CAILLAHUA </t>
  </si>
  <si>
    <t xml:space="preserve"> TAIPE</t>
  </si>
  <si>
    <t xml:space="preserve"> GUEVARA</t>
  </si>
  <si>
    <t xml:space="preserve"> PINILLOS</t>
  </si>
  <si>
    <t xml:space="preserve"> SARRIO</t>
  </si>
  <si>
    <t xml:space="preserve"> VILLENA</t>
  </si>
  <si>
    <t xml:space="preserve"> ZAGACETA </t>
  </si>
  <si>
    <t xml:space="preserve"> CALDERON </t>
  </si>
  <si>
    <t xml:space="preserve"> ZAVALA </t>
  </si>
  <si>
    <t xml:space="preserve"> ALMANZA</t>
  </si>
  <si>
    <t xml:space="preserve"> PINTO</t>
  </si>
  <si>
    <t xml:space="preserve"> PALOMINO </t>
  </si>
  <si>
    <t>DE LA GALA</t>
  </si>
  <si>
    <t xml:space="preserve"> SALAS</t>
  </si>
  <si>
    <t xml:space="preserve"> FIGUEROA </t>
  </si>
  <si>
    <t xml:space="preserve"> LAM </t>
  </si>
  <si>
    <t xml:space="preserve">MONTALVO </t>
  </si>
  <si>
    <t xml:space="preserve"> LUNA</t>
  </si>
  <si>
    <t xml:space="preserve"> BUJAICO</t>
  </si>
  <si>
    <t xml:space="preserve"> MARAVI</t>
  </si>
  <si>
    <t xml:space="preserve"> PAREDES </t>
  </si>
  <si>
    <t xml:space="preserve">CERECEDA </t>
  </si>
  <si>
    <t xml:space="preserve"> PODESTA</t>
  </si>
  <si>
    <t xml:space="preserve"> ESPINOZA </t>
  </si>
  <si>
    <t xml:space="preserve">TEJADA </t>
  </si>
  <si>
    <t>CUBA</t>
  </si>
  <si>
    <t xml:space="preserve"> CELESTINO </t>
  </si>
  <si>
    <t xml:space="preserve"> YAMPUFE </t>
  </si>
  <si>
    <t xml:space="preserve"> PACHECO</t>
  </si>
  <si>
    <t>TORRES</t>
  </si>
  <si>
    <t xml:space="preserve"> LEON </t>
  </si>
  <si>
    <t xml:space="preserve"> GONZALES </t>
  </si>
  <si>
    <t xml:space="preserve"> PEREYRA </t>
  </si>
  <si>
    <t xml:space="preserve"> MORI </t>
  </si>
  <si>
    <t xml:space="preserve"> CASAS</t>
  </si>
  <si>
    <t xml:space="preserve"> HINOSTROZA </t>
  </si>
  <si>
    <t xml:space="preserve"> ZARATE </t>
  </si>
  <si>
    <t xml:space="preserve"> BARTUREN </t>
  </si>
  <si>
    <t xml:space="preserve"> GONZALO</t>
  </si>
  <si>
    <t xml:space="preserve"> ROJAS</t>
  </si>
  <si>
    <t xml:space="preserve"> DAVILA</t>
  </si>
  <si>
    <t>CARDENAS</t>
  </si>
  <si>
    <t xml:space="preserve"> SANCHEZ</t>
  </si>
  <si>
    <t>VASQUEZ</t>
  </si>
  <si>
    <t xml:space="preserve"> RAMIREZ</t>
  </si>
  <si>
    <t>ZALDIVAR</t>
  </si>
  <si>
    <t xml:space="preserve"> GARAY</t>
  </si>
  <si>
    <t xml:space="preserve"> NORIEGA</t>
  </si>
  <si>
    <t xml:space="preserve"> ARRASCUE</t>
  </si>
  <si>
    <t xml:space="preserve"> ROMERO</t>
  </si>
  <si>
    <t xml:space="preserve"> CORNETERO</t>
  </si>
  <si>
    <t xml:space="preserve"> FERNANDEZ </t>
  </si>
  <si>
    <t xml:space="preserve"> SANCHO</t>
  </si>
  <si>
    <t>VIZCARRA</t>
  </si>
  <si>
    <t xml:space="preserve"> ZUÑIGA</t>
  </si>
  <si>
    <t xml:space="preserve"> SULLA</t>
  </si>
  <si>
    <t xml:space="preserve"> GAVILANO</t>
  </si>
  <si>
    <t xml:space="preserve">SALVATIERRA </t>
  </si>
  <si>
    <t>PORTUGUEZ</t>
  </si>
  <si>
    <t xml:space="preserve"> SEMBRANO</t>
  </si>
  <si>
    <t xml:space="preserve">SIFUENTES </t>
  </si>
  <si>
    <t xml:space="preserve"> LUQUE</t>
  </si>
  <si>
    <t>QUISPE</t>
  </si>
  <si>
    <t>VIA</t>
  </si>
  <si>
    <t>TOME</t>
  </si>
  <si>
    <t xml:space="preserve"> JOSELI</t>
  </si>
  <si>
    <t xml:space="preserve"> BOHORQUEZ</t>
  </si>
  <si>
    <t xml:space="preserve"> RAMAL</t>
  </si>
  <si>
    <t>DEL MAR</t>
  </si>
  <si>
    <t xml:space="preserve"> MENDIVIL</t>
  </si>
  <si>
    <t xml:space="preserve">NOLBERTO </t>
  </si>
  <si>
    <t xml:space="preserve"> YAURI </t>
  </si>
  <si>
    <t xml:space="preserve"> CAMPOS </t>
  </si>
  <si>
    <t xml:space="preserve"> MEJIA </t>
  </si>
  <si>
    <t xml:space="preserve"> BENAZIC</t>
  </si>
  <si>
    <t xml:space="preserve"> SOLANO </t>
  </si>
  <si>
    <t xml:space="preserve"> NUNEZ </t>
  </si>
  <si>
    <t xml:space="preserve"> ORTECHO </t>
  </si>
  <si>
    <t xml:space="preserve">CANALES </t>
  </si>
  <si>
    <t xml:space="preserve"> VENTURA </t>
  </si>
  <si>
    <t xml:space="preserve"> CUBAS </t>
  </si>
  <si>
    <t>BEDRINANA</t>
  </si>
  <si>
    <t>MENDOZA</t>
  </si>
  <si>
    <t xml:space="preserve"> SOLIS</t>
  </si>
  <si>
    <t xml:space="preserve"> PAZ</t>
  </si>
  <si>
    <t xml:space="preserve"> CASTANEDA</t>
  </si>
  <si>
    <t xml:space="preserve"> RODAS</t>
  </si>
  <si>
    <t xml:space="preserve"> ANGULO</t>
  </si>
  <si>
    <t xml:space="preserve"> TICERAN</t>
  </si>
  <si>
    <t xml:space="preserve"> PRUDENCIO</t>
  </si>
  <si>
    <t xml:space="preserve"> PINO</t>
  </si>
  <si>
    <t xml:space="preserve"> MONCADA</t>
  </si>
  <si>
    <t xml:space="preserve"> LOLI </t>
  </si>
  <si>
    <t xml:space="preserve">VELASQUEZ </t>
  </si>
  <si>
    <t xml:space="preserve"> GUERRERO</t>
  </si>
  <si>
    <t xml:space="preserve"> BAYONA </t>
  </si>
  <si>
    <t xml:space="preserve"> MARTINEZ </t>
  </si>
  <si>
    <t xml:space="preserve"> PEREZ </t>
  </si>
  <si>
    <t xml:space="preserve"> GOMEZ </t>
  </si>
  <si>
    <t xml:space="preserve"> CACERES </t>
  </si>
  <si>
    <t>ESPINOZA</t>
  </si>
  <si>
    <t xml:space="preserve"> VARGAS </t>
  </si>
  <si>
    <t xml:space="preserve">JULCA </t>
  </si>
  <si>
    <t>MENDEZ</t>
  </si>
  <si>
    <t>AGUILAR</t>
  </si>
  <si>
    <t>LOYOLA</t>
  </si>
  <si>
    <t>HILARIO</t>
  </si>
  <si>
    <t xml:space="preserve"> FIGUEREDO</t>
  </si>
  <si>
    <t xml:space="preserve"> YALAN</t>
  </si>
  <si>
    <t xml:space="preserve"> CAYA</t>
  </si>
  <si>
    <t xml:space="preserve">PORRAS </t>
  </si>
  <si>
    <t>GARCIA</t>
  </si>
  <si>
    <t xml:space="preserve"> COLLINS</t>
  </si>
  <si>
    <t xml:space="preserve">REYNA </t>
  </si>
  <si>
    <t xml:space="preserve"> DE LA CRUZ </t>
  </si>
  <si>
    <t>TIPULA</t>
  </si>
  <si>
    <t xml:space="preserve"> ELIAS </t>
  </si>
  <si>
    <t xml:space="preserve">ALANYA </t>
  </si>
  <si>
    <t xml:space="preserve"> TARRILLO </t>
  </si>
  <si>
    <t xml:space="preserve"> CUADROS </t>
  </si>
  <si>
    <t>ALVITRES</t>
  </si>
  <si>
    <t xml:space="preserve"> SULCA </t>
  </si>
  <si>
    <t xml:space="preserve"> AREVALO</t>
  </si>
  <si>
    <t>ORE</t>
  </si>
  <si>
    <t>FIGUEREDO</t>
  </si>
  <si>
    <t xml:space="preserve"> GOMEZ</t>
  </si>
  <si>
    <t xml:space="preserve"> ROLANDO</t>
  </si>
  <si>
    <t>QUILLA</t>
  </si>
  <si>
    <t xml:space="preserve"> NUFLO</t>
  </si>
  <si>
    <t>ROJAS</t>
  </si>
  <si>
    <t xml:space="preserve"> CONTRERAS </t>
  </si>
  <si>
    <t xml:space="preserve"> GALLEGOS</t>
  </si>
  <si>
    <t xml:space="preserve">GAMARRA </t>
  </si>
  <si>
    <t xml:space="preserve"> GALLEGOS </t>
  </si>
  <si>
    <t xml:space="preserve">CHACCHI </t>
  </si>
  <si>
    <t xml:space="preserve">POMA </t>
  </si>
  <si>
    <t xml:space="preserve"> CAYETANO</t>
  </si>
  <si>
    <t>CLEMENTE</t>
  </si>
  <si>
    <t xml:space="preserve"> DAMIAN</t>
  </si>
  <si>
    <t>SANCHEZ</t>
  </si>
  <si>
    <t>RIVERA</t>
  </si>
  <si>
    <t>SOLORZANO</t>
  </si>
  <si>
    <t>GUTIERREZ</t>
  </si>
  <si>
    <t>CAMAN</t>
  </si>
  <si>
    <t>MATTA</t>
  </si>
  <si>
    <t>VILCHEZ</t>
  </si>
  <si>
    <t>BLANCO</t>
  </si>
  <si>
    <t>BRICEÑO</t>
  </si>
  <si>
    <t>VIDAL</t>
  </si>
  <si>
    <t>RIVERO</t>
  </si>
  <si>
    <t>ALMANZA</t>
  </si>
  <si>
    <t>PEREZ</t>
  </si>
  <si>
    <t>SALAMANCA</t>
  </si>
  <si>
    <t>SOLIS</t>
  </si>
  <si>
    <t>SALAZAR</t>
  </si>
  <si>
    <t>REYES</t>
  </si>
  <si>
    <t>HERRERA</t>
  </si>
  <si>
    <t>PAJARES</t>
  </si>
  <si>
    <t>MEDINA</t>
  </si>
  <si>
    <t>MENESES</t>
  </si>
  <si>
    <t>MELENDES</t>
  </si>
  <si>
    <t>MARIÑO</t>
  </si>
  <si>
    <t>MINCE</t>
  </si>
  <si>
    <t>CASTAÑEDA</t>
  </si>
  <si>
    <t>TICONA</t>
  </si>
  <si>
    <t>AMPUERO</t>
  </si>
  <si>
    <t xml:space="preserve"> JIMENEZ</t>
  </si>
  <si>
    <t>BAZAN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</si>
</sst>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&quot;S/.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lefonia.unmsm.edu.pe/reportes/resultado.asp?GRUPO=EMPLEADOS&amp;AREAS=1000760&amp;NOMBRE=SAMUEL%20CAMPOS%20QUISPE&amp;txttipo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4"/>
  <sheetViews>
    <sheetView tabSelected="1" topLeftCell="C1" zoomScale="90" zoomScaleNormal="90" workbookViewId="0">
      <selection activeCell="L4" sqref="L4"/>
    </sheetView>
  </sheetViews>
  <sheetFormatPr baseColWidth="10" defaultRowHeight="15" x14ac:dyDescent="0.25"/>
  <cols>
    <col min="1" max="1" width="13.85546875" style="7" bestFit="1" customWidth="1"/>
    <col min="2" max="2" width="17.42578125" style="9" customWidth="1"/>
    <col min="3" max="3" width="20.7109375" style="9" customWidth="1"/>
    <col min="4" max="4" width="14.28515625" style="9" customWidth="1"/>
    <col min="5" max="5" width="11.42578125" style="7"/>
    <col min="6" max="6" width="15.28515625" style="7" customWidth="1"/>
    <col min="7" max="7" width="33.85546875" style="7" bestFit="1" customWidth="1"/>
    <col min="8" max="8" width="9.5703125" style="7" bestFit="1" customWidth="1"/>
    <col min="9" max="9" width="12.28515625" style="7" bestFit="1" customWidth="1"/>
    <col min="10" max="10" width="14.140625" style="7" bestFit="1" customWidth="1"/>
    <col min="11" max="11" width="25.42578125" style="7" bestFit="1" customWidth="1"/>
    <col min="12" max="12" width="12" style="7" bestFit="1" customWidth="1"/>
    <col min="13" max="13" width="11.7109375" style="7" customWidth="1"/>
    <col min="14" max="14" width="12.85546875" style="7" bestFit="1" customWidth="1"/>
    <col min="15" max="16384" width="11.42578125" style="7"/>
  </cols>
  <sheetData>
    <row r="1" spans="1:15" customFormat="1" x14ac:dyDescent="0.25">
      <c r="A1" s="22" t="s">
        <v>0</v>
      </c>
      <c r="B1" s="15" t="s">
        <v>1</v>
      </c>
      <c r="C1" s="15" t="s">
        <v>2</v>
      </c>
      <c r="D1" s="15" t="s">
        <v>187</v>
      </c>
      <c r="E1" s="23" t="s">
        <v>3</v>
      </c>
      <c r="F1" s="24" t="s">
        <v>4</v>
      </c>
      <c r="G1" s="24" t="s">
        <v>5</v>
      </c>
      <c r="H1" s="24" t="s">
        <v>251</v>
      </c>
      <c r="I1" s="24" t="s">
        <v>6</v>
      </c>
      <c r="J1" s="24" t="s">
        <v>7</v>
      </c>
      <c r="K1" s="24" t="s">
        <v>8</v>
      </c>
      <c r="L1" s="24" t="s">
        <v>12</v>
      </c>
      <c r="M1" s="24" t="s">
        <v>9</v>
      </c>
      <c r="N1" s="24" t="s">
        <v>10</v>
      </c>
      <c r="O1" s="24" t="s">
        <v>11</v>
      </c>
    </row>
    <row r="2" spans="1:15" x14ac:dyDescent="0.25">
      <c r="A2" s="21">
        <v>10013167</v>
      </c>
      <c r="B2" s="13" t="s">
        <v>285</v>
      </c>
      <c r="C2" s="9" t="s">
        <v>302</v>
      </c>
      <c r="D2" s="13" t="s">
        <v>267</v>
      </c>
      <c r="E2" s="9">
        <v>2002</v>
      </c>
      <c r="F2" s="5" t="s">
        <v>48</v>
      </c>
      <c r="G2" s="5" t="str">
        <f>IFERROR(VLOOKUP(F2,Cursos!$A$1:$C$69,2,FALSE),"")</f>
        <v>ALGORÍTMICA I</v>
      </c>
      <c r="H2" s="5">
        <v>4</v>
      </c>
      <c r="I2" s="5">
        <v>4</v>
      </c>
      <c r="J2" s="5" t="s">
        <v>17</v>
      </c>
      <c r="K2" s="5" t="str">
        <f>IFERROR(VLOOKUP(J2,Docentes!$A$1:$D$21,4,FALSE),"")</f>
        <v>LILIANA ZACARIAS TORRES</v>
      </c>
      <c r="L2" s="5">
        <v>1</v>
      </c>
      <c r="M2" s="5" t="s">
        <v>250</v>
      </c>
      <c r="N2" s="5" t="s">
        <v>253</v>
      </c>
      <c r="O2" s="5" t="s">
        <v>255</v>
      </c>
    </row>
    <row r="3" spans="1:15" x14ac:dyDescent="0.25">
      <c r="A3" s="21">
        <v>10348461</v>
      </c>
      <c r="B3" s="13" t="s">
        <v>286</v>
      </c>
      <c r="C3" s="13" t="s">
        <v>305</v>
      </c>
      <c r="D3" s="13" t="s">
        <v>268</v>
      </c>
      <c r="E3" s="9">
        <v>2009</v>
      </c>
      <c r="F3" s="5" t="s">
        <v>54</v>
      </c>
      <c r="G3" s="5" t="str">
        <f>IFERROR(VLOOKUP(F3,Cursos!$A$1:$C$69,2,FALSE),"")</f>
        <v>TEORIA DE SISTEMAS</v>
      </c>
      <c r="H3" s="5">
        <f>IFERROR(VLOOKUP(F3,Cursos!$A$1:$C$69,3,FALSE),"")</f>
        <v>3</v>
      </c>
      <c r="I3" s="5">
        <v>4</v>
      </c>
      <c r="J3" s="5" t="s">
        <v>18</v>
      </c>
      <c r="K3" s="5" t="str">
        <f>IFERROR(VLOOKUP(J3,Docentes!$A$1:$D$21,4,FALSE),"")</f>
        <v>FANCISCO TORRES OBREGON</v>
      </c>
      <c r="L3" s="5">
        <v>1</v>
      </c>
      <c r="M3" s="5" t="s">
        <v>250</v>
      </c>
      <c r="N3" s="5" t="s">
        <v>253</v>
      </c>
      <c r="O3" s="5" t="s">
        <v>255</v>
      </c>
    </row>
    <row r="4" spans="1:15" x14ac:dyDescent="0.25">
      <c r="A4" s="21">
        <v>102065527</v>
      </c>
      <c r="B4" s="13" t="s">
        <v>287</v>
      </c>
      <c r="C4" s="13" t="s">
        <v>306</v>
      </c>
      <c r="D4" s="13" t="s">
        <v>269</v>
      </c>
      <c r="E4" s="9">
        <v>2002</v>
      </c>
      <c r="F4" s="5" t="s">
        <v>56</v>
      </c>
      <c r="G4" s="5" t="str">
        <f>IFERROR(VLOOKUP(F4,Cursos!$A$1:$C$69,2,FALSE),"")</f>
        <v>TALLER DE TECNICAS DE ESTUDIO</v>
      </c>
      <c r="H4" s="5">
        <f>IFERROR(VLOOKUP(F4,Cursos!$A$1:$C$69,3,FALSE),"")</f>
        <v>3</v>
      </c>
      <c r="I4" s="5">
        <v>4</v>
      </c>
      <c r="J4" s="5" t="s">
        <v>19</v>
      </c>
      <c r="K4" s="5" t="str">
        <f>IFERROR(VLOOKUP(J4,Docentes!$A$1:$D$21,4,FALSE),"")</f>
        <v>ALFREDO VALLEJOS ZUNIGA</v>
      </c>
      <c r="L4" s="5">
        <v>1</v>
      </c>
      <c r="M4" s="5" t="s">
        <v>250</v>
      </c>
      <c r="N4" s="5" t="s">
        <v>257</v>
      </c>
      <c r="O4" s="5" t="s">
        <v>261</v>
      </c>
    </row>
    <row r="5" spans="1:15" x14ac:dyDescent="0.25">
      <c r="A5" s="21">
        <v>6200159</v>
      </c>
      <c r="B5" s="13" t="s">
        <v>288</v>
      </c>
      <c r="C5" s="13" t="s">
        <v>307</v>
      </c>
      <c r="D5" s="13" t="s">
        <v>270</v>
      </c>
      <c r="E5" s="9">
        <v>2014</v>
      </c>
      <c r="F5" s="5" t="s">
        <v>58</v>
      </c>
      <c r="G5" s="5" t="str">
        <f>IFERROR(VLOOKUP(F5,Cursos!$A$1:$C$69,2,FALSE),"")</f>
        <v>ALGORÍTMICA II</v>
      </c>
      <c r="H5" s="5">
        <f>IFERROR(VLOOKUP(F5,Cursos!$A$1:$C$69,3,FALSE),"")</f>
        <v>4</v>
      </c>
      <c r="I5" s="5">
        <v>4</v>
      </c>
      <c r="J5" s="5" t="s">
        <v>20</v>
      </c>
      <c r="K5" s="5" t="str">
        <f>IFERROR(VLOOKUP(J5,Docentes!$A$1:$D$21,4,FALSE),"")</f>
        <v>MARISOL TAMBRA LEON</v>
      </c>
      <c r="L5" s="5">
        <v>1</v>
      </c>
      <c r="M5" s="5" t="s">
        <v>250</v>
      </c>
      <c r="N5" s="5" t="s">
        <v>257</v>
      </c>
      <c r="O5" s="5" t="s">
        <v>261</v>
      </c>
    </row>
    <row r="6" spans="1:15" x14ac:dyDescent="0.25">
      <c r="A6" s="21">
        <v>10349499</v>
      </c>
      <c r="B6" s="13" t="s">
        <v>289</v>
      </c>
      <c r="C6" s="13" t="s">
        <v>308</v>
      </c>
      <c r="D6" s="13" t="s">
        <v>271</v>
      </c>
      <c r="E6" s="9">
        <v>2002</v>
      </c>
      <c r="F6" s="5" t="s">
        <v>15</v>
      </c>
      <c r="G6" s="5" t="str">
        <f>IFERROR(VLOOKUP(F6,Cursos!$A$1:$C$69,2,FALSE),"")</f>
        <v>CÁLCULO II</v>
      </c>
      <c r="H6" s="5">
        <f>IFERROR(VLOOKUP(F6,Cursos!$A$1:$C$69,3,FALSE),"")</f>
        <v>4</v>
      </c>
      <c r="I6" s="5">
        <v>4</v>
      </c>
      <c r="J6" s="5" t="s">
        <v>21</v>
      </c>
      <c r="K6" s="5" t="str">
        <f>IFERROR(VLOOKUP(J6,Docentes!$A$1:$D$21,4,FALSE),"")</f>
        <v>MARCOS DE LA CRUZ</v>
      </c>
      <c r="L6" s="5">
        <v>1</v>
      </c>
      <c r="M6" s="5" t="s">
        <v>249</v>
      </c>
      <c r="N6" s="5" t="s">
        <v>252</v>
      </c>
      <c r="O6" s="5" t="s">
        <v>254</v>
      </c>
    </row>
    <row r="7" spans="1:15" x14ac:dyDescent="0.25">
      <c r="A7" s="21">
        <v>10341263</v>
      </c>
      <c r="B7" s="13" t="s">
        <v>290</v>
      </c>
      <c r="C7" s="13" t="s">
        <v>309</v>
      </c>
      <c r="D7" s="13" t="s">
        <v>272</v>
      </c>
      <c r="E7" s="9">
        <v>2009</v>
      </c>
      <c r="F7" s="5" t="s">
        <v>60</v>
      </c>
      <c r="G7" s="5" t="str">
        <f>IFERROR(VLOOKUP(F7,Cursos!$A$1:$C$69,2,FALSE),"")</f>
        <v>MATEMÁTICA BÁSICA II</v>
      </c>
      <c r="H7" s="5">
        <f>IFERROR(VLOOKUP(F7,Cursos!$A$1:$C$69,3,FALSE),"")</f>
        <v>4</v>
      </c>
      <c r="I7" s="5">
        <v>4</v>
      </c>
      <c r="J7" s="5" t="s">
        <v>22</v>
      </c>
      <c r="K7" s="5" t="str">
        <f>IFERROR(VLOOKUP(J7,Docentes!$A$1:$D$21,4,FALSE),"")</f>
        <v>EDUARDO CORTEZ VASQUES</v>
      </c>
      <c r="L7" s="5">
        <v>1</v>
      </c>
      <c r="M7" s="5" t="s">
        <v>250</v>
      </c>
      <c r="N7" s="5" t="s">
        <v>263</v>
      </c>
      <c r="O7" s="5" t="s">
        <v>253</v>
      </c>
    </row>
    <row r="8" spans="1:15" x14ac:dyDescent="0.25">
      <c r="A8" s="21">
        <v>10334980</v>
      </c>
      <c r="B8" s="13" t="s">
        <v>291</v>
      </c>
      <c r="C8" s="13" t="s">
        <v>310</v>
      </c>
      <c r="D8" s="13" t="s">
        <v>273</v>
      </c>
      <c r="E8" s="9">
        <v>2002</v>
      </c>
      <c r="F8" s="5" t="s">
        <v>62</v>
      </c>
      <c r="G8" s="5" t="str">
        <f>IFERROR(VLOOKUP(F8,Cursos!$A$1:$C$69,2,FALSE),"")</f>
        <v>FISICA GENERAL</v>
      </c>
      <c r="H8" s="5">
        <f>IFERROR(VLOOKUP(F8,Cursos!$A$1:$C$69,3,FALSE),"")</f>
        <v>4</v>
      </c>
      <c r="I8" s="5">
        <v>4</v>
      </c>
      <c r="J8" s="5" t="s">
        <v>23</v>
      </c>
      <c r="K8" s="5" t="str">
        <f>IFERROR(VLOOKUP(J8,Docentes!$A$1:$D$21,4,FALSE),"")</f>
        <v>MARIA SALINAS ASANA</v>
      </c>
      <c r="L8" s="5">
        <v>1</v>
      </c>
      <c r="M8" s="5" t="s">
        <v>249</v>
      </c>
      <c r="N8" s="5" t="s">
        <v>252</v>
      </c>
      <c r="O8" s="5" t="s">
        <v>254</v>
      </c>
    </row>
    <row r="9" spans="1:15" x14ac:dyDescent="0.25">
      <c r="A9" s="21">
        <v>10311308</v>
      </c>
      <c r="B9" s="13" t="s">
        <v>292</v>
      </c>
      <c r="C9" s="13" t="s">
        <v>311</v>
      </c>
      <c r="D9" s="13" t="s">
        <v>274</v>
      </c>
      <c r="E9" s="9">
        <v>2009</v>
      </c>
      <c r="F9" s="5" t="s">
        <v>64</v>
      </c>
      <c r="G9" s="5" t="str">
        <f>IFERROR(VLOOKUP(F9,Cursos!$A$1:$C$69,2,FALSE),"")</f>
        <v>ESTRUCTURA DE DATOS</v>
      </c>
      <c r="H9" s="5">
        <f>IFERROR(VLOOKUP(F9,Cursos!$A$1:$C$69,3,FALSE),"")</f>
        <v>4</v>
      </c>
      <c r="I9" s="5">
        <v>4</v>
      </c>
      <c r="J9" s="5" t="s">
        <v>24</v>
      </c>
      <c r="K9" s="5" t="str">
        <f>IFERROR(VLOOKUP(J9,Docentes!$A$1:$D$21,4,FALSE),"")</f>
        <v>DENISE DEL PINO</v>
      </c>
      <c r="L9" s="5">
        <v>1</v>
      </c>
      <c r="M9" s="5" t="s">
        <v>248</v>
      </c>
      <c r="N9" s="5" t="s">
        <v>253</v>
      </c>
      <c r="O9" s="5" t="s">
        <v>255</v>
      </c>
    </row>
    <row r="10" spans="1:15" x14ac:dyDescent="0.25">
      <c r="A10" s="21">
        <v>10018130</v>
      </c>
      <c r="B10" s="13" t="s">
        <v>293</v>
      </c>
      <c r="C10" s="13" t="s">
        <v>312</v>
      </c>
      <c r="D10" s="13" t="s">
        <v>275</v>
      </c>
      <c r="E10" s="9">
        <v>2009</v>
      </c>
      <c r="F10" s="5" t="s">
        <v>66</v>
      </c>
      <c r="G10" s="5" t="str">
        <f>IFERROR(VLOOKUP(F10,Cursos!$A$1:$C$69,2,FALSE),"")</f>
        <v>ECONOMIA</v>
      </c>
      <c r="H10" s="5">
        <f>IFERROR(VLOOKUP(F10,Cursos!$A$1:$C$69,3,FALSE),"")</f>
        <v>2</v>
      </c>
      <c r="I10" s="5">
        <v>4</v>
      </c>
      <c r="J10" s="5" t="s">
        <v>25</v>
      </c>
      <c r="K10" s="5" t="str">
        <f>IFERROR(VLOOKUP(J10,Docentes!$A$1:$D$21,4,FALSE),"")</f>
        <v>MARIELA MEJIA MELO</v>
      </c>
      <c r="L10" s="5">
        <v>1</v>
      </c>
      <c r="M10" s="5" t="s">
        <v>247</v>
      </c>
      <c r="N10" s="5" t="s">
        <v>254</v>
      </c>
      <c r="O10" s="5" t="s">
        <v>256</v>
      </c>
    </row>
    <row r="11" spans="1:15" x14ac:dyDescent="0.25">
      <c r="A11" s="21">
        <v>10306258</v>
      </c>
      <c r="B11" s="13" t="s">
        <v>294</v>
      </c>
      <c r="C11" s="13" t="s">
        <v>313</v>
      </c>
      <c r="D11" s="13" t="s">
        <v>276</v>
      </c>
      <c r="E11" s="9">
        <v>2002</v>
      </c>
      <c r="F11" s="5" t="s">
        <v>178</v>
      </c>
      <c r="G11" s="5" t="str">
        <f>IFERROR(VLOOKUP(F11,Cursos!$A$1:$C$69,2,FALSE),"")</f>
        <v>PLAN. DE RECURSOS EMPRESARIALES</v>
      </c>
      <c r="H11" s="5">
        <f>IFERROR(VLOOKUP(F11,Cursos!$A$1:$C$69,3,FALSE),"")</f>
        <v>2</v>
      </c>
      <c r="I11" s="5">
        <v>4</v>
      </c>
      <c r="J11" s="5" t="s">
        <v>26</v>
      </c>
      <c r="K11" s="5" t="str">
        <f>IFERROR(VLOOKUP(J11,Docentes!$A$1:$D$21,4,FALSE),"")</f>
        <v>SAMUEL MERINO SANCHEZ</v>
      </c>
      <c r="L11" s="5">
        <v>1</v>
      </c>
      <c r="M11" s="5" t="s">
        <v>246</v>
      </c>
      <c r="N11" s="5" t="s">
        <v>255</v>
      </c>
      <c r="O11" s="5" t="s">
        <v>257</v>
      </c>
    </row>
    <row r="12" spans="1:15" x14ac:dyDescent="0.25">
      <c r="A12" s="21">
        <v>6053463</v>
      </c>
      <c r="B12" s="13" t="s">
        <v>295</v>
      </c>
      <c r="C12" s="13" t="s">
        <v>314</v>
      </c>
      <c r="D12" s="13" t="s">
        <v>277</v>
      </c>
      <c r="E12" s="9">
        <v>2009</v>
      </c>
      <c r="F12" s="5" t="s">
        <v>176</v>
      </c>
      <c r="G12" s="5" t="str">
        <f>IFERROR(VLOOKUP(F12,Cursos!$A$1:$C$69,2,FALSE),"")</f>
        <v>DISEÑO DE UNA ARQUITECTURA WEB</v>
      </c>
      <c r="H12" s="5">
        <f>IFERROR(VLOOKUP(F12,Cursos!$A$1:$C$69,3,FALSE),"")</f>
        <v>2</v>
      </c>
      <c r="I12" s="5">
        <v>4</v>
      </c>
      <c r="J12" s="5" t="s">
        <v>27</v>
      </c>
      <c r="K12" s="5" t="str">
        <f>IFERROR(VLOOKUP(J12,Docentes!$A$1:$D$21,4,FALSE),"")</f>
        <v>LUISA SANCHEZ GALVEZ</v>
      </c>
      <c r="L12" s="5">
        <v>1</v>
      </c>
      <c r="M12" s="5" t="s">
        <v>245</v>
      </c>
      <c r="N12" s="5" t="s">
        <v>256</v>
      </c>
      <c r="O12" s="5" t="s">
        <v>258</v>
      </c>
    </row>
    <row r="13" spans="1:15" x14ac:dyDescent="0.25">
      <c r="A13" s="21">
        <v>10310088</v>
      </c>
      <c r="B13" s="13" t="s">
        <v>296</v>
      </c>
      <c r="C13" s="13" t="s">
        <v>315</v>
      </c>
      <c r="D13" s="13" t="s">
        <v>278</v>
      </c>
      <c r="E13" s="9">
        <v>2002</v>
      </c>
      <c r="F13" s="5" t="s">
        <v>120</v>
      </c>
      <c r="G13" s="5" t="str">
        <f>IFERROR(VLOOKUP(F13,Cursos!$A$1:$C$69,2,FALSE),"")</f>
        <v>DISEÑO DE INTERFACE DE USUARIO</v>
      </c>
      <c r="H13" s="5">
        <f>IFERROR(VLOOKUP(F13,Cursos!$A$1:$C$69,3,FALSE),"")</f>
        <v>3</v>
      </c>
      <c r="I13" s="5">
        <v>4</v>
      </c>
      <c r="J13" s="5" t="s">
        <v>28</v>
      </c>
      <c r="K13" s="5" t="str">
        <f>IFERROR(VLOOKUP(J13,Docentes!$A$1:$D$21,4,FALSE),"")</f>
        <v>FANCISCA TORRES TORRES</v>
      </c>
      <c r="L13" s="5">
        <v>1</v>
      </c>
      <c r="M13" s="5" t="s">
        <v>246</v>
      </c>
      <c r="N13" s="5" t="s">
        <v>257</v>
      </c>
      <c r="O13" s="5" t="s">
        <v>259</v>
      </c>
    </row>
    <row r="14" spans="1:15" x14ac:dyDescent="0.25">
      <c r="A14" s="21">
        <v>6057239</v>
      </c>
      <c r="B14" s="13" t="s">
        <v>297</v>
      </c>
      <c r="C14" s="13" t="s">
        <v>316</v>
      </c>
      <c r="D14" s="13" t="s">
        <v>279</v>
      </c>
      <c r="E14" s="9">
        <v>2009</v>
      </c>
      <c r="F14" s="5" t="s">
        <v>98</v>
      </c>
      <c r="G14" s="5" t="str">
        <f>IFERROR(VLOOKUP(F14,Cursos!$A$1:$C$69,2,FALSE),"")</f>
        <v>SISTEMAS DIGITALES</v>
      </c>
      <c r="H14" s="5">
        <f>IFERROR(VLOOKUP(F14,Cursos!$A$1:$C$69,3,FALSE),"")</f>
        <v>4</v>
      </c>
      <c r="I14" s="5">
        <v>4</v>
      </c>
      <c r="J14" s="5" t="s">
        <v>29</v>
      </c>
      <c r="K14" s="5" t="str">
        <f>IFERROR(VLOOKUP(J14,Docentes!$A$1:$D$21,4,FALSE),"")</f>
        <v>ALMENDRA ZUNIGA VALLEJOS</v>
      </c>
      <c r="L14" s="5">
        <v>1</v>
      </c>
      <c r="M14" s="5" t="s">
        <v>247</v>
      </c>
      <c r="N14" s="5" t="s">
        <v>264</v>
      </c>
      <c r="O14" s="5" t="s">
        <v>266</v>
      </c>
    </row>
    <row r="15" spans="1:15" x14ac:dyDescent="0.25">
      <c r="A15" s="21">
        <v>10091921</v>
      </c>
      <c r="B15" s="13" t="s">
        <v>298</v>
      </c>
      <c r="C15" s="13" t="s">
        <v>317</v>
      </c>
      <c r="D15" s="13" t="s">
        <v>280</v>
      </c>
      <c r="E15" s="9">
        <v>2002</v>
      </c>
      <c r="F15" s="5" t="s">
        <v>110</v>
      </c>
      <c r="G15" s="5" t="str">
        <f>IFERROR(VLOOKUP(F15,Cursos!$A$1:$C$69,2,FALSE),"")</f>
        <v>TRANSMISIÓN DE DATOS</v>
      </c>
      <c r="H15" s="5">
        <f>IFERROR(VLOOKUP(F15,Cursos!$A$1:$C$69,3,FALSE),"")</f>
        <v>4</v>
      </c>
      <c r="I15" s="5">
        <v>4</v>
      </c>
      <c r="J15" s="5" t="s">
        <v>30</v>
      </c>
      <c r="K15" s="5" t="str">
        <f>IFERROR(VLOOKUP(J15,Docentes!$A$1:$D$21,4,FALSE),"")</f>
        <v>MARIO LEON TAMBRA</v>
      </c>
      <c r="L15" s="5">
        <v>1</v>
      </c>
      <c r="M15" s="5" t="s">
        <v>248</v>
      </c>
      <c r="N15" s="5" t="s">
        <v>259</v>
      </c>
      <c r="O15" s="5" t="s">
        <v>261</v>
      </c>
    </row>
    <row r="16" spans="1:15" x14ac:dyDescent="0.25">
      <c r="A16" s="21">
        <v>10166811</v>
      </c>
      <c r="B16" s="13" t="s">
        <v>299</v>
      </c>
      <c r="C16" s="13" t="s">
        <v>309</v>
      </c>
      <c r="D16" s="13" t="s">
        <v>281</v>
      </c>
      <c r="E16" s="9">
        <v>2002</v>
      </c>
      <c r="F16" s="5" t="s">
        <v>13</v>
      </c>
      <c r="G16" s="5" t="str">
        <f>IFERROR(VLOOKUP(F16,Cursos!$A$1:$C$69,2,FALSE),"")</f>
        <v>COMPUTACIÓN E INFORMÁTICA</v>
      </c>
      <c r="H16" s="5">
        <f>IFERROR(VLOOKUP(F16,Cursos!$A$1:$C$69,3,FALSE),"")</f>
        <v>4</v>
      </c>
      <c r="I16" s="5">
        <v>4</v>
      </c>
      <c r="J16" s="5" t="s">
        <v>31</v>
      </c>
      <c r="K16" s="5" t="str">
        <f>IFERROR(VLOOKUP(J16,Docentes!$A$1:$D$21,4,FALSE),"")</f>
        <v>PEDRO RIOS CRUZ</v>
      </c>
      <c r="L16" s="5">
        <v>1</v>
      </c>
      <c r="M16" s="5" t="s">
        <v>249</v>
      </c>
      <c r="N16" s="5" t="s">
        <v>262</v>
      </c>
      <c r="O16" s="5" t="s">
        <v>265</v>
      </c>
    </row>
    <row r="17" spans="1:15" x14ac:dyDescent="0.25">
      <c r="A17" s="21">
        <v>10029647</v>
      </c>
      <c r="B17" s="13" t="s">
        <v>300</v>
      </c>
      <c r="C17" s="13" t="s">
        <v>318</v>
      </c>
      <c r="D17" s="13" t="s">
        <v>282</v>
      </c>
      <c r="E17" s="9">
        <v>2009</v>
      </c>
      <c r="F17" s="5" t="s">
        <v>174</v>
      </c>
      <c r="G17" s="5" t="str">
        <f>IFERROR(VLOOKUP(F17,Cursos!$A$1:$C$69,2,FALSE),"")</f>
        <v>ROBOTICA</v>
      </c>
      <c r="H17" s="5">
        <f>IFERROR(VLOOKUP(F17,Cursos!$A$1:$C$69,3,FALSE),"")</f>
        <v>2</v>
      </c>
      <c r="I17" s="5">
        <v>4</v>
      </c>
      <c r="J17" s="5" t="s">
        <v>32</v>
      </c>
      <c r="K17" s="5" t="str">
        <f>IFERROR(VLOOKUP(J17,Docentes!$A$1:$D$21,4,FALSE),"")</f>
        <v>JOEL TAMBRA VASQUES</v>
      </c>
      <c r="L17" s="5">
        <v>1</v>
      </c>
      <c r="M17" s="5" t="s">
        <v>250</v>
      </c>
      <c r="N17" s="5" t="s">
        <v>257</v>
      </c>
      <c r="O17" s="5" t="s">
        <v>259</v>
      </c>
    </row>
    <row r="18" spans="1:15" x14ac:dyDescent="0.25">
      <c r="A18" s="21">
        <v>10296995</v>
      </c>
      <c r="B18" s="13" t="s">
        <v>301</v>
      </c>
      <c r="C18" s="13" t="s">
        <v>319</v>
      </c>
      <c r="D18" s="13" t="s">
        <v>283</v>
      </c>
      <c r="E18" s="9">
        <v>2002</v>
      </c>
      <c r="F18" s="5" t="s">
        <v>142</v>
      </c>
      <c r="G18" s="5" t="str">
        <f>IFERROR(VLOOKUP(F18,Cursos!$A$1:$C$69,2,FALSE),"")</f>
        <v>INGENIERIA DE NEGOCIOS</v>
      </c>
      <c r="H18" s="5">
        <f>IFERROR(VLOOKUP(F18,Cursos!$A$1:$C$69,3,FALSE),"")</f>
        <v>2</v>
      </c>
      <c r="I18" s="5">
        <v>4</v>
      </c>
      <c r="J18" s="5" t="s">
        <v>33</v>
      </c>
      <c r="K18" s="5" t="str">
        <f>IFERROR(VLOOKUP(J18,Docentes!$A$1:$D$21,4,FALSE),"")</f>
        <v>MARIELA CANALES ASANA</v>
      </c>
      <c r="L18" s="5">
        <v>1</v>
      </c>
      <c r="M18" s="5" t="s">
        <v>249</v>
      </c>
      <c r="N18" s="5" t="s">
        <v>256</v>
      </c>
      <c r="O18" s="5" t="s">
        <v>258</v>
      </c>
    </row>
    <row r="19" spans="1:15" x14ac:dyDescent="0.25">
      <c r="A19" s="21">
        <v>10204011</v>
      </c>
      <c r="B19" s="13" t="s">
        <v>320</v>
      </c>
      <c r="C19" s="13" t="s">
        <v>321</v>
      </c>
      <c r="D19" s="9" t="s">
        <v>267</v>
      </c>
      <c r="E19" s="9">
        <v>2009</v>
      </c>
      <c r="F19" s="5" t="s">
        <v>140</v>
      </c>
      <c r="G19" s="5" t="str">
        <f>IFERROR(VLOOKUP(F19,Cursos!$A$1:$C$69,2,FALSE),"")</f>
        <v>AUDIT. Y SEG. EN INFORMÁTICA</v>
      </c>
      <c r="H19" s="5">
        <v>4</v>
      </c>
      <c r="I19" s="5">
        <v>4</v>
      </c>
      <c r="J19" s="5" t="s">
        <v>34</v>
      </c>
      <c r="K19" s="5" t="str">
        <f>IFERROR(VLOOKUP(J19,Docentes!$A$1:$D$21,4,FALSE),"")</f>
        <v>DAVID DEL PINO</v>
      </c>
      <c r="L19" s="5">
        <v>1</v>
      </c>
      <c r="M19" s="5" t="s">
        <v>248</v>
      </c>
      <c r="N19" s="5" t="s">
        <v>261</v>
      </c>
      <c r="O19" s="5" t="s">
        <v>264</v>
      </c>
    </row>
    <row r="20" spans="1:15" x14ac:dyDescent="0.25">
      <c r="A20" s="21">
        <v>6079087</v>
      </c>
      <c r="B20" s="13" t="s">
        <v>303</v>
      </c>
      <c r="C20" s="9" t="s">
        <v>304</v>
      </c>
      <c r="D20" s="11" t="s">
        <v>284</v>
      </c>
      <c r="E20" s="9">
        <v>2002</v>
      </c>
      <c r="F20" s="5" t="s">
        <v>146</v>
      </c>
      <c r="G20" s="5" t="str">
        <f>IFERROR(VLOOKUP(F20,Cursos!$A$1:$C$69,2,FALSE),"")</f>
        <v>DERECHO INFORMÁTICO</v>
      </c>
      <c r="H20" s="5">
        <v>4</v>
      </c>
      <c r="I20" s="5">
        <v>4</v>
      </c>
      <c r="J20" s="5" t="s">
        <v>35</v>
      </c>
      <c r="K20" s="5" t="str">
        <f>IFERROR(VLOOKUP(J20,Docentes!$A$1:$D$21,4,FALSE),"")</f>
        <v>MARISOL ROJAS MELO</v>
      </c>
      <c r="L20" s="5"/>
      <c r="M20" s="5" t="s">
        <v>247</v>
      </c>
      <c r="N20" s="5" t="s">
        <v>264</v>
      </c>
      <c r="O20" s="5" t="s">
        <v>266</v>
      </c>
    </row>
    <row r="21" spans="1:15" x14ac:dyDescent="0.25">
      <c r="A21" s="21">
        <v>10204010</v>
      </c>
      <c r="B21" s="9" t="s">
        <v>358</v>
      </c>
      <c r="C21" s="9" t="s">
        <v>355</v>
      </c>
      <c r="D21" s="9" t="s">
        <v>322</v>
      </c>
      <c r="E21" s="9">
        <v>2002</v>
      </c>
      <c r="F21" s="5" t="s">
        <v>48</v>
      </c>
      <c r="G21" s="5" t="str">
        <f>IFERROR(VLOOKUP(F21,Cursos!$A$1:$C$69,2,FALSE),"")</f>
        <v>ALGORÍTMICA I</v>
      </c>
      <c r="H21" s="5">
        <v>4</v>
      </c>
      <c r="I21" s="5">
        <v>4</v>
      </c>
      <c r="J21" s="5" t="s">
        <v>17</v>
      </c>
      <c r="K21" s="5" t="str">
        <f>IFERROR(VLOOKUP(J21,Docentes!$A$1:$D$21,4,FALSE),"")</f>
        <v>LILIANA ZACARIAS TORRES</v>
      </c>
      <c r="L21" s="5">
        <v>1</v>
      </c>
      <c r="M21" s="5" t="s">
        <v>245</v>
      </c>
      <c r="N21" s="5" t="s">
        <v>255</v>
      </c>
      <c r="O21" s="5" t="s">
        <v>257</v>
      </c>
    </row>
    <row r="22" spans="1:15" x14ac:dyDescent="0.25">
      <c r="A22" s="21">
        <v>10310647</v>
      </c>
      <c r="B22" s="14" t="s">
        <v>359</v>
      </c>
      <c r="C22" s="14" t="s">
        <v>356</v>
      </c>
      <c r="D22" s="14" t="s">
        <v>323</v>
      </c>
      <c r="E22" s="9">
        <v>2009</v>
      </c>
      <c r="F22" s="5" t="s">
        <v>54</v>
      </c>
      <c r="G22" s="5" t="str">
        <f>IFERROR(VLOOKUP(F22,Cursos!$A$1:$C$69,2,FALSE),"")</f>
        <v>TEORIA DE SISTEMAS</v>
      </c>
      <c r="H22" s="5">
        <f>IFERROR(VLOOKUP(F22,Cursos!$A$1:$C$69,3,FALSE),"")</f>
        <v>3</v>
      </c>
      <c r="I22" s="5">
        <v>4</v>
      </c>
      <c r="J22" s="5" t="s">
        <v>18</v>
      </c>
      <c r="K22" s="5" t="str">
        <f>IFERROR(VLOOKUP(J22,Docentes!$A$1:$D$21,4,FALSE),"")</f>
        <v>FANCISCO TORRES OBREGON</v>
      </c>
      <c r="L22" s="5">
        <v>1</v>
      </c>
      <c r="M22" s="5" t="s">
        <v>246</v>
      </c>
      <c r="N22" s="5" t="s">
        <v>256</v>
      </c>
      <c r="O22" s="5" t="s">
        <v>258</v>
      </c>
    </row>
    <row r="23" spans="1:15" x14ac:dyDescent="0.25">
      <c r="A23" s="21">
        <v>10318134</v>
      </c>
      <c r="B23" s="14" t="s">
        <v>360</v>
      </c>
      <c r="C23" s="14" t="s">
        <v>357</v>
      </c>
      <c r="D23" s="14" t="s">
        <v>324</v>
      </c>
      <c r="E23" s="9">
        <v>2002</v>
      </c>
      <c r="F23" s="5" t="s">
        <v>56</v>
      </c>
      <c r="G23" s="5" t="str">
        <f>IFERROR(VLOOKUP(F23,Cursos!$A$1:$C$69,2,FALSE),"")</f>
        <v>TALLER DE TECNICAS DE ESTUDIO</v>
      </c>
      <c r="H23" s="5">
        <f>IFERROR(VLOOKUP(F23,Cursos!$A$1:$C$69,3,FALSE),"")</f>
        <v>3</v>
      </c>
      <c r="I23" s="5">
        <v>4</v>
      </c>
      <c r="J23" s="5" t="s">
        <v>19</v>
      </c>
      <c r="K23" s="5" t="str">
        <f>IFERROR(VLOOKUP(J23,Docentes!$A$1:$D$21,4,FALSE),"")</f>
        <v>ALFREDO VALLEJOS ZUNIGA</v>
      </c>
      <c r="L23" s="5">
        <v>1</v>
      </c>
      <c r="M23" s="5" t="s">
        <v>247</v>
      </c>
      <c r="N23" s="5" t="s">
        <v>257</v>
      </c>
      <c r="O23" s="5" t="s">
        <v>259</v>
      </c>
    </row>
    <row r="24" spans="1:15" x14ac:dyDescent="0.25">
      <c r="A24" s="21">
        <v>10298512</v>
      </c>
      <c r="B24" s="11" t="s">
        <v>399</v>
      </c>
      <c r="C24" s="11" t="s">
        <v>400</v>
      </c>
      <c r="D24" s="11" t="s">
        <v>325</v>
      </c>
      <c r="E24" s="9">
        <v>2014</v>
      </c>
      <c r="F24" s="5" t="s">
        <v>58</v>
      </c>
      <c r="G24" s="5" t="str">
        <f>IFERROR(VLOOKUP(F24,Cursos!$A$1:$C$69,2,FALSE),"")</f>
        <v>ALGORÍTMICA II</v>
      </c>
      <c r="H24" s="5">
        <f>IFERROR(VLOOKUP(F24,Cursos!$A$1:$C$69,3,FALSE),"")</f>
        <v>4</v>
      </c>
      <c r="I24" s="5">
        <v>4</v>
      </c>
      <c r="J24" s="5" t="s">
        <v>20</v>
      </c>
      <c r="K24" s="5" t="str">
        <f>IFERROR(VLOOKUP(J24,Docentes!$A$1:$D$21,4,FALSE),"")</f>
        <v>MARISOL TAMBRA LEON</v>
      </c>
      <c r="L24" s="5">
        <v>1</v>
      </c>
      <c r="M24" s="5" t="s">
        <v>248</v>
      </c>
      <c r="N24" s="5" t="s">
        <v>264</v>
      </c>
      <c r="O24" s="5" t="s">
        <v>266</v>
      </c>
    </row>
    <row r="25" spans="1:15" x14ac:dyDescent="0.25">
      <c r="A25" s="21">
        <v>10324795</v>
      </c>
      <c r="B25" s="11" t="s">
        <v>398</v>
      </c>
      <c r="C25" s="11" t="s">
        <v>401</v>
      </c>
      <c r="D25" s="11" t="s">
        <v>326</v>
      </c>
      <c r="E25" s="9">
        <v>2002</v>
      </c>
      <c r="F25" s="5" t="s">
        <v>15</v>
      </c>
      <c r="G25" s="5" t="str">
        <f>IFERROR(VLOOKUP(F25,Cursos!$A$1:$C$69,2,FALSE),"")</f>
        <v>CÁLCULO II</v>
      </c>
      <c r="H25" s="5">
        <f>IFERROR(VLOOKUP(F25,Cursos!$A$1:$C$69,3,FALSE),"")</f>
        <v>4</v>
      </c>
      <c r="I25" s="5">
        <v>4</v>
      </c>
      <c r="J25" s="5" t="s">
        <v>21</v>
      </c>
      <c r="K25" s="5" t="str">
        <f>IFERROR(VLOOKUP(J25,Docentes!$A$1:$D$21,4,FALSE),"")</f>
        <v>MARCOS DE LA CRUZ</v>
      </c>
      <c r="L25" s="5">
        <v>1</v>
      </c>
      <c r="M25" s="5" t="s">
        <v>249</v>
      </c>
      <c r="N25" s="5" t="s">
        <v>259</v>
      </c>
      <c r="O25" s="5" t="s">
        <v>261</v>
      </c>
    </row>
    <row r="26" spans="1:15" x14ac:dyDescent="0.25">
      <c r="A26" s="21">
        <v>10324552</v>
      </c>
      <c r="B26" s="11" t="s">
        <v>397</v>
      </c>
      <c r="C26" s="11" t="s">
        <v>402</v>
      </c>
      <c r="D26" s="11" t="s">
        <v>327</v>
      </c>
      <c r="E26" s="9">
        <v>2009</v>
      </c>
      <c r="F26" s="5" t="s">
        <v>60</v>
      </c>
      <c r="G26" s="5" t="str">
        <f>IFERROR(VLOOKUP(F26,Cursos!$A$1:$C$69,2,FALSE),"")</f>
        <v>MATEMÁTICA BÁSICA II</v>
      </c>
      <c r="H26" s="5">
        <f>IFERROR(VLOOKUP(F26,Cursos!$A$1:$C$69,3,FALSE),"")</f>
        <v>4</v>
      </c>
      <c r="I26" s="5">
        <v>4</v>
      </c>
      <c r="J26" s="5" t="s">
        <v>22</v>
      </c>
      <c r="K26" s="5" t="str">
        <f>IFERROR(VLOOKUP(J26,Docentes!$A$1:$D$21,4,FALSE),"")</f>
        <v>EDUARDO CORTEZ VASQUES</v>
      </c>
      <c r="L26" s="5">
        <v>1</v>
      </c>
      <c r="M26" s="5" t="s">
        <v>250</v>
      </c>
      <c r="N26" s="5" t="s">
        <v>262</v>
      </c>
      <c r="O26" s="5" t="s">
        <v>265</v>
      </c>
    </row>
    <row r="27" spans="1:15" x14ac:dyDescent="0.25">
      <c r="A27" s="21">
        <v>10285306</v>
      </c>
      <c r="B27" s="14" t="s">
        <v>527</v>
      </c>
      <c r="C27" s="14" t="s">
        <v>528</v>
      </c>
      <c r="D27" s="14" t="s">
        <v>328</v>
      </c>
      <c r="E27" s="9">
        <v>2002</v>
      </c>
      <c r="F27" s="5" t="s">
        <v>62</v>
      </c>
      <c r="G27" s="5" t="s">
        <v>61</v>
      </c>
      <c r="H27" s="5">
        <f>IFERROR(VLOOKUP(F27,Cursos!$A$1:$C$69,3,FALSE),"")</f>
        <v>4</v>
      </c>
      <c r="I27" s="5">
        <v>4</v>
      </c>
      <c r="J27" s="5" t="s">
        <v>23</v>
      </c>
      <c r="K27" s="5" t="str">
        <f>IFERROR(VLOOKUP(J27,Docentes!$A$1:$D$21,4,FALSE),"")</f>
        <v>MARIA SALINAS ASANA</v>
      </c>
      <c r="L27" s="5">
        <v>1</v>
      </c>
      <c r="M27" s="5" t="s">
        <v>249</v>
      </c>
      <c r="N27" s="5" t="s">
        <v>257</v>
      </c>
      <c r="O27" s="5" t="s">
        <v>259</v>
      </c>
    </row>
    <row r="28" spans="1:15" x14ac:dyDescent="0.25">
      <c r="A28" s="21">
        <v>10324561</v>
      </c>
      <c r="B28" s="11" t="s">
        <v>396</v>
      </c>
      <c r="C28" s="11" t="s">
        <v>403</v>
      </c>
      <c r="D28" s="11" t="s">
        <v>329</v>
      </c>
      <c r="E28" s="9">
        <v>2009</v>
      </c>
      <c r="F28" s="5" t="s">
        <v>64</v>
      </c>
      <c r="G28" s="5" t="str">
        <f>IFERROR(VLOOKUP(F28,Cursos!$A$1:$C$69,2,FALSE),"")</f>
        <v>ESTRUCTURA DE DATOS</v>
      </c>
      <c r="H28" s="5">
        <f>IFERROR(VLOOKUP(F28,Cursos!$A$1:$C$69,3,FALSE),"")</f>
        <v>4</v>
      </c>
      <c r="I28" s="5">
        <v>4</v>
      </c>
      <c r="J28" s="5" t="s">
        <v>24</v>
      </c>
      <c r="K28" s="5" t="str">
        <f>IFERROR(VLOOKUP(J28,Docentes!$A$1:$D$21,4,FALSE),"")</f>
        <v>DENISE DEL PINO</v>
      </c>
      <c r="L28" s="5">
        <v>1</v>
      </c>
      <c r="M28" s="5" t="s">
        <v>248</v>
      </c>
      <c r="N28" s="5" t="s">
        <v>256</v>
      </c>
      <c r="O28" s="5" t="s">
        <v>258</v>
      </c>
    </row>
    <row r="29" spans="1:15" x14ac:dyDescent="0.25">
      <c r="A29" s="21">
        <v>10285384</v>
      </c>
      <c r="B29" s="11" t="s">
        <v>395</v>
      </c>
      <c r="C29" s="11" t="s">
        <v>404</v>
      </c>
      <c r="D29" s="11" t="s">
        <v>330</v>
      </c>
      <c r="E29" s="9">
        <v>2009</v>
      </c>
      <c r="F29" s="5" t="s">
        <v>66</v>
      </c>
      <c r="G29" s="5" t="str">
        <f>IFERROR(VLOOKUP(F29,Cursos!$A$1:$C$69,2,FALSE),"")</f>
        <v>ECONOMIA</v>
      </c>
      <c r="H29" s="5">
        <f>IFERROR(VLOOKUP(F29,Cursos!$A$1:$C$69,3,FALSE),"")</f>
        <v>2</v>
      </c>
      <c r="I29" s="5">
        <v>4</v>
      </c>
      <c r="J29" s="5" t="s">
        <v>25</v>
      </c>
      <c r="K29" s="5" t="str">
        <f>IFERROR(VLOOKUP(J29,Docentes!$A$1:$D$21,4,FALSE),"")</f>
        <v>MARIELA MEJIA MELO</v>
      </c>
      <c r="L29" s="5">
        <v>1</v>
      </c>
      <c r="M29" s="5" t="s">
        <v>247</v>
      </c>
      <c r="N29" s="5" t="s">
        <v>261</v>
      </c>
      <c r="O29" s="5" t="s">
        <v>264</v>
      </c>
    </row>
    <row r="30" spans="1:15" x14ac:dyDescent="0.25">
      <c r="A30" s="21">
        <v>10204012</v>
      </c>
      <c r="B30" s="14" t="s">
        <v>394</v>
      </c>
      <c r="C30" s="14" t="s">
        <v>405</v>
      </c>
      <c r="D30" s="14" t="s">
        <v>331</v>
      </c>
      <c r="E30" s="9">
        <v>2002</v>
      </c>
      <c r="F30" s="5" t="s">
        <v>178</v>
      </c>
      <c r="G30" s="5" t="str">
        <f>IFERROR(VLOOKUP(F30,Cursos!$A$1:$C$69,2,FALSE),"")</f>
        <v>PLAN. DE RECURSOS EMPRESARIALES</v>
      </c>
      <c r="H30" s="5">
        <f>IFERROR(VLOOKUP(F30,Cursos!$A$1:$C$69,3,FALSE),"")</f>
        <v>2</v>
      </c>
      <c r="I30" s="5">
        <v>4</v>
      </c>
      <c r="J30" s="5" t="s">
        <v>26</v>
      </c>
      <c r="K30" s="5" t="str">
        <f>IFERROR(VLOOKUP(J30,Docentes!$A$1:$D$21,4,FALSE),"")</f>
        <v>SAMUEL MERINO SANCHEZ</v>
      </c>
      <c r="L30" s="5">
        <v>1</v>
      </c>
      <c r="M30" s="5" t="s">
        <v>246</v>
      </c>
      <c r="N30" s="5" t="s">
        <v>264</v>
      </c>
      <c r="O30" s="5" t="s">
        <v>266</v>
      </c>
    </row>
    <row r="31" spans="1:15" x14ac:dyDescent="0.25">
      <c r="A31" s="21">
        <v>10295962</v>
      </c>
      <c r="B31" s="14" t="s">
        <v>393</v>
      </c>
      <c r="C31" s="14" t="s">
        <v>406</v>
      </c>
      <c r="D31" s="14" t="s">
        <v>271</v>
      </c>
      <c r="E31" s="9">
        <v>2009</v>
      </c>
      <c r="F31" s="5" t="s">
        <v>176</v>
      </c>
      <c r="G31" s="5" t="str">
        <f>IFERROR(VLOOKUP(F31,Cursos!$A$1:$C$69,2,FALSE),"")</f>
        <v>DISEÑO DE UNA ARQUITECTURA WEB</v>
      </c>
      <c r="H31" s="5">
        <f>IFERROR(VLOOKUP(F31,Cursos!$A$1:$C$69,3,FALSE),"")</f>
        <v>2</v>
      </c>
      <c r="I31" s="5">
        <v>4</v>
      </c>
      <c r="J31" s="5" t="s">
        <v>27</v>
      </c>
      <c r="K31" s="5" t="str">
        <f>IFERROR(VLOOKUP(J31,Docentes!$A$1:$D$21,4,FALSE),"")</f>
        <v>LUISA SANCHEZ GALVEZ</v>
      </c>
      <c r="L31" s="5">
        <v>1</v>
      </c>
      <c r="M31" s="5" t="s">
        <v>245</v>
      </c>
      <c r="N31" s="5" t="s">
        <v>252</v>
      </c>
      <c r="O31" s="5" t="s">
        <v>254</v>
      </c>
    </row>
    <row r="32" spans="1:15" x14ac:dyDescent="0.25">
      <c r="A32" s="21">
        <v>10242681</v>
      </c>
      <c r="B32" s="14" t="s">
        <v>392</v>
      </c>
      <c r="C32" s="14" t="s">
        <v>407</v>
      </c>
      <c r="D32" s="14" t="s">
        <v>332</v>
      </c>
      <c r="E32" s="9">
        <v>2002</v>
      </c>
      <c r="F32" s="5" t="s">
        <v>120</v>
      </c>
      <c r="G32" s="5" t="str">
        <f>IFERROR(VLOOKUP(F32,Cursos!$A$1:$C$69,2,FALSE),"")</f>
        <v>DISEÑO DE INTERFACE DE USUARIO</v>
      </c>
      <c r="H32" s="5">
        <f>IFERROR(VLOOKUP(F32,Cursos!$A$1:$C$69,3,FALSE),"")</f>
        <v>3</v>
      </c>
      <c r="I32" s="5">
        <v>4</v>
      </c>
      <c r="J32" s="5" t="s">
        <v>28</v>
      </c>
      <c r="K32" s="5" t="str">
        <f>IFERROR(VLOOKUP(J32,Docentes!$A$1:$D$21,4,FALSE),"")</f>
        <v>FANCISCA TORRES TORRES</v>
      </c>
      <c r="L32" s="5">
        <v>1</v>
      </c>
      <c r="M32" s="5" t="s">
        <v>246</v>
      </c>
      <c r="N32" s="5" t="s">
        <v>252</v>
      </c>
      <c r="O32" s="5" t="s">
        <v>254</v>
      </c>
    </row>
    <row r="33" spans="1:15" x14ac:dyDescent="0.25">
      <c r="A33" s="21">
        <v>10322487</v>
      </c>
      <c r="B33" s="11" t="s">
        <v>391</v>
      </c>
      <c r="C33" s="11" t="s">
        <v>355</v>
      </c>
      <c r="D33" s="11" t="s">
        <v>333</v>
      </c>
      <c r="E33" s="9">
        <v>2009</v>
      </c>
      <c r="F33" s="5" t="s">
        <v>98</v>
      </c>
      <c r="G33" s="5" t="str">
        <f>IFERROR(VLOOKUP(F33,Cursos!$A$1:$C$69,2,FALSE),"")</f>
        <v>SISTEMAS DIGITALES</v>
      </c>
      <c r="H33" s="5">
        <f>IFERROR(VLOOKUP(F33,Cursos!$A$1:$C$69,3,FALSE),"")</f>
        <v>4</v>
      </c>
      <c r="I33" s="5">
        <v>4</v>
      </c>
      <c r="J33" s="5" t="s">
        <v>29</v>
      </c>
      <c r="K33" s="5" t="str">
        <f>IFERROR(VLOOKUP(J33,Docentes!$A$1:$D$21,4,FALSE),"")</f>
        <v>ALMENDRA ZUNIGA VALLEJOS</v>
      </c>
      <c r="L33" s="5">
        <v>1</v>
      </c>
      <c r="M33" s="5" t="s">
        <v>247</v>
      </c>
      <c r="N33" s="5" t="s">
        <v>253</v>
      </c>
      <c r="O33" s="5" t="s">
        <v>255</v>
      </c>
    </row>
    <row r="34" spans="1:15" x14ac:dyDescent="0.25">
      <c r="A34" s="21">
        <v>10322486</v>
      </c>
      <c r="B34" s="11" t="s">
        <v>390</v>
      </c>
      <c r="C34" s="11" t="s">
        <v>408</v>
      </c>
      <c r="D34" s="11" t="s">
        <v>334</v>
      </c>
      <c r="E34" s="9">
        <v>2002</v>
      </c>
      <c r="F34" s="5" t="s">
        <v>110</v>
      </c>
      <c r="G34" s="5" t="str">
        <f>IFERROR(VLOOKUP(F34,Cursos!$A$1:$C$69,2,FALSE),"")</f>
        <v>TRANSMISIÓN DE DATOS</v>
      </c>
      <c r="H34" s="5">
        <f>IFERROR(VLOOKUP(F34,Cursos!$A$1:$C$69,3,FALSE),"")</f>
        <v>4</v>
      </c>
      <c r="I34" s="5">
        <v>4</v>
      </c>
      <c r="J34" s="5" t="s">
        <v>30</v>
      </c>
      <c r="K34" s="5" t="str">
        <f>IFERROR(VLOOKUP(J34,Docentes!$A$1:$D$21,4,FALSE),"")</f>
        <v>MARIO LEON TAMBRA</v>
      </c>
      <c r="L34" s="5">
        <v>1</v>
      </c>
      <c r="M34" s="5" t="s">
        <v>248</v>
      </c>
      <c r="N34" s="5" t="s">
        <v>254</v>
      </c>
      <c r="O34" s="5" t="s">
        <v>256</v>
      </c>
    </row>
    <row r="35" spans="1:15" x14ac:dyDescent="0.25">
      <c r="A35" s="21">
        <v>10310649</v>
      </c>
      <c r="B35" s="11" t="s">
        <v>318</v>
      </c>
      <c r="C35" s="11" t="s">
        <v>362</v>
      </c>
      <c r="D35" s="11" t="s">
        <v>335</v>
      </c>
      <c r="E35" s="9">
        <v>2002</v>
      </c>
      <c r="F35" s="5" t="s">
        <v>13</v>
      </c>
      <c r="G35" s="5" t="str">
        <f>IFERROR(VLOOKUP(F35,Cursos!$A$1:$C$69,2,FALSE),"")</f>
        <v>COMPUTACIÓN E INFORMÁTICA</v>
      </c>
      <c r="H35" s="5">
        <f>IFERROR(VLOOKUP(F35,Cursos!$A$1:$C$69,3,FALSE),"")</f>
        <v>4</v>
      </c>
      <c r="I35" s="5">
        <v>4</v>
      </c>
      <c r="J35" s="5" t="s">
        <v>31</v>
      </c>
      <c r="K35" s="5" t="str">
        <f>IFERROR(VLOOKUP(J35,Docentes!$A$1:$D$21,4,FALSE),"")</f>
        <v>PEDRO RIOS CRUZ</v>
      </c>
      <c r="L35" s="5">
        <v>1</v>
      </c>
      <c r="M35" s="5" t="s">
        <v>249</v>
      </c>
      <c r="N35" s="5" t="s">
        <v>252</v>
      </c>
      <c r="O35" s="5" t="s">
        <v>254</v>
      </c>
    </row>
    <row r="36" spans="1:15" x14ac:dyDescent="0.25">
      <c r="A36" s="21">
        <v>10322421</v>
      </c>
      <c r="B36" s="14" t="s">
        <v>381</v>
      </c>
      <c r="C36" s="14" t="s">
        <v>409</v>
      </c>
      <c r="D36" s="14" t="s">
        <v>336</v>
      </c>
      <c r="E36" s="9">
        <v>2009</v>
      </c>
      <c r="F36" s="5" t="s">
        <v>174</v>
      </c>
      <c r="G36" s="5" t="str">
        <f>IFERROR(VLOOKUP(F36,Cursos!$A$1:$C$69,2,FALSE),"")</f>
        <v>ROBOTICA</v>
      </c>
      <c r="H36" s="5">
        <f>IFERROR(VLOOKUP(F36,Cursos!$A$1:$C$69,3,FALSE),"")</f>
        <v>2</v>
      </c>
      <c r="I36" s="5">
        <v>4</v>
      </c>
      <c r="J36" s="5" t="s">
        <v>32</v>
      </c>
      <c r="K36" s="5" t="str">
        <f>IFERROR(VLOOKUP(J36,Docentes!$A$1:$D$21,4,FALSE),"")</f>
        <v>JOEL TAMBRA VASQUES</v>
      </c>
      <c r="L36" s="5">
        <v>1</v>
      </c>
      <c r="M36" s="5" t="s">
        <v>250</v>
      </c>
      <c r="N36" s="5" t="s">
        <v>263</v>
      </c>
      <c r="O36" s="5" t="s">
        <v>253</v>
      </c>
    </row>
    <row r="37" spans="1:15" x14ac:dyDescent="0.25">
      <c r="A37" s="21">
        <v>10308449</v>
      </c>
      <c r="B37" s="14" t="s">
        <v>389</v>
      </c>
      <c r="C37" s="14" t="s">
        <v>410</v>
      </c>
      <c r="D37" s="14" t="s">
        <v>337</v>
      </c>
      <c r="E37" s="9">
        <v>2002</v>
      </c>
      <c r="F37" s="5" t="s">
        <v>142</v>
      </c>
      <c r="G37" s="5" t="str">
        <f>IFERROR(VLOOKUP(F37,Cursos!$A$1:$C$69,2,FALSE),"")</f>
        <v>INGENIERIA DE NEGOCIOS</v>
      </c>
      <c r="H37" s="5">
        <f>IFERROR(VLOOKUP(F37,Cursos!$A$1:$C$69,3,FALSE),"")</f>
        <v>2</v>
      </c>
      <c r="I37" s="5">
        <v>4</v>
      </c>
      <c r="J37" s="5" t="s">
        <v>33</v>
      </c>
      <c r="K37" s="5" t="str">
        <f>IFERROR(VLOOKUP(J37,Docentes!$A$1:$D$21,4,FALSE),"")</f>
        <v>MARIELA CANALES ASANA</v>
      </c>
      <c r="L37" s="5">
        <v>1</v>
      </c>
      <c r="M37" s="5" t="s">
        <v>249</v>
      </c>
      <c r="N37" s="5" t="s">
        <v>252</v>
      </c>
      <c r="O37" s="5" t="s">
        <v>254</v>
      </c>
    </row>
    <row r="38" spans="1:15" x14ac:dyDescent="0.25">
      <c r="A38" s="21">
        <v>10308450</v>
      </c>
      <c r="B38" s="11" t="s">
        <v>388</v>
      </c>
      <c r="C38" s="11" t="s">
        <v>411</v>
      </c>
      <c r="D38" s="11" t="s">
        <v>276</v>
      </c>
      <c r="E38" s="9">
        <v>2009</v>
      </c>
      <c r="F38" s="5" t="s">
        <v>140</v>
      </c>
      <c r="G38" s="5" t="str">
        <f>IFERROR(VLOOKUP(F38,Cursos!$A$1:$C$69,2,FALSE),"")</f>
        <v>AUDIT. Y SEG. EN INFORMÁTICA</v>
      </c>
      <c r="H38" s="5">
        <v>4</v>
      </c>
      <c r="I38" s="5">
        <v>4</v>
      </c>
      <c r="J38" s="5" t="s">
        <v>34</v>
      </c>
      <c r="K38" s="5" t="str">
        <f>IFERROR(VLOOKUP(J38,Docentes!$A$1:$D$21,4,FALSE),"")</f>
        <v>DAVID DEL PINO</v>
      </c>
      <c r="L38" s="5">
        <v>1</v>
      </c>
      <c r="M38" s="5" t="s">
        <v>249</v>
      </c>
      <c r="N38" s="5" t="s">
        <v>253</v>
      </c>
      <c r="O38" s="5" t="s">
        <v>255</v>
      </c>
    </row>
    <row r="39" spans="1:15" x14ac:dyDescent="0.25">
      <c r="A39" s="21">
        <v>10295703</v>
      </c>
      <c r="B39" s="14" t="s">
        <v>387</v>
      </c>
      <c r="C39" s="14" t="s">
        <v>412</v>
      </c>
      <c r="D39" s="14" t="s">
        <v>338</v>
      </c>
      <c r="E39" s="9">
        <v>2002</v>
      </c>
      <c r="F39" s="5" t="s">
        <v>146</v>
      </c>
      <c r="G39" s="5" t="str">
        <f>IFERROR(VLOOKUP(F39,Cursos!$A$1:$C$69,2,FALSE),"")</f>
        <v>DERECHO INFORMÁTICO</v>
      </c>
      <c r="H39" s="5">
        <v>4</v>
      </c>
      <c r="I39" s="5">
        <v>4</v>
      </c>
      <c r="J39" s="5" t="s">
        <v>35</v>
      </c>
      <c r="K39" s="5" t="str">
        <f>IFERROR(VLOOKUP(J39,Docentes!$A$1:$D$21,4,FALSE),"")</f>
        <v>MARISOL ROJAS MELO</v>
      </c>
      <c r="L39" s="5"/>
      <c r="M39" s="5" t="s">
        <v>245</v>
      </c>
      <c r="N39" s="5" t="s">
        <v>254</v>
      </c>
      <c r="O39" s="5" t="s">
        <v>256</v>
      </c>
    </row>
    <row r="40" spans="1:15" x14ac:dyDescent="0.25">
      <c r="A40" s="21">
        <v>102946609</v>
      </c>
      <c r="B40" s="14" t="s">
        <v>386</v>
      </c>
      <c r="C40" s="14" t="s">
        <v>413</v>
      </c>
      <c r="D40" s="14" t="s">
        <v>339</v>
      </c>
      <c r="E40" s="9">
        <v>2002</v>
      </c>
      <c r="F40" s="5" t="s">
        <v>48</v>
      </c>
      <c r="G40" s="5" t="str">
        <f>IFERROR(VLOOKUP(F40,Cursos!$A$1:$C$69,2,FALSE),"")</f>
        <v>ALGORÍTMICA I</v>
      </c>
      <c r="H40" s="5">
        <v>4</v>
      </c>
      <c r="I40" s="5">
        <v>4</v>
      </c>
      <c r="J40" s="5" t="s">
        <v>17</v>
      </c>
      <c r="K40" s="5" t="str">
        <f>IFERROR(VLOOKUP(J40,Docentes!$A$1:$D$21,4,FALSE),"")</f>
        <v>LILIANA ZACARIAS TORRES</v>
      </c>
      <c r="L40" s="5">
        <v>1</v>
      </c>
      <c r="M40" s="5" t="s">
        <v>250</v>
      </c>
      <c r="N40" s="5" t="s">
        <v>255</v>
      </c>
      <c r="O40" s="5" t="s">
        <v>257</v>
      </c>
    </row>
    <row r="41" spans="1:15" x14ac:dyDescent="0.25">
      <c r="A41" s="21">
        <v>10310778</v>
      </c>
      <c r="B41" s="14" t="s">
        <v>366</v>
      </c>
      <c r="C41" s="14" t="s">
        <v>414</v>
      </c>
      <c r="D41" s="14" t="s">
        <v>275</v>
      </c>
      <c r="E41" s="9">
        <v>2009</v>
      </c>
      <c r="F41" s="5" t="s">
        <v>54</v>
      </c>
      <c r="G41" s="5" t="str">
        <f>IFERROR(VLOOKUP(F41,Cursos!$A$1:$C$69,2,FALSE),"")</f>
        <v>TEORIA DE SISTEMAS</v>
      </c>
      <c r="H41" s="5">
        <f>IFERROR(VLOOKUP(F41,Cursos!$A$1:$C$69,3,FALSE),"")</f>
        <v>3</v>
      </c>
      <c r="I41" s="5">
        <v>4</v>
      </c>
      <c r="J41" s="5" t="s">
        <v>18</v>
      </c>
      <c r="K41" s="5" t="str">
        <f>IFERROR(VLOOKUP(J41,Docentes!$A$1:$D$21,4,FALSE),"")</f>
        <v>FANCISCO TORRES OBREGON</v>
      </c>
      <c r="L41" s="5">
        <v>1</v>
      </c>
      <c r="M41" s="5" t="s">
        <v>249</v>
      </c>
      <c r="N41" s="5" t="s">
        <v>256</v>
      </c>
      <c r="O41" s="5" t="s">
        <v>258</v>
      </c>
    </row>
    <row r="42" spans="1:15" x14ac:dyDescent="0.25">
      <c r="A42" s="21">
        <v>10285511</v>
      </c>
      <c r="B42" s="14" t="s">
        <v>385</v>
      </c>
      <c r="C42" s="14" t="s">
        <v>415</v>
      </c>
      <c r="D42" s="14" t="s">
        <v>353</v>
      </c>
      <c r="E42" s="9">
        <v>2002</v>
      </c>
      <c r="F42" s="5" t="s">
        <v>56</v>
      </c>
      <c r="G42" s="5" t="str">
        <f>IFERROR(VLOOKUP(F42,Cursos!$A$1:$C$69,2,FALSE),"")</f>
        <v>TALLER DE TECNICAS DE ESTUDIO</v>
      </c>
      <c r="H42" s="5">
        <f>IFERROR(VLOOKUP(F42,Cursos!$A$1:$C$69,3,FALSE),"")</f>
        <v>3</v>
      </c>
      <c r="I42" s="5">
        <v>4</v>
      </c>
      <c r="J42" s="5" t="s">
        <v>19</v>
      </c>
      <c r="K42" s="5" t="str">
        <f>IFERROR(VLOOKUP(J42,Docentes!$A$1:$D$21,4,FALSE),"")</f>
        <v>ALFREDO VALLEJOS ZUNIGA</v>
      </c>
      <c r="L42" s="5">
        <v>1</v>
      </c>
      <c r="M42" s="5" t="s">
        <v>248</v>
      </c>
      <c r="N42" s="5" t="s">
        <v>257</v>
      </c>
      <c r="O42" s="5" t="s">
        <v>259</v>
      </c>
    </row>
    <row r="43" spans="1:15" x14ac:dyDescent="0.25">
      <c r="A43" s="21">
        <v>10285507</v>
      </c>
      <c r="B43" s="11" t="s">
        <v>384</v>
      </c>
      <c r="C43" s="11" t="s">
        <v>416</v>
      </c>
      <c r="D43" s="11" t="s">
        <v>340</v>
      </c>
      <c r="E43" s="9">
        <v>2014</v>
      </c>
      <c r="F43" s="5" t="s">
        <v>58</v>
      </c>
      <c r="G43" s="5" t="str">
        <f>IFERROR(VLOOKUP(F43,Cursos!$A$1:$C$69,2,FALSE),"")</f>
        <v>ALGORÍTMICA II</v>
      </c>
      <c r="H43" s="5">
        <f>IFERROR(VLOOKUP(F43,Cursos!$A$1:$C$69,3,FALSE),"")</f>
        <v>4</v>
      </c>
      <c r="I43" s="5">
        <v>4</v>
      </c>
      <c r="J43" s="5" t="s">
        <v>20</v>
      </c>
      <c r="K43" s="5" t="str">
        <f>IFERROR(VLOOKUP(J43,Docentes!$A$1:$D$21,4,FALSE),"")</f>
        <v>MARISOL TAMBRA LEON</v>
      </c>
      <c r="L43" s="5">
        <v>1</v>
      </c>
      <c r="M43" s="5" t="s">
        <v>247</v>
      </c>
      <c r="N43" s="5" t="s">
        <v>264</v>
      </c>
      <c r="O43" s="5" t="s">
        <v>266</v>
      </c>
    </row>
    <row r="44" spans="1:15" x14ac:dyDescent="0.25">
      <c r="A44" s="21">
        <v>10088565</v>
      </c>
      <c r="B44" s="14" t="s">
        <v>383</v>
      </c>
      <c r="C44" s="14" t="s">
        <v>417</v>
      </c>
      <c r="D44" s="14" t="s">
        <v>341</v>
      </c>
      <c r="E44" s="9">
        <v>2002</v>
      </c>
      <c r="F44" s="5" t="s">
        <v>15</v>
      </c>
      <c r="G44" s="5" t="str">
        <f>IFERROR(VLOOKUP(F44,Cursos!$A$1:$C$69,2,FALSE),"")</f>
        <v>CÁLCULO II</v>
      </c>
      <c r="H44" s="5">
        <f>IFERROR(VLOOKUP(F44,Cursos!$A$1:$C$69,3,FALSE),"")</f>
        <v>4</v>
      </c>
      <c r="I44" s="5">
        <v>4</v>
      </c>
      <c r="J44" s="5" t="s">
        <v>21</v>
      </c>
      <c r="K44" s="5" t="str">
        <f>IFERROR(VLOOKUP(J44,Docentes!$A$1:$D$21,4,FALSE),"")</f>
        <v>MARCOS DE LA CRUZ</v>
      </c>
      <c r="L44" s="5">
        <v>1</v>
      </c>
      <c r="M44" s="5" t="s">
        <v>246</v>
      </c>
      <c r="N44" s="5" t="s">
        <v>259</v>
      </c>
      <c r="O44" s="5" t="s">
        <v>261</v>
      </c>
    </row>
    <row r="45" spans="1:15" x14ac:dyDescent="0.25">
      <c r="A45" s="21">
        <v>10294414</v>
      </c>
      <c r="B45" s="14" t="s">
        <v>381</v>
      </c>
      <c r="C45" s="14" t="s">
        <v>380</v>
      </c>
      <c r="D45" s="14" t="s">
        <v>342</v>
      </c>
      <c r="E45" s="9">
        <v>2009</v>
      </c>
      <c r="F45" s="5" t="s">
        <v>60</v>
      </c>
      <c r="G45" s="5" t="str">
        <f>IFERROR(VLOOKUP(F45,Cursos!$A$1:$C$69,2,FALSE),"")</f>
        <v>MATEMÁTICA BÁSICA II</v>
      </c>
      <c r="H45" s="5">
        <f>IFERROR(VLOOKUP(F45,Cursos!$A$1:$C$69,3,FALSE),"")</f>
        <v>4</v>
      </c>
      <c r="I45" s="5">
        <v>4</v>
      </c>
      <c r="J45" s="5" t="s">
        <v>22</v>
      </c>
      <c r="K45" s="5" t="str">
        <f>IFERROR(VLOOKUP(J45,Docentes!$A$1:$D$21,4,FALSE),"")</f>
        <v>EDUARDO CORTEZ VASQUES</v>
      </c>
      <c r="L45" s="5">
        <v>1</v>
      </c>
      <c r="M45" s="5" t="s">
        <v>245</v>
      </c>
      <c r="N45" s="5" t="s">
        <v>262</v>
      </c>
      <c r="O45" s="5" t="s">
        <v>265</v>
      </c>
    </row>
    <row r="46" spans="1:15" x14ac:dyDescent="0.25">
      <c r="A46" s="21">
        <v>10321714</v>
      </c>
      <c r="B46" s="11" t="s">
        <v>382</v>
      </c>
      <c r="C46" s="11" t="s">
        <v>379</v>
      </c>
      <c r="D46" s="11" t="s">
        <v>343</v>
      </c>
      <c r="E46" s="9">
        <v>2002</v>
      </c>
      <c r="F46" s="5" t="s">
        <v>62</v>
      </c>
      <c r="G46" s="5" t="str">
        <f>IFERROR(VLOOKUP(F46,Cursos!$A$1:$C$69,2,FALSE),"")</f>
        <v>FISICA GENERAL</v>
      </c>
      <c r="H46" s="5">
        <f>IFERROR(VLOOKUP(F46,Cursos!$A$1:$C$69,3,FALSE),"")</f>
        <v>4</v>
      </c>
      <c r="I46" s="5">
        <v>4</v>
      </c>
      <c r="J46" s="5" t="s">
        <v>23</v>
      </c>
      <c r="K46" s="5" t="str">
        <f>IFERROR(VLOOKUP(J46,Docentes!$A$1:$D$21,4,FALSE),"")</f>
        <v>MARIA SALINAS ASANA</v>
      </c>
      <c r="L46" s="5">
        <v>1</v>
      </c>
      <c r="M46" s="5" t="s">
        <v>246</v>
      </c>
      <c r="N46" s="5" t="s">
        <v>257</v>
      </c>
      <c r="O46" s="5" t="s">
        <v>259</v>
      </c>
    </row>
    <row r="47" spans="1:15" x14ac:dyDescent="0.25">
      <c r="A47" s="21">
        <v>10321713</v>
      </c>
      <c r="B47" s="14" t="s">
        <v>377</v>
      </c>
      <c r="C47" s="14" t="s">
        <v>378</v>
      </c>
      <c r="D47" s="14" t="s">
        <v>344</v>
      </c>
      <c r="E47" s="9">
        <v>2009</v>
      </c>
      <c r="F47" s="5" t="s">
        <v>64</v>
      </c>
      <c r="G47" s="5" t="str">
        <f>IFERROR(VLOOKUP(F47,Cursos!$A$1:$C$69,2,FALSE),"")</f>
        <v>ESTRUCTURA DE DATOS</v>
      </c>
      <c r="H47" s="5">
        <f>IFERROR(VLOOKUP(F47,Cursos!$A$1:$C$69,3,FALSE),"")</f>
        <v>4</v>
      </c>
      <c r="I47" s="5">
        <v>4</v>
      </c>
      <c r="J47" s="5" t="s">
        <v>24</v>
      </c>
      <c r="K47" s="5" t="str">
        <f>IFERROR(VLOOKUP(J47,Docentes!$A$1:$D$21,4,FALSE),"")</f>
        <v>DENISE DEL PINO</v>
      </c>
      <c r="L47" s="5">
        <v>1</v>
      </c>
      <c r="M47" s="5" t="s">
        <v>246</v>
      </c>
      <c r="N47" s="5" t="s">
        <v>256</v>
      </c>
      <c r="O47" s="5" t="s">
        <v>258</v>
      </c>
    </row>
    <row r="48" spans="1:15" x14ac:dyDescent="0.25">
      <c r="A48" s="21">
        <v>10294495</v>
      </c>
      <c r="B48" s="14" t="s">
        <v>376</v>
      </c>
      <c r="C48" s="14" t="s">
        <v>375</v>
      </c>
      <c r="D48" s="14" t="s">
        <v>345</v>
      </c>
      <c r="E48" s="9">
        <v>2009</v>
      </c>
      <c r="F48" s="5" t="s">
        <v>66</v>
      </c>
      <c r="G48" s="5" t="str">
        <f>IFERROR(VLOOKUP(F48,Cursos!$A$1:$C$69,2,FALSE),"")</f>
        <v>ECONOMIA</v>
      </c>
      <c r="H48" s="5">
        <f>IFERROR(VLOOKUP(F48,Cursos!$A$1:$C$69,3,FALSE),"")</f>
        <v>2</v>
      </c>
      <c r="I48" s="5">
        <v>4</v>
      </c>
      <c r="J48" s="5" t="s">
        <v>25</v>
      </c>
      <c r="K48" s="5" t="str">
        <f>IFERROR(VLOOKUP(J48,Docentes!$A$1:$D$21,4,FALSE),"")</f>
        <v>MARIELA MEJIA MELO</v>
      </c>
      <c r="L48" s="5">
        <v>1</v>
      </c>
      <c r="M48" s="5" t="s">
        <v>249</v>
      </c>
      <c r="N48" s="5" t="s">
        <v>261</v>
      </c>
      <c r="O48" s="5" t="s">
        <v>264</v>
      </c>
    </row>
    <row r="49" spans="1:15" x14ac:dyDescent="0.25">
      <c r="A49" s="21">
        <v>10300942</v>
      </c>
      <c r="B49" s="14" t="s">
        <v>372</v>
      </c>
      <c r="C49" s="14" t="s">
        <v>373</v>
      </c>
      <c r="D49" s="14" t="s">
        <v>346</v>
      </c>
      <c r="E49" s="9">
        <v>2002</v>
      </c>
      <c r="F49" s="5" t="s">
        <v>178</v>
      </c>
      <c r="G49" s="5" t="str">
        <f>IFERROR(VLOOKUP(F49,Cursos!$A$1:$C$69,2,FALSE),"")</f>
        <v>PLAN. DE RECURSOS EMPRESARIALES</v>
      </c>
      <c r="H49" s="5">
        <f>IFERROR(VLOOKUP(F49,Cursos!$A$1:$C$69,3,FALSE),"")</f>
        <v>2</v>
      </c>
      <c r="I49" s="5">
        <v>4</v>
      </c>
      <c r="J49" s="5" t="s">
        <v>26</v>
      </c>
      <c r="K49" s="5" t="str">
        <f>IFERROR(VLOOKUP(J49,Docentes!$A$1:$D$21,4,FALSE),"")</f>
        <v>SAMUEL MERINO SANCHEZ</v>
      </c>
      <c r="L49" s="5">
        <v>1</v>
      </c>
      <c r="M49" s="5" t="s">
        <v>247</v>
      </c>
      <c r="N49" s="5" t="s">
        <v>264</v>
      </c>
      <c r="O49" s="5" t="s">
        <v>266</v>
      </c>
    </row>
    <row r="50" spans="1:15" x14ac:dyDescent="0.25">
      <c r="A50" s="21">
        <v>10321842</v>
      </c>
      <c r="B50" s="14" t="s">
        <v>371</v>
      </c>
      <c r="C50" s="14" t="s">
        <v>374</v>
      </c>
      <c r="D50" s="14" t="s">
        <v>347</v>
      </c>
      <c r="E50" s="9">
        <v>2009</v>
      </c>
      <c r="F50" s="5" t="s">
        <v>176</v>
      </c>
      <c r="G50" s="5" t="str">
        <f>IFERROR(VLOOKUP(F50,Cursos!$A$1:$C$69,2,FALSE),"")</f>
        <v>DISEÑO DE UNA ARQUITECTURA WEB</v>
      </c>
      <c r="H50" s="5">
        <f>IFERROR(VLOOKUP(F50,Cursos!$A$1:$C$69,3,FALSE),"")</f>
        <v>2</v>
      </c>
      <c r="I50" s="5">
        <v>4</v>
      </c>
      <c r="J50" s="5" t="s">
        <v>27</v>
      </c>
      <c r="K50" s="5" t="str">
        <f>IFERROR(VLOOKUP(J50,Docentes!$A$1:$D$21,4,FALSE),"")</f>
        <v>LUISA SANCHEZ GALVEZ</v>
      </c>
      <c r="L50" s="5">
        <v>1</v>
      </c>
      <c r="M50" s="5" t="s">
        <v>249</v>
      </c>
      <c r="N50" s="5" t="s">
        <v>252</v>
      </c>
      <c r="O50" s="5" t="s">
        <v>254</v>
      </c>
    </row>
    <row r="51" spans="1:15" x14ac:dyDescent="0.25">
      <c r="A51" s="21">
        <v>10299864</v>
      </c>
      <c r="B51" s="14" t="s">
        <v>370</v>
      </c>
      <c r="C51" s="14" t="s">
        <v>366</v>
      </c>
      <c r="D51" s="14" t="s">
        <v>348</v>
      </c>
      <c r="E51" s="9">
        <v>2002</v>
      </c>
      <c r="F51" s="5" t="s">
        <v>120</v>
      </c>
      <c r="G51" s="5" t="str">
        <f>IFERROR(VLOOKUP(F51,Cursos!$A$1:$C$69,2,FALSE),"")</f>
        <v>DISEÑO DE INTERFACE DE USUARIO</v>
      </c>
      <c r="H51" s="5">
        <f>IFERROR(VLOOKUP(F51,Cursos!$A$1:$C$69,3,FALSE),"")</f>
        <v>3</v>
      </c>
      <c r="I51" s="5">
        <v>4</v>
      </c>
      <c r="J51" s="5" t="s">
        <v>28</v>
      </c>
      <c r="K51" s="5" t="str">
        <f>IFERROR(VLOOKUP(J51,Docentes!$A$1:$D$21,4,FALSE),"")</f>
        <v>FANCISCA TORRES TORRES</v>
      </c>
      <c r="L51" s="5">
        <v>1</v>
      </c>
      <c r="M51" s="5" t="s">
        <v>248</v>
      </c>
      <c r="N51" s="5" t="s">
        <v>252</v>
      </c>
      <c r="O51" s="5" t="s">
        <v>254</v>
      </c>
    </row>
    <row r="52" spans="1:15" x14ac:dyDescent="0.25">
      <c r="A52" s="21">
        <v>6103658</v>
      </c>
      <c r="B52" s="11" t="s">
        <v>369</v>
      </c>
      <c r="C52" s="11" t="s">
        <v>365</v>
      </c>
      <c r="D52" s="11" t="s">
        <v>349</v>
      </c>
      <c r="E52" s="9">
        <v>2009</v>
      </c>
      <c r="F52" s="5" t="s">
        <v>98</v>
      </c>
      <c r="G52" s="5" t="str">
        <f>IFERROR(VLOOKUP(F52,Cursos!$A$1:$C$69,2,FALSE),"")</f>
        <v>SISTEMAS DIGITALES</v>
      </c>
      <c r="H52" s="5">
        <f>IFERROR(VLOOKUP(F52,Cursos!$A$1:$C$69,3,FALSE),"")</f>
        <v>4</v>
      </c>
      <c r="I52" s="5">
        <v>4</v>
      </c>
      <c r="J52" s="5" t="s">
        <v>29</v>
      </c>
      <c r="K52" s="5" t="str">
        <f>IFERROR(VLOOKUP(J52,Docentes!$A$1:$D$21,4,FALSE),"")</f>
        <v>ALMENDRA ZUNIGA VALLEJOS</v>
      </c>
      <c r="L52" s="5">
        <v>1</v>
      </c>
      <c r="M52" s="5" t="s">
        <v>246</v>
      </c>
      <c r="N52" s="5" t="s">
        <v>253</v>
      </c>
      <c r="O52" s="5" t="s">
        <v>255</v>
      </c>
    </row>
    <row r="53" spans="1:15" x14ac:dyDescent="0.25">
      <c r="A53" s="21">
        <v>10324728</v>
      </c>
      <c r="B53" s="11" t="s">
        <v>368</v>
      </c>
      <c r="C53" s="11" t="s">
        <v>364</v>
      </c>
      <c r="D53" s="11" t="s">
        <v>350</v>
      </c>
      <c r="E53" s="9">
        <v>2002</v>
      </c>
      <c r="F53" s="5" t="s">
        <v>110</v>
      </c>
      <c r="G53" s="5" t="str">
        <f>IFERROR(VLOOKUP(F53,Cursos!$A$1:$C$69,2,FALSE),"")</f>
        <v>TRANSMISIÓN DE DATOS</v>
      </c>
      <c r="H53" s="5">
        <f>IFERROR(VLOOKUP(F53,Cursos!$A$1:$C$69,3,FALSE),"")</f>
        <v>4</v>
      </c>
      <c r="I53" s="5">
        <v>4</v>
      </c>
      <c r="J53" s="5" t="s">
        <v>30</v>
      </c>
      <c r="K53" s="5" t="str">
        <f>IFERROR(VLOOKUP(J53,Docentes!$A$1:$D$21,4,FALSE),"")</f>
        <v>MARIO LEON TAMBRA</v>
      </c>
      <c r="L53" s="5">
        <v>1</v>
      </c>
      <c r="M53" s="5" t="s">
        <v>245</v>
      </c>
      <c r="N53" s="5" t="s">
        <v>254</v>
      </c>
      <c r="O53" s="5" t="s">
        <v>256</v>
      </c>
    </row>
    <row r="54" spans="1:15" x14ac:dyDescent="0.25">
      <c r="A54" s="21">
        <v>10307238</v>
      </c>
      <c r="B54" s="14" t="s">
        <v>367</v>
      </c>
      <c r="C54" s="14" t="s">
        <v>363</v>
      </c>
      <c r="D54" s="14" t="s">
        <v>351</v>
      </c>
      <c r="E54" s="9">
        <v>2002</v>
      </c>
      <c r="F54" s="5" t="s">
        <v>13</v>
      </c>
      <c r="G54" s="5" t="str">
        <f>IFERROR(VLOOKUP(F54,Cursos!$A$1:$C$69,2,FALSE),"")</f>
        <v>COMPUTACIÓN E INFORMÁTICA</v>
      </c>
      <c r="H54" s="5">
        <f>IFERROR(VLOOKUP(F54,Cursos!$A$1:$C$69,3,FALSE),"")</f>
        <v>4</v>
      </c>
      <c r="I54" s="5">
        <v>4</v>
      </c>
      <c r="J54" s="5" t="s">
        <v>31</v>
      </c>
      <c r="K54" s="5" t="str">
        <f>IFERROR(VLOOKUP(J54,Docentes!$A$1:$D$21,4,FALSE),"")</f>
        <v>PEDRO RIOS CRUZ</v>
      </c>
      <c r="L54" s="5">
        <v>1</v>
      </c>
      <c r="M54" s="5" t="s">
        <v>248</v>
      </c>
      <c r="N54" s="5" t="s">
        <v>252</v>
      </c>
      <c r="O54" s="5" t="s">
        <v>254</v>
      </c>
    </row>
    <row r="55" spans="1:15" x14ac:dyDescent="0.25">
      <c r="A55" s="21">
        <v>103102003</v>
      </c>
      <c r="B55" s="11" t="s">
        <v>361</v>
      </c>
      <c r="C55" s="11" t="s">
        <v>362</v>
      </c>
      <c r="D55" s="11" t="s">
        <v>352</v>
      </c>
      <c r="E55" s="9">
        <v>2009</v>
      </c>
      <c r="F55" s="5" t="s">
        <v>174</v>
      </c>
      <c r="G55" s="5" t="str">
        <f>IFERROR(VLOOKUP(F55,Cursos!$A$1:$C$69,2,FALSE),"")</f>
        <v>ROBOTICA</v>
      </c>
      <c r="H55" s="5">
        <f>IFERROR(VLOOKUP(F55,Cursos!$A$1:$C$69,3,FALSE),"")</f>
        <v>2</v>
      </c>
      <c r="I55" s="5">
        <v>4</v>
      </c>
      <c r="J55" s="5" t="s">
        <v>32</v>
      </c>
      <c r="K55" s="5" t="str">
        <f>IFERROR(VLOOKUP(J55,Docentes!$A$1:$D$21,4,FALSE),"")</f>
        <v>JOEL TAMBRA VASQUES</v>
      </c>
      <c r="L55" s="5">
        <v>1</v>
      </c>
      <c r="M55" s="5" t="s">
        <v>246</v>
      </c>
      <c r="N55" s="5" t="s">
        <v>263</v>
      </c>
      <c r="O55" s="5" t="s">
        <v>253</v>
      </c>
    </row>
    <row r="56" spans="1:15" x14ac:dyDescent="0.25">
      <c r="A56" s="21">
        <v>2646861</v>
      </c>
      <c r="B56" s="10" t="s">
        <v>458</v>
      </c>
      <c r="C56" s="10" t="s">
        <v>418</v>
      </c>
      <c r="D56" s="14" t="s">
        <v>339</v>
      </c>
      <c r="E56" s="9">
        <v>2002</v>
      </c>
      <c r="F56" s="5" t="s">
        <v>142</v>
      </c>
      <c r="G56" s="5" t="str">
        <f>IFERROR(VLOOKUP(F56,Cursos!$A$1:$C$69,2,FALSE),"")</f>
        <v>INGENIERIA DE NEGOCIOS</v>
      </c>
      <c r="H56" s="5">
        <f>IFERROR(VLOOKUP(F56,Cursos!$A$1:$C$69,3,FALSE),"")</f>
        <v>2</v>
      </c>
      <c r="I56" s="5">
        <v>4</v>
      </c>
      <c r="J56" s="5" t="s">
        <v>33</v>
      </c>
      <c r="K56" s="5" t="str">
        <f>IFERROR(VLOOKUP(J56,Docentes!$A$1:$D$21,4,FALSE),"")</f>
        <v>MARIELA CANALES ASANA</v>
      </c>
      <c r="L56" s="5">
        <v>1</v>
      </c>
      <c r="M56" s="5" t="s">
        <v>245</v>
      </c>
      <c r="N56" s="5" t="s">
        <v>252</v>
      </c>
      <c r="O56" s="5" t="s">
        <v>254</v>
      </c>
    </row>
    <row r="57" spans="1:15" x14ac:dyDescent="0.25">
      <c r="A57" s="21">
        <v>1299907</v>
      </c>
      <c r="B57" s="10" t="s">
        <v>457</v>
      </c>
      <c r="C57" s="10" t="s">
        <v>419</v>
      </c>
      <c r="D57" s="14" t="s">
        <v>275</v>
      </c>
      <c r="E57" s="9">
        <v>2009</v>
      </c>
      <c r="F57" s="5" t="s">
        <v>140</v>
      </c>
      <c r="G57" s="5" t="str">
        <f>IFERROR(VLOOKUP(F57,Cursos!$A$1:$C$69,2,FALSE),"")</f>
        <v>AUDIT. Y SEG. EN INFORMÁTICA</v>
      </c>
      <c r="H57" s="5">
        <v>4</v>
      </c>
      <c r="I57" s="5">
        <v>4</v>
      </c>
      <c r="J57" s="5" t="s">
        <v>34</v>
      </c>
      <c r="K57" s="5" t="str">
        <f>IFERROR(VLOOKUP(J57,Docentes!$A$1:$D$21,4,FALSE),"")</f>
        <v>DAVID DEL PINO</v>
      </c>
      <c r="L57" s="5">
        <v>1</v>
      </c>
      <c r="M57" s="5" t="s">
        <v>250</v>
      </c>
      <c r="N57" s="5" t="s">
        <v>258</v>
      </c>
      <c r="O57" s="5" t="s">
        <v>260</v>
      </c>
    </row>
    <row r="58" spans="1:15" x14ac:dyDescent="0.25">
      <c r="A58" s="21">
        <v>10299990</v>
      </c>
      <c r="B58" s="10" t="s">
        <v>456</v>
      </c>
      <c r="C58" s="10" t="s">
        <v>420</v>
      </c>
      <c r="D58" s="14" t="s">
        <v>353</v>
      </c>
      <c r="E58" s="9">
        <v>2002</v>
      </c>
      <c r="F58" s="5" t="s">
        <v>146</v>
      </c>
      <c r="G58" s="5" t="str">
        <f>IFERROR(VLOOKUP(F58,Cursos!$A$1:$C$69,2,FALSE),"")</f>
        <v>DERECHO INFORMÁTICO</v>
      </c>
      <c r="H58" s="5">
        <v>4</v>
      </c>
      <c r="I58" s="5">
        <v>4</v>
      </c>
      <c r="J58" s="5" t="s">
        <v>35</v>
      </c>
      <c r="K58" s="5" t="str">
        <f>IFERROR(VLOOKUP(J58,Docentes!$A$1:$D$21,4,FALSE),"")</f>
        <v>MARISOL ROJAS MELO</v>
      </c>
      <c r="L58" s="5">
        <v>1</v>
      </c>
      <c r="M58" s="5" t="s">
        <v>250</v>
      </c>
      <c r="N58" s="5" t="s">
        <v>254</v>
      </c>
      <c r="O58" s="5" t="s">
        <v>256</v>
      </c>
    </row>
    <row r="59" spans="1:15" x14ac:dyDescent="0.25">
      <c r="A59" s="21">
        <v>10299746</v>
      </c>
      <c r="B59" s="10" t="s">
        <v>455</v>
      </c>
      <c r="C59" s="10" t="s">
        <v>452</v>
      </c>
      <c r="D59" s="11" t="s">
        <v>340</v>
      </c>
      <c r="E59" s="9">
        <v>2002</v>
      </c>
      <c r="F59" s="5" t="s">
        <v>48</v>
      </c>
      <c r="G59" s="5" t="str">
        <f>IFERROR(VLOOKUP(F59,Cursos!$A$1:$C$69,2,FALSE),"")</f>
        <v>ALGORÍTMICA I</v>
      </c>
      <c r="H59" s="5">
        <v>4</v>
      </c>
      <c r="I59" s="5">
        <v>4</v>
      </c>
      <c r="J59" s="5" t="s">
        <v>17</v>
      </c>
      <c r="K59" s="5" t="str">
        <f>IFERROR(VLOOKUP(J59,Docentes!$A$1:$D$21,4,FALSE),"")</f>
        <v>LILIANA ZACARIAS TORRES</v>
      </c>
      <c r="L59" s="5">
        <v>1</v>
      </c>
      <c r="M59" s="5" t="s">
        <v>247</v>
      </c>
      <c r="N59" s="5" t="s">
        <v>255</v>
      </c>
      <c r="O59" s="5" t="s">
        <v>257</v>
      </c>
    </row>
    <row r="60" spans="1:15" x14ac:dyDescent="0.25">
      <c r="A60" s="21">
        <v>10321671</v>
      </c>
      <c r="B60" s="9" t="s">
        <v>454</v>
      </c>
      <c r="C60" s="9" t="s">
        <v>451</v>
      </c>
      <c r="D60" s="14" t="s">
        <v>341</v>
      </c>
      <c r="E60" s="9">
        <v>2009</v>
      </c>
      <c r="F60" s="5" t="s">
        <v>54</v>
      </c>
      <c r="G60" s="5" t="str">
        <f>IFERROR(VLOOKUP(F60,Cursos!$A$1:$C$69,2,FALSE),"")</f>
        <v>TEORIA DE SISTEMAS</v>
      </c>
      <c r="H60" s="5">
        <f>IFERROR(VLOOKUP(F60,Cursos!$A$1:$C$69,3,FALSE),"")</f>
        <v>3</v>
      </c>
      <c r="I60" s="5">
        <v>4</v>
      </c>
      <c r="J60" s="5" t="s">
        <v>18</v>
      </c>
      <c r="K60" s="5" t="str">
        <f>IFERROR(VLOOKUP(J60,Docentes!$A$1:$D$21,4,FALSE),"")</f>
        <v>FANCISCO TORRES OBREGON</v>
      </c>
      <c r="L60" s="5">
        <v>1</v>
      </c>
      <c r="M60" s="5" t="s">
        <v>246</v>
      </c>
      <c r="N60" s="5" t="s">
        <v>252</v>
      </c>
      <c r="O60" s="5" t="s">
        <v>254</v>
      </c>
    </row>
    <row r="61" spans="1:15" x14ac:dyDescent="0.25">
      <c r="A61" s="21">
        <v>10299791</v>
      </c>
      <c r="B61" s="10" t="s">
        <v>453</v>
      </c>
      <c r="C61" s="10" t="s">
        <v>450</v>
      </c>
      <c r="D61" s="14" t="s">
        <v>342</v>
      </c>
      <c r="E61" s="9">
        <v>2002</v>
      </c>
      <c r="F61" s="5" t="s">
        <v>56</v>
      </c>
      <c r="G61" s="5" t="str">
        <f>IFERROR(VLOOKUP(F61,Cursos!$A$1:$C$69,2,FALSE),"")</f>
        <v>TALLER DE TECNICAS DE ESTUDIO</v>
      </c>
      <c r="H61" s="5">
        <f>IFERROR(VLOOKUP(F61,Cursos!$A$1:$C$69,3,FALSE),"")</f>
        <v>3</v>
      </c>
      <c r="I61" s="5">
        <v>4</v>
      </c>
      <c r="J61" s="5" t="s">
        <v>19</v>
      </c>
      <c r="K61" s="5" t="str">
        <f>IFERROR(VLOOKUP(J61,Docentes!$A$1:$D$21,4,FALSE),"")</f>
        <v>ALFREDO VALLEJOS ZUNIGA</v>
      </c>
      <c r="L61" s="5">
        <v>1</v>
      </c>
      <c r="M61" s="5" t="s">
        <v>247</v>
      </c>
      <c r="N61" s="5" t="s">
        <v>252</v>
      </c>
      <c r="O61" s="5" t="s">
        <v>254</v>
      </c>
    </row>
    <row r="62" spans="1:15" x14ac:dyDescent="0.25">
      <c r="A62" s="21">
        <v>10295879</v>
      </c>
      <c r="B62" s="10" t="s">
        <v>459</v>
      </c>
      <c r="C62" s="10" t="s">
        <v>449</v>
      </c>
      <c r="D62" s="11" t="s">
        <v>343</v>
      </c>
      <c r="E62" s="9">
        <v>2014</v>
      </c>
      <c r="F62" s="5" t="s">
        <v>58</v>
      </c>
      <c r="G62" s="5" t="str">
        <f>IFERROR(VLOOKUP(F62,Cursos!$A$1:$C$69,2,FALSE),"")</f>
        <v>ALGORÍTMICA II</v>
      </c>
      <c r="H62" s="5">
        <f>IFERROR(VLOOKUP(F62,Cursos!$A$1:$C$69,3,FALSE),"")</f>
        <v>4</v>
      </c>
      <c r="I62" s="5">
        <v>4</v>
      </c>
      <c r="J62" s="5" t="s">
        <v>20</v>
      </c>
      <c r="K62" s="5" t="str">
        <f>IFERROR(VLOOKUP(J62,Docentes!$A$1:$D$21,4,FALSE),"")</f>
        <v>MARISOL TAMBRA LEON</v>
      </c>
      <c r="L62" s="5">
        <v>1</v>
      </c>
      <c r="M62" s="5" t="s">
        <v>246</v>
      </c>
      <c r="N62" s="5" t="s">
        <v>253</v>
      </c>
      <c r="O62" s="5" t="s">
        <v>255</v>
      </c>
    </row>
    <row r="63" spans="1:15" x14ac:dyDescent="0.25">
      <c r="A63" s="21">
        <v>10295878</v>
      </c>
      <c r="B63" s="10" t="s">
        <v>460</v>
      </c>
      <c r="C63" s="10" t="s">
        <v>448</v>
      </c>
      <c r="D63" s="14" t="s">
        <v>344</v>
      </c>
      <c r="E63" s="9">
        <v>2002</v>
      </c>
      <c r="F63" s="5" t="s">
        <v>15</v>
      </c>
      <c r="G63" s="5" t="str">
        <f>IFERROR(VLOOKUP(F63,Cursos!$A$1:$C$69,2,FALSE),"")</f>
        <v>CÁLCULO II</v>
      </c>
      <c r="H63" s="5">
        <f>IFERROR(VLOOKUP(F63,Cursos!$A$1:$C$69,3,FALSE),"")</f>
        <v>4</v>
      </c>
      <c r="I63" s="5">
        <v>4</v>
      </c>
      <c r="J63" s="5" t="s">
        <v>21</v>
      </c>
      <c r="K63" s="5" t="str">
        <f>IFERROR(VLOOKUP(J63,Docentes!$A$1:$D$21,4,FALSE),"")</f>
        <v>MARCOS DE LA CRUZ</v>
      </c>
      <c r="L63" s="5">
        <v>1</v>
      </c>
      <c r="M63" s="5" t="s">
        <v>249</v>
      </c>
      <c r="N63" s="5" t="s">
        <v>254</v>
      </c>
      <c r="O63" s="5" t="s">
        <v>256</v>
      </c>
    </row>
    <row r="64" spans="1:15" x14ac:dyDescent="0.25">
      <c r="A64" s="21">
        <v>10354227</v>
      </c>
      <c r="B64" s="10" t="s">
        <v>461</v>
      </c>
      <c r="C64" s="10" t="s">
        <v>447</v>
      </c>
      <c r="D64" s="14" t="s">
        <v>345</v>
      </c>
      <c r="E64" s="9">
        <v>2009</v>
      </c>
      <c r="F64" s="5" t="s">
        <v>60</v>
      </c>
      <c r="G64" s="5" t="str">
        <f>IFERROR(VLOOKUP(F64,Cursos!$A$1:$C$69,2,FALSE),"")</f>
        <v>MATEMÁTICA BÁSICA II</v>
      </c>
      <c r="H64" s="5">
        <f>IFERROR(VLOOKUP(F64,Cursos!$A$1:$C$69,3,FALSE),"")</f>
        <v>4</v>
      </c>
      <c r="I64" s="5">
        <v>4</v>
      </c>
      <c r="J64" s="5" t="s">
        <v>22</v>
      </c>
      <c r="K64" s="5" t="str">
        <f>IFERROR(VLOOKUP(J64,Docentes!$A$1:$D$21,4,FALSE),"")</f>
        <v>EDUARDO CORTEZ VASQUES</v>
      </c>
      <c r="L64" s="5">
        <v>1</v>
      </c>
      <c r="M64" s="5" t="s">
        <v>246</v>
      </c>
      <c r="N64" s="5" t="s">
        <v>252</v>
      </c>
      <c r="O64" s="5" t="s">
        <v>254</v>
      </c>
    </row>
    <row r="65" spans="1:15" x14ac:dyDescent="0.25">
      <c r="A65" s="21">
        <v>6099426</v>
      </c>
      <c r="B65" s="10" t="s">
        <v>462</v>
      </c>
      <c r="C65" s="10" t="s">
        <v>446</v>
      </c>
      <c r="D65" s="14" t="s">
        <v>346</v>
      </c>
      <c r="E65" s="9">
        <v>2002</v>
      </c>
      <c r="F65" s="5" t="s">
        <v>62</v>
      </c>
      <c r="G65" s="5" t="str">
        <f>IFERROR(VLOOKUP(F65,Cursos!$A$1:$C$69,2,FALSE),"")</f>
        <v>FISICA GENERAL</v>
      </c>
      <c r="H65" s="5">
        <f>IFERROR(VLOOKUP(F65,Cursos!$A$1:$C$69,3,FALSE),"")</f>
        <v>4</v>
      </c>
      <c r="I65" s="5">
        <v>4</v>
      </c>
      <c r="J65" s="5" t="s">
        <v>23</v>
      </c>
      <c r="K65" s="5" t="str">
        <f>IFERROR(VLOOKUP(J65,Docentes!$A$1:$D$21,4,FALSE),"")</f>
        <v>MARIA SALINAS ASANA</v>
      </c>
      <c r="L65" s="5">
        <v>1</v>
      </c>
      <c r="M65" s="5" t="s">
        <v>249</v>
      </c>
      <c r="N65" s="5" t="s">
        <v>263</v>
      </c>
      <c r="O65" s="5" t="s">
        <v>253</v>
      </c>
    </row>
    <row r="66" spans="1:15" x14ac:dyDescent="0.25">
      <c r="A66" s="21">
        <v>10285251</v>
      </c>
      <c r="B66" s="10" t="s">
        <v>463</v>
      </c>
      <c r="C66" s="10" t="s">
        <v>445</v>
      </c>
      <c r="D66" s="14" t="s">
        <v>347</v>
      </c>
      <c r="E66" s="9">
        <v>2009</v>
      </c>
      <c r="F66" s="5" t="s">
        <v>64</v>
      </c>
      <c r="G66" s="5" t="str">
        <f>IFERROR(VLOOKUP(F66,Cursos!$A$1:$C$69,2,FALSE),"")</f>
        <v>ESTRUCTURA DE DATOS</v>
      </c>
      <c r="H66" s="5">
        <f>IFERROR(VLOOKUP(F66,Cursos!$A$1:$C$69,3,FALSE),"")</f>
        <v>4</v>
      </c>
      <c r="I66" s="5">
        <v>4</v>
      </c>
      <c r="J66" s="5" t="s">
        <v>24</v>
      </c>
      <c r="K66" s="5" t="str">
        <f>IFERROR(VLOOKUP(J66,Docentes!$A$1:$D$21,4,FALSE),"")</f>
        <v>DENISE DEL PINO</v>
      </c>
      <c r="L66" s="5">
        <v>1</v>
      </c>
      <c r="M66" s="5" t="s">
        <v>247</v>
      </c>
      <c r="N66" s="5" t="s">
        <v>252</v>
      </c>
      <c r="O66" s="5" t="s">
        <v>254</v>
      </c>
    </row>
    <row r="67" spans="1:15" x14ac:dyDescent="0.25">
      <c r="A67" s="21">
        <v>10310227</v>
      </c>
      <c r="B67" s="10" t="s">
        <v>443</v>
      </c>
      <c r="C67" s="10" t="s">
        <v>444</v>
      </c>
      <c r="D67" s="14" t="s">
        <v>348</v>
      </c>
      <c r="E67" s="9">
        <v>2009</v>
      </c>
      <c r="F67" s="5" t="s">
        <v>66</v>
      </c>
      <c r="G67" s="5" t="str">
        <f>IFERROR(VLOOKUP(F67,Cursos!$A$1:$C$69,2,FALSE),"")</f>
        <v>ECONOMIA</v>
      </c>
      <c r="H67" s="5">
        <f>IFERROR(VLOOKUP(F67,Cursos!$A$1:$C$69,3,FALSE),"")</f>
        <v>2</v>
      </c>
      <c r="I67" s="5">
        <v>4</v>
      </c>
      <c r="J67" s="5" t="s">
        <v>25</v>
      </c>
      <c r="K67" s="5" t="str">
        <f>IFERROR(VLOOKUP(J67,Docentes!$A$1:$D$21,4,FALSE),"")</f>
        <v>MARIELA MEJIA MELO</v>
      </c>
      <c r="L67" s="5">
        <v>1</v>
      </c>
      <c r="M67" s="5" t="s">
        <v>246</v>
      </c>
      <c r="N67" s="5" t="s">
        <v>253</v>
      </c>
      <c r="O67" s="5" t="s">
        <v>255</v>
      </c>
    </row>
    <row r="68" spans="1:15" x14ac:dyDescent="0.25">
      <c r="A68" s="21">
        <v>10299738</v>
      </c>
      <c r="B68" s="10" t="s">
        <v>441</v>
      </c>
      <c r="C68" s="10" t="s">
        <v>442</v>
      </c>
      <c r="D68" s="11" t="s">
        <v>349</v>
      </c>
      <c r="E68" s="9">
        <v>2002</v>
      </c>
      <c r="F68" s="5" t="s">
        <v>178</v>
      </c>
      <c r="G68" s="5" t="str">
        <f>IFERROR(VLOOKUP(F68,Cursos!$A$1:$C$69,2,FALSE),"")</f>
        <v>PLAN. DE RECURSOS EMPRESARIALES</v>
      </c>
      <c r="H68" s="5">
        <f>IFERROR(VLOOKUP(F68,Cursos!$A$1:$C$69,3,FALSE),"")</f>
        <v>2</v>
      </c>
      <c r="I68" s="5">
        <v>4</v>
      </c>
      <c r="J68" s="5" t="s">
        <v>26</v>
      </c>
      <c r="K68" s="5" t="str">
        <f>IFERROR(VLOOKUP(J68,Docentes!$A$1:$D$21,4,FALSE),"")</f>
        <v>SAMUEL MERINO SANCHEZ</v>
      </c>
      <c r="L68" s="5">
        <v>1</v>
      </c>
      <c r="M68" s="5" t="s">
        <v>246</v>
      </c>
      <c r="N68" s="5" t="s">
        <v>254</v>
      </c>
      <c r="O68" s="5" t="s">
        <v>256</v>
      </c>
    </row>
    <row r="69" spans="1:15" x14ac:dyDescent="0.25">
      <c r="A69" s="21">
        <v>10299690</v>
      </c>
      <c r="B69" s="10" t="s">
        <v>440</v>
      </c>
      <c r="C69" s="10" t="s">
        <v>430</v>
      </c>
      <c r="D69" s="11" t="s">
        <v>350</v>
      </c>
      <c r="E69" s="9">
        <v>2009</v>
      </c>
      <c r="F69" s="5" t="s">
        <v>176</v>
      </c>
      <c r="G69" s="5" t="str">
        <f>IFERROR(VLOOKUP(F69,Cursos!$A$1:$C$69,2,FALSE),"")</f>
        <v>DISEÑO DE UNA ARQUITECTURA WEB</v>
      </c>
      <c r="H69" s="5">
        <f>IFERROR(VLOOKUP(F69,Cursos!$A$1:$C$69,3,FALSE),"")</f>
        <v>2</v>
      </c>
      <c r="I69" s="5">
        <v>4</v>
      </c>
      <c r="J69" s="5" t="s">
        <v>27</v>
      </c>
      <c r="K69" s="5" t="str">
        <f>IFERROR(VLOOKUP(J69,Docentes!$A$1:$D$21,4,FALSE),"")</f>
        <v>LUISA SANCHEZ GALVEZ</v>
      </c>
      <c r="L69" s="5">
        <v>1</v>
      </c>
      <c r="M69" s="5" t="s">
        <v>245</v>
      </c>
      <c r="N69" s="5" t="s">
        <v>255</v>
      </c>
      <c r="O69" s="5" t="s">
        <v>257</v>
      </c>
    </row>
    <row r="70" spans="1:15" x14ac:dyDescent="0.25">
      <c r="A70" s="21">
        <v>10119247</v>
      </c>
      <c r="B70" s="10" t="s">
        <v>439</v>
      </c>
      <c r="C70" s="10" t="s">
        <v>429</v>
      </c>
      <c r="D70" s="14" t="s">
        <v>351</v>
      </c>
      <c r="E70" s="9">
        <v>2002</v>
      </c>
      <c r="F70" s="5" t="s">
        <v>120</v>
      </c>
      <c r="G70" s="5" t="str">
        <f>IFERROR(VLOOKUP(F70,Cursos!$A$1:$C$69,2,FALSE),"")</f>
        <v>DISEÑO DE INTERFACE DE USUARIO</v>
      </c>
      <c r="H70" s="5">
        <f>IFERROR(VLOOKUP(F70,Cursos!$A$1:$C$69,3,FALSE),"")</f>
        <v>3</v>
      </c>
      <c r="I70" s="5">
        <v>4</v>
      </c>
      <c r="J70" s="5" t="s">
        <v>28</v>
      </c>
      <c r="K70" s="5" t="str">
        <f>IFERROR(VLOOKUP(J70,Docentes!$A$1:$D$21,4,FALSE),"")</f>
        <v>FANCISCA TORRES TORRES</v>
      </c>
      <c r="L70" s="5">
        <v>1</v>
      </c>
      <c r="M70" s="5" t="s">
        <v>246</v>
      </c>
      <c r="N70" s="5" t="s">
        <v>256</v>
      </c>
      <c r="O70" s="5" t="s">
        <v>258</v>
      </c>
    </row>
    <row r="71" spans="1:15" x14ac:dyDescent="0.25">
      <c r="A71" s="21">
        <v>10308672</v>
      </c>
      <c r="B71" s="10" t="s">
        <v>438</v>
      </c>
      <c r="C71" s="10" t="s">
        <v>428</v>
      </c>
      <c r="D71" s="11" t="s">
        <v>352</v>
      </c>
      <c r="E71" s="9">
        <v>2009</v>
      </c>
      <c r="F71" s="5" t="s">
        <v>98</v>
      </c>
      <c r="G71" s="5" t="str">
        <f>IFERROR(VLOOKUP(F71,Cursos!$A$1:$C$69,2,FALSE),"")</f>
        <v>SISTEMAS DIGITALES</v>
      </c>
      <c r="H71" s="5">
        <f>IFERROR(VLOOKUP(F71,Cursos!$A$1:$C$69,3,FALSE),"")</f>
        <v>4</v>
      </c>
      <c r="I71" s="5">
        <v>4</v>
      </c>
      <c r="J71" s="5" t="s">
        <v>29</v>
      </c>
      <c r="K71" s="5" t="str">
        <f>IFERROR(VLOOKUP(J71,Docentes!$A$1:$D$21,4,FALSE),"")</f>
        <v>ALMENDRA ZUNIGA VALLEJOS</v>
      </c>
      <c r="L71" s="5">
        <v>1</v>
      </c>
      <c r="M71" s="5" t="s">
        <v>247</v>
      </c>
      <c r="N71" s="5" t="s">
        <v>257</v>
      </c>
      <c r="O71" s="5" t="s">
        <v>259</v>
      </c>
    </row>
    <row r="72" spans="1:15" x14ac:dyDescent="0.25">
      <c r="A72" s="21">
        <v>10310106</v>
      </c>
      <c r="B72" s="10" t="s">
        <v>392</v>
      </c>
      <c r="C72" s="10" t="s">
        <v>427</v>
      </c>
      <c r="D72" s="13" t="s">
        <v>267</v>
      </c>
      <c r="E72" s="9">
        <v>2002</v>
      </c>
      <c r="F72" s="5" t="s">
        <v>110</v>
      </c>
      <c r="G72" s="5" t="str">
        <f>IFERROR(VLOOKUP(F72,Cursos!$A$1:$C$69,2,FALSE),"")</f>
        <v>TRANSMISIÓN DE DATOS</v>
      </c>
      <c r="H72" s="5">
        <f>IFERROR(VLOOKUP(F72,Cursos!$A$1:$C$69,3,FALSE),"")</f>
        <v>4</v>
      </c>
      <c r="I72" s="5">
        <v>4</v>
      </c>
      <c r="J72" s="5" t="s">
        <v>30</v>
      </c>
      <c r="K72" s="5" t="str">
        <f>IFERROR(VLOOKUP(J72,Docentes!$A$1:$D$21,4,FALSE),"")</f>
        <v>MARIO LEON TAMBRA</v>
      </c>
      <c r="L72" s="5">
        <v>1</v>
      </c>
      <c r="M72" s="5" t="s">
        <v>246</v>
      </c>
      <c r="N72" s="5" t="s">
        <v>264</v>
      </c>
      <c r="O72" s="5" t="s">
        <v>266</v>
      </c>
    </row>
    <row r="73" spans="1:15" x14ac:dyDescent="0.25">
      <c r="A73" s="21">
        <v>10193087</v>
      </c>
      <c r="B73" s="10" t="s">
        <v>437</v>
      </c>
      <c r="C73" s="10" t="s">
        <v>426</v>
      </c>
      <c r="D73" s="13" t="s">
        <v>268</v>
      </c>
      <c r="E73" s="9">
        <v>2002</v>
      </c>
      <c r="F73" s="5" t="s">
        <v>13</v>
      </c>
      <c r="G73" s="5" t="str">
        <f>IFERROR(VLOOKUP(F73,Cursos!$A$1:$C$69,2,FALSE),"")</f>
        <v>COMPUTACIÓN E INFORMÁTICA</v>
      </c>
      <c r="H73" s="5">
        <f>IFERROR(VLOOKUP(F73,Cursos!$A$1:$C$69,3,FALSE),"")</f>
        <v>4</v>
      </c>
      <c r="I73" s="5">
        <v>4</v>
      </c>
      <c r="J73" s="5" t="s">
        <v>31</v>
      </c>
      <c r="K73" s="5" t="str">
        <f>IFERROR(VLOOKUP(J73,Docentes!$A$1:$D$21,4,FALSE),"")</f>
        <v>PEDRO RIOS CRUZ</v>
      </c>
      <c r="L73" s="5">
        <v>1</v>
      </c>
      <c r="M73" s="5" t="s">
        <v>246</v>
      </c>
      <c r="N73" s="5" t="s">
        <v>259</v>
      </c>
      <c r="O73" s="5" t="s">
        <v>261</v>
      </c>
    </row>
    <row r="74" spans="1:15" x14ac:dyDescent="0.25">
      <c r="A74" s="21">
        <v>10188686</v>
      </c>
      <c r="B74" s="10" t="s">
        <v>436</v>
      </c>
      <c r="C74" s="10" t="s">
        <v>401</v>
      </c>
      <c r="D74" s="13" t="s">
        <v>269</v>
      </c>
      <c r="E74" s="9">
        <v>2009</v>
      </c>
      <c r="F74" s="5" t="s">
        <v>174</v>
      </c>
      <c r="G74" s="5" t="str">
        <f>IFERROR(VLOOKUP(F74,Cursos!$A$1:$C$69,2,FALSE),"")</f>
        <v>ROBOTICA</v>
      </c>
      <c r="H74" s="5">
        <f>IFERROR(VLOOKUP(F74,Cursos!$A$1:$C$69,3,FALSE),"")</f>
        <v>2</v>
      </c>
      <c r="I74" s="5">
        <v>4</v>
      </c>
      <c r="J74" s="5" t="s">
        <v>32</v>
      </c>
      <c r="K74" s="5" t="str">
        <f>IFERROR(VLOOKUP(J74,Docentes!$A$1:$D$21,4,FALSE),"")</f>
        <v>JOEL TAMBRA VASQUES</v>
      </c>
      <c r="L74" s="5">
        <v>1</v>
      </c>
      <c r="M74" s="5" t="s">
        <v>250</v>
      </c>
      <c r="N74" s="5" t="s">
        <v>262</v>
      </c>
      <c r="O74" s="5" t="s">
        <v>265</v>
      </c>
    </row>
    <row r="75" spans="1:15" x14ac:dyDescent="0.25">
      <c r="A75" s="21">
        <v>10285530</v>
      </c>
      <c r="B75" s="10" t="s">
        <v>435</v>
      </c>
      <c r="C75" s="10" t="s">
        <v>425</v>
      </c>
      <c r="D75" s="13" t="s">
        <v>270</v>
      </c>
      <c r="E75" s="9">
        <v>2002</v>
      </c>
      <c r="F75" s="5" t="s">
        <v>142</v>
      </c>
      <c r="G75" s="5" t="str">
        <f>IFERROR(VLOOKUP(F75,Cursos!$A$1:$C$69,2,FALSE),"")</f>
        <v>INGENIERIA DE NEGOCIOS</v>
      </c>
      <c r="H75" s="5">
        <f>IFERROR(VLOOKUP(F75,Cursos!$A$1:$C$69,3,FALSE),"")</f>
        <v>2</v>
      </c>
      <c r="I75" s="5">
        <v>4</v>
      </c>
      <c r="J75" s="5" t="s">
        <v>33</v>
      </c>
      <c r="K75" s="5" t="str">
        <f>IFERROR(VLOOKUP(J75,Docentes!$A$1:$D$21,4,FALSE),"")</f>
        <v>MARIELA CANALES ASANA</v>
      </c>
      <c r="L75" s="5">
        <v>1</v>
      </c>
      <c r="M75" s="5" t="s">
        <v>248</v>
      </c>
      <c r="N75" s="5" t="s">
        <v>257</v>
      </c>
      <c r="O75" s="5" t="s">
        <v>259</v>
      </c>
    </row>
    <row r="76" spans="1:15" x14ac:dyDescent="0.25">
      <c r="A76" s="21">
        <v>10339791</v>
      </c>
      <c r="B76" s="10" t="s">
        <v>434</v>
      </c>
      <c r="C76" s="10" t="s">
        <v>424</v>
      </c>
      <c r="D76" s="13" t="s">
        <v>271</v>
      </c>
      <c r="E76" s="9">
        <v>2009</v>
      </c>
      <c r="F76" s="5" t="s">
        <v>140</v>
      </c>
      <c r="G76" s="5" t="str">
        <f>IFERROR(VLOOKUP(F76,Cursos!$A$1:$C$69,2,FALSE),"")</f>
        <v>AUDIT. Y SEG. EN INFORMÁTICA</v>
      </c>
      <c r="H76" s="5">
        <v>4</v>
      </c>
      <c r="I76" s="5">
        <v>4</v>
      </c>
      <c r="J76" s="5" t="s">
        <v>34</v>
      </c>
      <c r="K76" s="5" t="str">
        <f>IFERROR(VLOOKUP(J76,Docentes!$A$1:$D$21,4,FALSE),"")</f>
        <v>DAVID DEL PINO</v>
      </c>
      <c r="L76" s="5">
        <v>1</v>
      </c>
      <c r="M76" s="5" t="s">
        <v>248</v>
      </c>
      <c r="N76" s="5" t="s">
        <v>256</v>
      </c>
      <c r="O76" s="5" t="s">
        <v>258</v>
      </c>
    </row>
    <row r="77" spans="1:15" x14ac:dyDescent="0.25">
      <c r="A77" s="21">
        <v>2710503</v>
      </c>
      <c r="B77" s="12" t="s">
        <v>433</v>
      </c>
      <c r="C77" s="9" t="s">
        <v>423</v>
      </c>
      <c r="D77" s="13" t="s">
        <v>272</v>
      </c>
      <c r="E77" s="9">
        <v>2002</v>
      </c>
      <c r="F77" s="5" t="s">
        <v>146</v>
      </c>
      <c r="G77" s="5" t="str">
        <f>IFERROR(VLOOKUP(F77,Cursos!$A$1:$C$69,2,FALSE),"")</f>
        <v>DERECHO INFORMÁTICO</v>
      </c>
      <c r="H77" s="5">
        <v>4</v>
      </c>
      <c r="I77" s="5">
        <v>4</v>
      </c>
      <c r="J77" s="5" t="s">
        <v>35</v>
      </c>
      <c r="K77" s="5" t="str">
        <f>IFERROR(VLOOKUP(J77,Docentes!$A$1:$D$21,4,FALSE),"")</f>
        <v>MARISOL ROJAS MELO</v>
      </c>
      <c r="L77" s="5"/>
      <c r="M77" s="5" t="s">
        <v>249</v>
      </c>
      <c r="N77" s="5" t="s">
        <v>261</v>
      </c>
      <c r="O77" s="5" t="s">
        <v>264</v>
      </c>
    </row>
    <row r="78" spans="1:15" x14ac:dyDescent="0.25">
      <c r="A78" s="21">
        <v>10022189</v>
      </c>
      <c r="B78" s="12" t="s">
        <v>432</v>
      </c>
      <c r="C78" s="12" t="s">
        <v>422</v>
      </c>
      <c r="D78" s="13" t="s">
        <v>273</v>
      </c>
      <c r="E78" s="9">
        <v>2002</v>
      </c>
      <c r="F78" s="5" t="s">
        <v>48</v>
      </c>
      <c r="G78" s="5" t="str">
        <f>IFERROR(VLOOKUP(F78,Cursos!$A$1:$C$69,2,FALSE),"")</f>
        <v>ALGORÍTMICA I</v>
      </c>
      <c r="H78" s="5">
        <v>4</v>
      </c>
      <c r="I78" s="5">
        <v>4</v>
      </c>
      <c r="J78" s="5" t="s">
        <v>17</v>
      </c>
      <c r="K78" s="5" t="str">
        <f>IFERROR(VLOOKUP(J78,Docentes!$A$1:$D$21,4,FALSE),"")</f>
        <v>LILIANA ZACARIAS TORRES</v>
      </c>
      <c r="L78" s="5">
        <v>1</v>
      </c>
      <c r="M78" s="5" t="s">
        <v>245</v>
      </c>
      <c r="N78" s="5" t="s">
        <v>264</v>
      </c>
      <c r="O78" s="5" t="s">
        <v>266</v>
      </c>
    </row>
    <row r="79" spans="1:15" x14ac:dyDescent="0.25">
      <c r="A79" s="21">
        <v>10299691</v>
      </c>
      <c r="B79" s="12" t="s">
        <v>431</v>
      </c>
      <c r="C79" s="12" t="s">
        <v>421</v>
      </c>
      <c r="D79" s="13" t="s">
        <v>274</v>
      </c>
      <c r="E79" s="9">
        <v>2009</v>
      </c>
      <c r="F79" s="5" t="s">
        <v>54</v>
      </c>
      <c r="G79" s="5" t="str">
        <f>IFERROR(VLOOKUP(F79,Cursos!$A$1:$C$69,2,FALSE),"")</f>
        <v>TEORIA DE SISTEMAS</v>
      </c>
      <c r="H79" s="5">
        <f>IFERROR(VLOOKUP(F79,Cursos!$A$1:$C$69,3,FALSE),"")</f>
        <v>3</v>
      </c>
      <c r="I79" s="5">
        <v>4</v>
      </c>
      <c r="J79" s="5" t="s">
        <v>18</v>
      </c>
      <c r="K79" s="5" t="str">
        <f>IFERROR(VLOOKUP(J79,Docentes!$A$1:$D$21,4,FALSE),"")</f>
        <v>FANCISCO TORRES OBREGON</v>
      </c>
      <c r="L79" s="5">
        <v>1</v>
      </c>
      <c r="M79" s="5" t="s">
        <v>246</v>
      </c>
      <c r="N79" s="5" t="s">
        <v>255</v>
      </c>
      <c r="O79" s="5" t="s">
        <v>257</v>
      </c>
    </row>
    <row r="80" spans="1:15" x14ac:dyDescent="0.25">
      <c r="A80" s="21">
        <v>10339973</v>
      </c>
      <c r="B80" s="19" t="s">
        <v>466</v>
      </c>
      <c r="C80" s="9" t="s">
        <v>467</v>
      </c>
      <c r="D80" s="13" t="s">
        <v>275</v>
      </c>
      <c r="E80" s="9">
        <v>2002</v>
      </c>
      <c r="F80" s="5" t="s">
        <v>56</v>
      </c>
      <c r="G80" s="5" t="str">
        <f>IFERROR(VLOOKUP(F80,Cursos!$A$1:$C$69,2,FALSE),"")</f>
        <v>TALLER DE TECNICAS DE ESTUDIO</v>
      </c>
      <c r="H80" s="5">
        <f>IFERROR(VLOOKUP(F80,Cursos!$A$1:$C$69,3,FALSE),"")</f>
        <v>3</v>
      </c>
      <c r="I80" s="5">
        <v>4</v>
      </c>
      <c r="J80" s="5" t="s">
        <v>19</v>
      </c>
      <c r="K80" s="5" t="str">
        <f>IFERROR(VLOOKUP(J80,Docentes!$A$1:$D$21,4,FALSE),"")</f>
        <v>ALFREDO VALLEJOS ZUNIGA</v>
      </c>
      <c r="L80" s="5">
        <v>1</v>
      </c>
      <c r="M80" s="5" t="s">
        <v>247</v>
      </c>
      <c r="N80" s="5" t="s">
        <v>256</v>
      </c>
      <c r="O80" s="5" t="s">
        <v>258</v>
      </c>
    </row>
    <row r="81" spans="1:15" x14ac:dyDescent="0.25">
      <c r="A81" s="21">
        <v>10299676</v>
      </c>
      <c r="B81" s="19" t="s">
        <v>464</v>
      </c>
      <c r="C81" s="9" t="s">
        <v>465</v>
      </c>
      <c r="D81" s="13" t="s">
        <v>276</v>
      </c>
      <c r="E81" s="9">
        <v>2014</v>
      </c>
      <c r="F81" s="5" t="s">
        <v>58</v>
      </c>
      <c r="G81" s="5" t="str">
        <f>IFERROR(VLOOKUP(F81,Cursos!$A$1:$C$69,2,FALSE),"")</f>
        <v>ALGORÍTMICA II</v>
      </c>
      <c r="H81" s="5">
        <f>IFERROR(VLOOKUP(F81,Cursos!$A$1:$C$69,3,FALSE),"")</f>
        <v>4</v>
      </c>
      <c r="I81" s="5">
        <v>4</v>
      </c>
      <c r="J81" s="5" t="s">
        <v>20</v>
      </c>
      <c r="K81" s="5" t="str">
        <f>IFERROR(VLOOKUP(J81,Docentes!$A$1:$D$21,4,FALSE),"")</f>
        <v>MARISOL TAMBRA LEON</v>
      </c>
      <c r="L81" s="5">
        <v>1</v>
      </c>
      <c r="M81" s="5" t="s">
        <v>248</v>
      </c>
      <c r="N81" s="5" t="s">
        <v>257</v>
      </c>
      <c r="O81" s="5" t="s">
        <v>259</v>
      </c>
    </row>
    <row r="82" spans="1:15" x14ac:dyDescent="0.25">
      <c r="A82" s="21">
        <v>10299678</v>
      </c>
      <c r="B82" s="19" t="s">
        <v>491</v>
      </c>
      <c r="C82" s="19" t="s">
        <v>468</v>
      </c>
      <c r="D82" s="13" t="s">
        <v>277</v>
      </c>
      <c r="E82" s="9">
        <v>2002</v>
      </c>
      <c r="F82" s="5" t="s">
        <v>15</v>
      </c>
      <c r="G82" s="5" t="str">
        <f>IFERROR(VLOOKUP(F82,Cursos!$A$1:$C$69,2,FALSE),"")</f>
        <v>CÁLCULO II</v>
      </c>
      <c r="H82" s="5">
        <f>IFERROR(VLOOKUP(F82,Cursos!$A$1:$C$69,3,FALSE),"")</f>
        <v>4</v>
      </c>
      <c r="I82" s="5">
        <v>4</v>
      </c>
      <c r="J82" s="5" t="s">
        <v>21</v>
      </c>
      <c r="K82" s="5" t="str">
        <f>IFERROR(VLOOKUP(J82,Docentes!$A$1:$D$21,4,FALSE),"")</f>
        <v>MARCOS DE LA CRUZ</v>
      </c>
      <c r="L82" s="5">
        <v>1</v>
      </c>
      <c r="M82" s="5" t="s">
        <v>249</v>
      </c>
      <c r="N82" s="5" t="s">
        <v>264</v>
      </c>
      <c r="O82" s="5" t="s">
        <v>266</v>
      </c>
    </row>
    <row r="83" spans="1:15" x14ac:dyDescent="0.25">
      <c r="A83" s="21">
        <v>10284177</v>
      </c>
      <c r="B83" s="19" t="s">
        <v>492</v>
      </c>
      <c r="C83" s="19" t="s">
        <v>469</v>
      </c>
      <c r="D83" s="13" t="s">
        <v>278</v>
      </c>
      <c r="E83" s="9">
        <v>2009</v>
      </c>
      <c r="F83" s="5" t="s">
        <v>60</v>
      </c>
      <c r="G83" s="5" t="str">
        <f>IFERROR(VLOOKUP(F83,Cursos!$A$1:$C$69,2,FALSE),"")</f>
        <v>MATEMÁTICA BÁSICA II</v>
      </c>
      <c r="H83" s="5">
        <f>IFERROR(VLOOKUP(F83,Cursos!$A$1:$C$69,3,FALSE),"")</f>
        <v>4</v>
      </c>
      <c r="I83" s="5">
        <v>4</v>
      </c>
      <c r="J83" s="5" t="s">
        <v>22</v>
      </c>
      <c r="K83" s="5" t="str">
        <f>IFERROR(VLOOKUP(J83,Docentes!$A$1:$D$21,4,FALSE),"")</f>
        <v>EDUARDO CORTEZ VASQUES</v>
      </c>
      <c r="L83" s="5">
        <v>1</v>
      </c>
      <c r="M83" s="5" t="s">
        <v>249</v>
      </c>
      <c r="N83" s="5" t="s">
        <v>259</v>
      </c>
      <c r="O83" s="5" t="s">
        <v>261</v>
      </c>
    </row>
    <row r="84" spans="1:15" x14ac:dyDescent="0.25">
      <c r="A84" s="21">
        <v>10285152</v>
      </c>
      <c r="B84" s="19" t="s">
        <v>493</v>
      </c>
      <c r="C84" s="19" t="s">
        <v>470</v>
      </c>
      <c r="D84" s="13" t="s">
        <v>279</v>
      </c>
      <c r="E84" s="9">
        <v>2002</v>
      </c>
      <c r="F84" s="5" t="s">
        <v>62</v>
      </c>
      <c r="G84" s="5" t="str">
        <f>IFERROR(VLOOKUP(F84,Cursos!$A$1:$C$69,2,FALSE),"")</f>
        <v>FISICA GENERAL</v>
      </c>
      <c r="H84" s="5">
        <f>IFERROR(VLOOKUP(F84,Cursos!$A$1:$C$69,3,FALSE),"")</f>
        <v>4</v>
      </c>
      <c r="I84" s="5">
        <v>4</v>
      </c>
      <c r="J84" s="5" t="s">
        <v>23</v>
      </c>
      <c r="K84" s="5" t="str">
        <f>IFERROR(VLOOKUP(J84,Docentes!$A$1:$D$21,4,FALSE),"")</f>
        <v>MARIA SALINAS ASANA</v>
      </c>
      <c r="L84" s="5">
        <v>1</v>
      </c>
      <c r="M84" s="5" t="s">
        <v>249</v>
      </c>
      <c r="N84" s="5" t="s">
        <v>262</v>
      </c>
      <c r="O84" s="5" t="s">
        <v>265</v>
      </c>
    </row>
    <row r="85" spans="1:15" x14ac:dyDescent="0.25">
      <c r="A85" s="21">
        <v>10310243</v>
      </c>
      <c r="B85" s="20" t="s">
        <v>494</v>
      </c>
      <c r="C85" s="20" t="s">
        <v>471</v>
      </c>
      <c r="D85" s="13" t="s">
        <v>280</v>
      </c>
      <c r="E85" s="9">
        <v>2009</v>
      </c>
      <c r="F85" s="5" t="s">
        <v>64</v>
      </c>
      <c r="G85" s="5" t="str">
        <f>IFERROR(VLOOKUP(F85,Cursos!$A$1:$C$69,2,FALSE),"")</f>
        <v>ESTRUCTURA DE DATOS</v>
      </c>
      <c r="H85" s="5">
        <f>IFERROR(VLOOKUP(F85,Cursos!$A$1:$C$69,3,FALSE),"")</f>
        <v>4</v>
      </c>
      <c r="I85" s="5">
        <v>4</v>
      </c>
      <c r="J85" s="5" t="s">
        <v>24</v>
      </c>
      <c r="K85" s="5" t="str">
        <f>IFERROR(VLOOKUP(J85,Docentes!$A$1:$D$21,4,FALSE),"")</f>
        <v>DENISE DEL PINO</v>
      </c>
      <c r="L85" s="5">
        <v>1</v>
      </c>
      <c r="M85" s="5" t="s">
        <v>249</v>
      </c>
      <c r="N85" s="5" t="s">
        <v>257</v>
      </c>
      <c r="O85" s="5" t="s">
        <v>259</v>
      </c>
    </row>
    <row r="86" spans="1:15" x14ac:dyDescent="0.25">
      <c r="A86" s="21">
        <v>10170199</v>
      </c>
      <c r="B86" s="20" t="s">
        <v>495</v>
      </c>
      <c r="C86" s="20" t="s">
        <v>500</v>
      </c>
      <c r="D86" s="13" t="s">
        <v>281</v>
      </c>
      <c r="E86" s="9">
        <v>2009</v>
      </c>
      <c r="F86" s="5" t="s">
        <v>66</v>
      </c>
      <c r="G86" s="5" t="str">
        <f>IFERROR(VLOOKUP(F86,Cursos!$A$1:$C$69,2,FALSE),"")</f>
        <v>ECONOMIA</v>
      </c>
      <c r="H86" s="5">
        <f>IFERROR(VLOOKUP(F86,Cursos!$A$1:$C$69,3,FALSE),"")</f>
        <v>2</v>
      </c>
      <c r="I86" s="5">
        <v>4</v>
      </c>
      <c r="J86" s="5" t="s">
        <v>25</v>
      </c>
      <c r="K86" s="5" t="str">
        <f>IFERROR(VLOOKUP(J86,Docentes!$A$1:$D$21,4,FALSE),"")</f>
        <v>MARIELA MEJIA MELO</v>
      </c>
      <c r="L86" s="5">
        <v>1</v>
      </c>
      <c r="M86" s="5" t="s">
        <v>248</v>
      </c>
      <c r="N86" s="5" t="s">
        <v>256</v>
      </c>
      <c r="O86" s="5" t="s">
        <v>258</v>
      </c>
    </row>
    <row r="87" spans="1:15" x14ac:dyDescent="0.25">
      <c r="A87" s="21">
        <v>10310845</v>
      </c>
      <c r="B87" s="20" t="s">
        <v>496</v>
      </c>
      <c r="C87" s="20" t="s">
        <v>499</v>
      </c>
      <c r="D87" s="13" t="s">
        <v>282</v>
      </c>
      <c r="E87" s="9">
        <v>2002</v>
      </c>
      <c r="F87" s="5" t="s">
        <v>178</v>
      </c>
      <c r="G87" s="5" t="str">
        <f>IFERROR(VLOOKUP(F87,Cursos!$A$1:$C$69,2,FALSE),"")</f>
        <v>PLAN. DE RECURSOS EMPRESARIALES</v>
      </c>
      <c r="H87" s="5">
        <f>IFERROR(VLOOKUP(F87,Cursos!$A$1:$C$69,3,FALSE),"")</f>
        <v>2</v>
      </c>
      <c r="I87" s="5">
        <v>4</v>
      </c>
      <c r="J87" s="5" t="s">
        <v>26</v>
      </c>
      <c r="K87" s="5" t="str">
        <f>IFERROR(VLOOKUP(J87,Docentes!$A$1:$D$21,4,FALSE),"")</f>
        <v>SAMUEL MERINO SANCHEZ</v>
      </c>
      <c r="L87" s="5">
        <v>1</v>
      </c>
      <c r="M87" s="5" t="s">
        <v>246</v>
      </c>
      <c r="N87" s="5" t="s">
        <v>261</v>
      </c>
      <c r="O87" s="5" t="s">
        <v>264</v>
      </c>
    </row>
    <row r="88" spans="1:15" x14ac:dyDescent="0.25">
      <c r="A88" s="21">
        <v>10109311</v>
      </c>
      <c r="B88" s="19" t="s">
        <v>497</v>
      </c>
      <c r="C88" s="19" t="s">
        <v>498</v>
      </c>
      <c r="D88" s="13" t="s">
        <v>283</v>
      </c>
      <c r="E88" s="9">
        <v>2009</v>
      </c>
      <c r="F88" s="5" t="s">
        <v>176</v>
      </c>
      <c r="G88" s="5" t="str">
        <f>IFERROR(VLOOKUP(F88,Cursos!$A$1:$C$69,2,FALSE),"")</f>
        <v>DISEÑO DE UNA ARQUITECTURA WEB</v>
      </c>
      <c r="H88" s="5">
        <f>IFERROR(VLOOKUP(F88,Cursos!$A$1:$C$69,3,FALSE),"")</f>
        <v>2</v>
      </c>
      <c r="I88" s="5">
        <v>4</v>
      </c>
      <c r="J88" s="5" t="s">
        <v>27</v>
      </c>
      <c r="K88" s="5" t="str">
        <f>IFERROR(VLOOKUP(J88,Docentes!$A$1:$D$21,4,FALSE),"")</f>
        <v>LUISA SANCHEZ GALVEZ</v>
      </c>
      <c r="L88" s="5">
        <v>1</v>
      </c>
      <c r="M88" s="5" t="s">
        <v>245</v>
      </c>
      <c r="N88" s="5" t="s">
        <v>264</v>
      </c>
      <c r="O88" s="5" t="s">
        <v>266</v>
      </c>
    </row>
    <row r="89" spans="1:15" x14ac:dyDescent="0.25">
      <c r="A89" s="21">
        <v>10326198</v>
      </c>
      <c r="B89" s="19" t="s">
        <v>482</v>
      </c>
      <c r="C89" s="19" t="s">
        <v>483</v>
      </c>
      <c r="D89" s="9" t="s">
        <v>267</v>
      </c>
      <c r="E89" s="9">
        <v>2002</v>
      </c>
      <c r="F89" s="5" t="s">
        <v>120</v>
      </c>
      <c r="G89" s="5" t="str">
        <f>IFERROR(VLOOKUP(F89,Cursos!$A$1:$C$69,2,FALSE),"")</f>
        <v>DISEÑO DE INTERFACE DE USUARIO</v>
      </c>
      <c r="H89" s="5">
        <f>IFERROR(VLOOKUP(F89,Cursos!$A$1:$C$69,3,FALSE),"")</f>
        <v>3</v>
      </c>
      <c r="I89" s="5">
        <v>4</v>
      </c>
      <c r="J89" s="5" t="s">
        <v>28</v>
      </c>
      <c r="K89" s="5" t="str">
        <f>IFERROR(VLOOKUP(J89,Docentes!$A$1:$D$21,4,FALSE),"")</f>
        <v>FANCISCA TORRES TORRES</v>
      </c>
      <c r="L89" s="5">
        <v>1</v>
      </c>
      <c r="M89" s="5" t="s">
        <v>246</v>
      </c>
      <c r="N89" s="5" t="s">
        <v>252</v>
      </c>
      <c r="O89" s="5" t="s">
        <v>254</v>
      </c>
    </row>
    <row r="90" spans="1:15" x14ac:dyDescent="0.25">
      <c r="A90" s="21">
        <v>10326199</v>
      </c>
      <c r="B90" s="19" t="s">
        <v>481</v>
      </c>
      <c r="C90" s="19" t="s">
        <v>484</v>
      </c>
      <c r="D90" s="11" t="s">
        <v>284</v>
      </c>
      <c r="E90" s="9">
        <v>2009</v>
      </c>
      <c r="F90" s="5" t="s">
        <v>98</v>
      </c>
      <c r="G90" s="5" t="str">
        <f>IFERROR(VLOOKUP(F90,Cursos!$A$1:$C$69,2,FALSE),"")</f>
        <v>SISTEMAS DIGITALES</v>
      </c>
      <c r="H90" s="5">
        <f>IFERROR(VLOOKUP(F90,Cursos!$A$1:$C$69,3,FALSE),"")</f>
        <v>4</v>
      </c>
      <c r="I90" s="5">
        <v>4</v>
      </c>
      <c r="J90" s="5" t="s">
        <v>29</v>
      </c>
      <c r="K90" s="5" t="str">
        <f>IFERROR(VLOOKUP(J90,Docentes!$A$1:$D$21,4,FALSE),"")</f>
        <v>ALMENDRA ZUNIGA VALLEJOS</v>
      </c>
      <c r="L90" s="5">
        <v>1</v>
      </c>
      <c r="M90" s="5" t="s">
        <v>247</v>
      </c>
      <c r="N90" s="5" t="s">
        <v>252</v>
      </c>
      <c r="O90" s="5" t="s">
        <v>254</v>
      </c>
    </row>
    <row r="91" spans="1:15" x14ac:dyDescent="0.25">
      <c r="A91" s="21">
        <v>103221943</v>
      </c>
      <c r="B91" s="19" t="s">
        <v>480</v>
      </c>
      <c r="C91" s="19" t="s">
        <v>485</v>
      </c>
      <c r="D91" s="9" t="s">
        <v>322</v>
      </c>
      <c r="E91" s="9">
        <v>2002</v>
      </c>
      <c r="F91" s="5" t="s">
        <v>110</v>
      </c>
      <c r="G91" s="5" t="str">
        <f>IFERROR(VLOOKUP(F91,Cursos!$A$1:$C$69,2,FALSE),"")</f>
        <v>TRANSMISIÓN DE DATOS</v>
      </c>
      <c r="H91" s="5">
        <f>IFERROR(VLOOKUP(F91,Cursos!$A$1:$C$69,3,FALSE),"")</f>
        <v>4</v>
      </c>
      <c r="I91" s="5">
        <v>4</v>
      </c>
      <c r="J91" s="5" t="s">
        <v>30</v>
      </c>
      <c r="K91" s="5" t="str">
        <f>IFERROR(VLOOKUP(J91,Docentes!$A$1:$D$21,4,FALSE),"")</f>
        <v>MARIO LEON TAMBRA</v>
      </c>
      <c r="L91" s="5">
        <v>1</v>
      </c>
      <c r="M91" s="5" t="s">
        <v>249</v>
      </c>
      <c r="N91" s="5" t="s">
        <v>253</v>
      </c>
      <c r="O91" s="5" t="s">
        <v>255</v>
      </c>
    </row>
    <row r="92" spans="1:15" x14ac:dyDescent="0.25">
      <c r="A92" s="21">
        <v>10339565</v>
      </c>
      <c r="B92" s="19" t="s">
        <v>479</v>
      </c>
      <c r="C92" s="19" t="s">
        <v>404</v>
      </c>
      <c r="D92" s="14" t="s">
        <v>323</v>
      </c>
      <c r="E92" s="9">
        <v>2002</v>
      </c>
      <c r="F92" s="5" t="s">
        <v>13</v>
      </c>
      <c r="G92" s="5" t="str">
        <f>IFERROR(VLOOKUP(F92,Cursos!$A$1:$C$69,2,FALSE),"")</f>
        <v>COMPUTACIÓN E INFORMÁTICA</v>
      </c>
      <c r="H92" s="5">
        <f>IFERROR(VLOOKUP(F92,Cursos!$A$1:$C$69,3,FALSE),"")</f>
        <v>4</v>
      </c>
      <c r="I92" s="5">
        <v>4</v>
      </c>
      <c r="J92" s="5" t="s">
        <v>31</v>
      </c>
      <c r="K92" s="5" t="str">
        <f>IFERROR(VLOOKUP(J92,Docentes!$A$1:$D$21,4,FALSE),"")</f>
        <v>PEDRO RIOS CRUZ</v>
      </c>
      <c r="L92" s="5">
        <v>1</v>
      </c>
      <c r="M92" s="5" t="s">
        <v>245</v>
      </c>
      <c r="N92" s="5" t="s">
        <v>254</v>
      </c>
      <c r="O92" s="5" t="s">
        <v>256</v>
      </c>
    </row>
    <row r="93" spans="1:15" x14ac:dyDescent="0.25">
      <c r="A93" s="21">
        <v>10342454</v>
      </c>
      <c r="B93" s="19" t="s">
        <v>478</v>
      </c>
      <c r="C93" s="19" t="s">
        <v>486</v>
      </c>
      <c r="D93" s="14" t="s">
        <v>324</v>
      </c>
      <c r="E93" s="9">
        <v>2009</v>
      </c>
      <c r="F93" s="5" t="s">
        <v>174</v>
      </c>
      <c r="G93" s="5" t="str">
        <f>IFERROR(VLOOKUP(F93,Cursos!$A$1:$C$69,2,FALSE),"")</f>
        <v>ROBOTICA</v>
      </c>
      <c r="H93" s="5">
        <f>IFERROR(VLOOKUP(F93,Cursos!$A$1:$C$69,3,FALSE),"")</f>
        <v>2</v>
      </c>
      <c r="I93" s="5">
        <v>4</v>
      </c>
      <c r="J93" s="5" t="s">
        <v>32</v>
      </c>
      <c r="K93" s="5" t="str">
        <f>IFERROR(VLOOKUP(J93,Docentes!$A$1:$D$21,4,FALSE),"")</f>
        <v>JOEL TAMBRA VASQUES</v>
      </c>
      <c r="L93" s="5">
        <v>1</v>
      </c>
      <c r="M93" s="5" t="s">
        <v>250</v>
      </c>
      <c r="N93" s="5" t="s">
        <v>252</v>
      </c>
      <c r="O93" s="5" t="s">
        <v>254</v>
      </c>
    </row>
    <row r="94" spans="1:15" x14ac:dyDescent="0.25">
      <c r="A94" s="21">
        <v>10342247</v>
      </c>
      <c r="B94" s="19" t="s">
        <v>477</v>
      </c>
      <c r="C94" s="19" t="s">
        <v>487</v>
      </c>
      <c r="D94" s="11" t="s">
        <v>325</v>
      </c>
      <c r="E94" s="9">
        <v>2002</v>
      </c>
      <c r="F94" s="5" t="s">
        <v>142</v>
      </c>
      <c r="G94" s="5" t="str">
        <f>IFERROR(VLOOKUP(F94,Cursos!$A$1:$C$69,2,FALSE),"")</f>
        <v>INGENIERIA DE NEGOCIOS</v>
      </c>
      <c r="H94" s="5">
        <f>IFERROR(VLOOKUP(F94,Cursos!$A$1:$C$69,3,FALSE),"")</f>
        <v>2</v>
      </c>
      <c r="I94" s="5">
        <v>4</v>
      </c>
      <c r="J94" s="5" t="s">
        <v>33</v>
      </c>
      <c r="K94" s="5" t="str">
        <f>IFERROR(VLOOKUP(J94,Docentes!$A$1:$D$21,4,FALSE),"")</f>
        <v>MARIELA CANALES ASANA</v>
      </c>
      <c r="L94" s="5">
        <v>1</v>
      </c>
      <c r="M94" s="5" t="s">
        <v>250</v>
      </c>
      <c r="N94" s="5" t="s">
        <v>263</v>
      </c>
      <c r="O94" s="5" t="s">
        <v>253</v>
      </c>
    </row>
    <row r="95" spans="1:15" x14ac:dyDescent="0.25">
      <c r="A95" s="21">
        <v>10322362</v>
      </c>
      <c r="B95" s="19" t="s">
        <v>476</v>
      </c>
      <c r="C95" s="19" t="s">
        <v>488</v>
      </c>
      <c r="D95" s="11" t="s">
        <v>326</v>
      </c>
      <c r="E95" s="9">
        <v>2009</v>
      </c>
      <c r="F95" s="5" t="s">
        <v>140</v>
      </c>
      <c r="G95" s="5" t="str">
        <f>IFERROR(VLOOKUP(F95,Cursos!$A$1:$C$69,2,FALSE),"")</f>
        <v>AUDIT. Y SEG. EN INFORMÁTICA</v>
      </c>
      <c r="H95" s="5">
        <v>4</v>
      </c>
      <c r="I95" s="5">
        <v>4</v>
      </c>
      <c r="J95" s="5" t="s">
        <v>34</v>
      </c>
      <c r="K95" s="5" t="str">
        <f>IFERROR(VLOOKUP(J95,Docentes!$A$1:$D$21,4,FALSE),"")</f>
        <v>DAVID DEL PINO</v>
      </c>
      <c r="L95" s="5">
        <v>1</v>
      </c>
      <c r="M95" s="5" t="s">
        <v>246</v>
      </c>
      <c r="N95" s="5" t="s">
        <v>252</v>
      </c>
      <c r="O95" s="5" t="s">
        <v>254</v>
      </c>
    </row>
    <row r="96" spans="1:15" x14ac:dyDescent="0.25">
      <c r="A96" s="21">
        <v>10225307</v>
      </c>
      <c r="B96" s="19" t="s">
        <v>475</v>
      </c>
      <c r="C96" s="19" t="s">
        <v>489</v>
      </c>
      <c r="D96" s="11" t="s">
        <v>327</v>
      </c>
      <c r="E96" s="9">
        <v>2002</v>
      </c>
      <c r="F96" s="5" t="s">
        <v>146</v>
      </c>
      <c r="G96" s="5" t="str">
        <f>IFERROR(VLOOKUP(F96,Cursos!$A$1:$C$69,2,FALSE),"")</f>
        <v>DERECHO INFORMÁTICO</v>
      </c>
      <c r="H96" s="5">
        <v>4</v>
      </c>
      <c r="I96" s="5">
        <v>4</v>
      </c>
      <c r="J96" s="5" t="s">
        <v>35</v>
      </c>
      <c r="K96" s="5" t="str">
        <f>IFERROR(VLOOKUP(J96,Docentes!$A$1:$D$21,4,FALSE),"")</f>
        <v>MARISOL ROJAS MELO</v>
      </c>
      <c r="L96" s="5"/>
      <c r="M96" s="5" t="s">
        <v>247</v>
      </c>
      <c r="N96" s="5" t="s">
        <v>253</v>
      </c>
      <c r="O96" s="5" t="s">
        <v>255</v>
      </c>
    </row>
    <row r="97" spans="1:15" x14ac:dyDescent="0.25">
      <c r="A97" s="25">
        <v>10015961</v>
      </c>
      <c r="B97" s="19" t="s">
        <v>474</v>
      </c>
      <c r="C97" s="19" t="s">
        <v>404</v>
      </c>
      <c r="D97" s="14" t="s">
        <v>328</v>
      </c>
      <c r="E97" s="9">
        <v>2002</v>
      </c>
      <c r="F97" s="5" t="s">
        <v>48</v>
      </c>
      <c r="G97" s="5" t="str">
        <f>IFERROR(VLOOKUP(F97,Cursos!$A$1:$C$69,2,FALSE),"")</f>
        <v>ALGORÍTMICA I</v>
      </c>
      <c r="H97" s="5">
        <v>4</v>
      </c>
      <c r="I97" s="5">
        <v>4</v>
      </c>
      <c r="J97" s="5" t="s">
        <v>17</v>
      </c>
      <c r="K97" s="5" t="str">
        <f>IFERROR(VLOOKUP(J97,Docentes!$A$1:$D$21,4,FALSE),"")</f>
        <v>LILIANA ZACARIAS TORRES</v>
      </c>
      <c r="L97" s="5">
        <v>1</v>
      </c>
      <c r="M97" s="5" t="s">
        <v>248</v>
      </c>
      <c r="N97" s="5" t="s">
        <v>254</v>
      </c>
      <c r="O97" s="5" t="s">
        <v>256</v>
      </c>
    </row>
    <row r="98" spans="1:15" x14ac:dyDescent="0.25">
      <c r="A98" s="25">
        <v>10005630</v>
      </c>
      <c r="B98" s="19" t="s">
        <v>421</v>
      </c>
      <c r="C98" s="19" t="s">
        <v>490</v>
      </c>
      <c r="D98" s="11" t="s">
        <v>329</v>
      </c>
      <c r="E98" s="9">
        <v>2009</v>
      </c>
      <c r="F98" s="5" t="s">
        <v>54</v>
      </c>
      <c r="G98" s="5" t="str">
        <f>IFERROR(VLOOKUP(F98,Cursos!$A$1:$C$69,2,FALSE),"")</f>
        <v>TEORIA DE SISTEMAS</v>
      </c>
      <c r="H98" s="5">
        <f>IFERROR(VLOOKUP(F98,Cursos!$A$1:$C$69,3,FALSE),"")</f>
        <v>3</v>
      </c>
      <c r="I98" s="5">
        <v>4</v>
      </c>
      <c r="J98" s="5" t="s">
        <v>18</v>
      </c>
      <c r="K98" s="5" t="str">
        <f>IFERROR(VLOOKUP(J98,Docentes!$A$1:$D$21,4,FALSE),"")</f>
        <v>FANCISCO TORRES OBREGON</v>
      </c>
      <c r="L98" s="5">
        <v>1</v>
      </c>
      <c r="M98" s="5" t="s">
        <v>247</v>
      </c>
      <c r="N98" s="5" t="s">
        <v>255</v>
      </c>
      <c r="O98" s="5" t="s">
        <v>257</v>
      </c>
    </row>
    <row r="99" spans="1:15" x14ac:dyDescent="0.25">
      <c r="A99" s="25">
        <v>10018506</v>
      </c>
      <c r="B99" s="19" t="s">
        <v>473</v>
      </c>
      <c r="C99" s="19" t="s">
        <v>472</v>
      </c>
      <c r="D99" s="11" t="s">
        <v>330</v>
      </c>
      <c r="E99" s="9">
        <v>2002</v>
      </c>
      <c r="F99" s="5" t="s">
        <v>56</v>
      </c>
      <c r="G99" s="5" t="str">
        <f>IFERROR(VLOOKUP(F99,Cursos!$A$1:$C$69,2,FALSE),"")</f>
        <v>TALLER DE TECNICAS DE ESTUDIO</v>
      </c>
      <c r="H99" s="5">
        <f>IFERROR(VLOOKUP(F99,Cursos!$A$1:$C$69,3,FALSE),"")</f>
        <v>3</v>
      </c>
      <c r="I99" s="5">
        <v>4</v>
      </c>
      <c r="J99" s="5" t="s">
        <v>19</v>
      </c>
      <c r="K99" s="5" t="str">
        <f>IFERROR(VLOOKUP(J99,Docentes!$A$1:$D$21,4,FALSE),"")</f>
        <v>ALFREDO VALLEJOS ZUNIGA</v>
      </c>
      <c r="L99" s="5">
        <v>1</v>
      </c>
      <c r="M99" s="5" t="s">
        <v>249</v>
      </c>
      <c r="N99" s="5" t="s">
        <v>256</v>
      </c>
      <c r="O99" s="5" t="s">
        <v>258</v>
      </c>
    </row>
    <row r="100" spans="1:15" x14ac:dyDescent="0.25">
      <c r="A100" s="25">
        <v>10000739</v>
      </c>
      <c r="B100" s="9" t="s">
        <v>501</v>
      </c>
      <c r="C100" s="9" t="s">
        <v>502</v>
      </c>
      <c r="D100" s="14" t="s">
        <v>331</v>
      </c>
      <c r="E100" s="9">
        <v>2014</v>
      </c>
      <c r="F100" s="5" t="s">
        <v>58</v>
      </c>
      <c r="G100" s="5" t="str">
        <f>IFERROR(VLOOKUP(F100,Cursos!$A$1:$C$69,2,FALSE),"")</f>
        <v>ALGORÍTMICA II</v>
      </c>
      <c r="H100" s="5">
        <f>IFERROR(VLOOKUP(F100,Cursos!$A$1:$C$69,3,FALSE),"")</f>
        <v>4</v>
      </c>
      <c r="I100" s="5">
        <v>4</v>
      </c>
      <c r="J100" s="5" t="s">
        <v>20</v>
      </c>
      <c r="K100" s="5" t="str">
        <f>IFERROR(VLOOKUP(J100,Docentes!$A$1:$D$21,4,FALSE),"")</f>
        <v>MARISOL TAMBRA LEON</v>
      </c>
      <c r="L100" s="5">
        <v>1</v>
      </c>
      <c r="M100" s="5" t="s">
        <v>250</v>
      </c>
      <c r="N100" s="5" t="s">
        <v>257</v>
      </c>
      <c r="O100" s="5" t="s">
        <v>259</v>
      </c>
    </row>
    <row r="101" spans="1:15" x14ac:dyDescent="0.25">
      <c r="A101" s="25">
        <v>10032574</v>
      </c>
      <c r="B101" s="9" t="s">
        <v>503</v>
      </c>
      <c r="C101" s="9" t="s">
        <v>507</v>
      </c>
      <c r="D101" s="14" t="s">
        <v>271</v>
      </c>
      <c r="E101" s="9">
        <v>2002</v>
      </c>
      <c r="F101" s="5" t="s">
        <v>15</v>
      </c>
      <c r="G101" s="5" t="str">
        <f>IFERROR(VLOOKUP(F101,Cursos!$A$1:$C$69,2,FALSE),"")</f>
        <v>CÁLCULO II</v>
      </c>
      <c r="H101" s="5">
        <f>IFERROR(VLOOKUP(F101,Cursos!$A$1:$C$69,3,FALSE),"")</f>
        <v>4</v>
      </c>
      <c r="I101" s="5">
        <v>4</v>
      </c>
      <c r="J101" s="5" t="s">
        <v>21</v>
      </c>
      <c r="K101" s="5" t="str">
        <f>IFERROR(VLOOKUP(J101,Docentes!$A$1:$D$21,4,FALSE),"")</f>
        <v>MARCOS DE LA CRUZ</v>
      </c>
      <c r="L101" s="5">
        <v>1</v>
      </c>
      <c r="M101" s="5" t="s">
        <v>248</v>
      </c>
      <c r="N101" s="5" t="s">
        <v>264</v>
      </c>
      <c r="O101" s="5" t="s">
        <v>266</v>
      </c>
    </row>
    <row r="102" spans="1:15" x14ac:dyDescent="0.25">
      <c r="A102" s="25">
        <v>2705221</v>
      </c>
      <c r="B102" s="9" t="s">
        <v>504</v>
      </c>
      <c r="C102" s="9" t="s">
        <v>508</v>
      </c>
      <c r="D102" s="14" t="s">
        <v>332</v>
      </c>
      <c r="E102" s="9">
        <v>2009</v>
      </c>
      <c r="F102" s="5" t="s">
        <v>60</v>
      </c>
      <c r="G102" s="5" t="str">
        <f>IFERROR(VLOOKUP(F102,Cursos!$A$1:$C$69,2,FALSE),"")</f>
        <v>MATEMÁTICA BÁSICA II</v>
      </c>
      <c r="H102" s="5">
        <f>IFERROR(VLOOKUP(F102,Cursos!$A$1:$C$69,3,FALSE),"")</f>
        <v>4</v>
      </c>
      <c r="I102" s="5">
        <v>4</v>
      </c>
      <c r="J102" s="5" t="s">
        <v>22</v>
      </c>
      <c r="K102" s="5" t="str">
        <f>IFERROR(VLOOKUP(J102,Docentes!$A$1:$D$21,4,FALSE),"")</f>
        <v>EDUARDO CORTEZ VASQUES</v>
      </c>
      <c r="L102" s="5">
        <v>1</v>
      </c>
      <c r="M102" s="5" t="s">
        <v>247</v>
      </c>
      <c r="N102" s="5" t="s">
        <v>259</v>
      </c>
      <c r="O102" s="5" t="s">
        <v>261</v>
      </c>
    </row>
    <row r="103" spans="1:15" x14ac:dyDescent="0.25">
      <c r="A103" s="25">
        <v>10025579</v>
      </c>
      <c r="B103" s="9" t="s">
        <v>505</v>
      </c>
      <c r="C103" s="9" t="s">
        <v>506</v>
      </c>
      <c r="D103" s="11" t="s">
        <v>333</v>
      </c>
      <c r="E103" s="9">
        <v>2002</v>
      </c>
      <c r="F103" s="5" t="s">
        <v>62</v>
      </c>
      <c r="G103" s="5" t="str">
        <f>IFERROR(VLOOKUP(F103,Cursos!$A$1:$C$69,2,FALSE),"")</f>
        <v>FISICA GENERAL</v>
      </c>
      <c r="H103" s="5">
        <f>IFERROR(VLOOKUP(F103,Cursos!$A$1:$C$69,3,FALSE),"")</f>
        <v>4</v>
      </c>
      <c r="I103" s="5">
        <v>4</v>
      </c>
      <c r="J103" s="5" t="s">
        <v>23</v>
      </c>
      <c r="K103" s="5" t="str">
        <f>IFERROR(VLOOKUP(J103,Docentes!$A$1:$D$21,4,FALSE),"")</f>
        <v>MARIA SALINAS ASANA</v>
      </c>
      <c r="L103" s="5">
        <v>1</v>
      </c>
      <c r="M103" s="5" t="s">
        <v>246</v>
      </c>
      <c r="N103" s="5" t="s">
        <v>262</v>
      </c>
      <c r="O103" s="5" t="s">
        <v>265</v>
      </c>
    </row>
    <row r="104" spans="1:15" x14ac:dyDescent="0.25">
      <c r="A104" s="25">
        <v>10037808</v>
      </c>
      <c r="B104" s="9" t="s">
        <v>509</v>
      </c>
      <c r="C104" s="9" t="s">
        <v>510</v>
      </c>
      <c r="D104" s="11" t="s">
        <v>334</v>
      </c>
      <c r="E104" s="9">
        <v>2009</v>
      </c>
      <c r="F104" s="5" t="s">
        <v>64</v>
      </c>
      <c r="G104" s="5" t="str">
        <f>IFERROR(VLOOKUP(F104,Cursos!$A$1:$C$69,2,FALSE),"")</f>
        <v>ESTRUCTURA DE DATOS</v>
      </c>
      <c r="H104" s="5">
        <f>IFERROR(VLOOKUP(F104,Cursos!$A$1:$C$69,3,FALSE),"")</f>
        <v>4</v>
      </c>
      <c r="I104" s="5">
        <v>4</v>
      </c>
      <c r="J104" s="5" t="s">
        <v>24</v>
      </c>
      <c r="K104" s="5" t="str">
        <f>IFERROR(VLOOKUP(J104,Docentes!$A$1:$D$21,4,FALSE),"")</f>
        <v>DENISE DEL PINO</v>
      </c>
      <c r="L104" s="5">
        <v>1</v>
      </c>
      <c r="M104" s="5" t="s">
        <v>250</v>
      </c>
      <c r="N104" s="5" t="s">
        <v>257</v>
      </c>
      <c r="O104" s="5" t="s">
        <v>259</v>
      </c>
    </row>
    <row r="105" spans="1:15" x14ac:dyDescent="0.25">
      <c r="A105" s="25">
        <v>10037807</v>
      </c>
      <c r="B105" s="9" t="s">
        <v>511</v>
      </c>
      <c r="C105" s="9" t="s">
        <v>503</v>
      </c>
      <c r="D105" s="11" t="s">
        <v>335</v>
      </c>
      <c r="E105" s="9">
        <v>2009</v>
      </c>
      <c r="F105" s="5" t="s">
        <v>66</v>
      </c>
      <c r="G105" s="5" t="str">
        <f>IFERROR(VLOOKUP(F105,Cursos!$A$1:$C$69,2,FALSE),"")</f>
        <v>ECONOMIA</v>
      </c>
      <c r="H105" s="5">
        <f>IFERROR(VLOOKUP(F105,Cursos!$A$1:$C$69,3,FALSE),"")</f>
        <v>2</v>
      </c>
      <c r="I105" s="5">
        <v>4</v>
      </c>
      <c r="J105" s="5" t="s">
        <v>25</v>
      </c>
      <c r="K105" s="5" t="str">
        <f>IFERROR(VLOOKUP(J105,Docentes!$A$1:$D$21,4,FALSE),"")</f>
        <v>MARIELA MEJIA MELO</v>
      </c>
      <c r="L105" s="5">
        <v>1</v>
      </c>
      <c r="M105" s="5" t="s">
        <v>249</v>
      </c>
      <c r="N105" s="5" t="s">
        <v>256</v>
      </c>
      <c r="O105" s="5" t="s">
        <v>258</v>
      </c>
    </row>
    <row r="106" spans="1:15" x14ac:dyDescent="0.25">
      <c r="A106" s="25">
        <v>10027880</v>
      </c>
      <c r="B106" s="9" t="s">
        <v>512</v>
      </c>
      <c r="C106" s="9" t="s">
        <v>513</v>
      </c>
      <c r="D106" s="14" t="s">
        <v>336</v>
      </c>
      <c r="E106" s="9">
        <v>2002</v>
      </c>
      <c r="F106" s="5" t="s">
        <v>178</v>
      </c>
      <c r="G106" s="5" t="str">
        <f>IFERROR(VLOOKUP(F106,Cursos!$A$1:$C$69,2,FALSE),"")</f>
        <v>PLAN. DE RECURSOS EMPRESARIALES</v>
      </c>
      <c r="H106" s="5">
        <f>IFERROR(VLOOKUP(F106,Cursos!$A$1:$C$69,3,FALSE),"")</f>
        <v>2</v>
      </c>
      <c r="I106" s="5">
        <v>4</v>
      </c>
      <c r="J106" s="5" t="s">
        <v>26</v>
      </c>
      <c r="K106" s="5" t="str">
        <f>IFERROR(VLOOKUP(J106,Docentes!$A$1:$D$21,4,FALSE),"")</f>
        <v>SAMUEL MERINO SANCHEZ</v>
      </c>
      <c r="L106" s="5">
        <v>1</v>
      </c>
      <c r="M106" s="5" t="s">
        <v>248</v>
      </c>
      <c r="N106" s="5" t="s">
        <v>261</v>
      </c>
      <c r="O106" s="5" t="s">
        <v>264</v>
      </c>
    </row>
    <row r="107" spans="1:15" x14ac:dyDescent="0.25">
      <c r="A107" s="25">
        <v>10043267</v>
      </c>
      <c r="B107" s="9" t="s">
        <v>443</v>
      </c>
      <c r="C107" s="9" t="s">
        <v>514</v>
      </c>
      <c r="D107" s="14" t="s">
        <v>337</v>
      </c>
      <c r="E107" s="9">
        <v>2009</v>
      </c>
      <c r="F107" s="5" t="s">
        <v>176</v>
      </c>
      <c r="G107" s="5" t="str">
        <f>IFERROR(VLOOKUP(F107,Cursos!$A$1:$C$69,2,FALSE),"")</f>
        <v>DISEÑO DE UNA ARQUITECTURA WEB</v>
      </c>
      <c r="H107" s="5">
        <f>IFERROR(VLOOKUP(F107,Cursos!$A$1:$C$69,3,FALSE),"")</f>
        <v>2</v>
      </c>
      <c r="I107" s="5">
        <v>4</v>
      </c>
      <c r="J107" s="5" t="s">
        <v>27</v>
      </c>
      <c r="K107" s="5" t="str">
        <f>IFERROR(VLOOKUP(J107,Docentes!$A$1:$D$21,4,FALSE),"")</f>
        <v>LUISA SANCHEZ GALVEZ</v>
      </c>
      <c r="L107" s="5">
        <v>1</v>
      </c>
      <c r="M107" s="5" t="s">
        <v>248</v>
      </c>
      <c r="N107" s="5" t="s">
        <v>264</v>
      </c>
      <c r="O107" s="5" t="s">
        <v>266</v>
      </c>
    </row>
    <row r="108" spans="1:15" x14ac:dyDescent="0.25">
      <c r="A108" s="25">
        <v>10082755</v>
      </c>
      <c r="B108" s="9" t="s">
        <v>515</v>
      </c>
      <c r="C108" s="9" t="s">
        <v>516</v>
      </c>
      <c r="D108" s="11" t="s">
        <v>276</v>
      </c>
      <c r="E108" s="9">
        <v>2002</v>
      </c>
      <c r="F108" s="5" t="s">
        <v>120</v>
      </c>
      <c r="G108" s="5" t="str">
        <f>IFERROR(VLOOKUP(F108,Cursos!$A$1:$C$69,2,FALSE),"")</f>
        <v>DISEÑO DE INTERFACE DE USUARIO</v>
      </c>
      <c r="H108" s="5">
        <f>IFERROR(VLOOKUP(F108,Cursos!$A$1:$C$69,3,FALSE),"")</f>
        <v>3</v>
      </c>
      <c r="I108" s="5">
        <v>4</v>
      </c>
      <c r="J108" s="5" t="s">
        <v>28</v>
      </c>
      <c r="K108" s="5" t="str">
        <f>IFERROR(VLOOKUP(J108,Docentes!$A$1:$D$21,4,FALSE),"")</f>
        <v>FANCISCA TORRES TORRES</v>
      </c>
      <c r="L108" s="5">
        <v>1</v>
      </c>
      <c r="M108" s="5" t="s">
        <v>249</v>
      </c>
      <c r="N108" s="5" t="s">
        <v>252</v>
      </c>
      <c r="O108" s="5" t="s">
        <v>254</v>
      </c>
    </row>
    <row r="109" spans="1:15" x14ac:dyDescent="0.25">
      <c r="A109" s="25">
        <v>10119715</v>
      </c>
      <c r="B109" s="9" t="s">
        <v>510</v>
      </c>
      <c r="C109" s="9" t="s">
        <v>517</v>
      </c>
      <c r="D109" s="14" t="s">
        <v>338</v>
      </c>
      <c r="E109" s="9">
        <v>2009</v>
      </c>
      <c r="F109" s="5" t="s">
        <v>98</v>
      </c>
      <c r="G109" s="5" t="str">
        <f>IFERROR(VLOOKUP(F109,Cursos!$A$1:$C$69,2,FALSE),"")</f>
        <v>SISTEMAS DIGITALES</v>
      </c>
      <c r="H109" s="5">
        <f>IFERROR(VLOOKUP(F109,Cursos!$A$1:$C$69,3,FALSE),"")</f>
        <v>4</v>
      </c>
      <c r="I109" s="5">
        <v>4</v>
      </c>
      <c r="J109" s="5" t="s">
        <v>29</v>
      </c>
      <c r="K109" s="5" t="str">
        <f>IFERROR(VLOOKUP(J109,Docentes!$A$1:$D$21,4,FALSE),"")</f>
        <v>ALMENDRA ZUNIGA VALLEJOS</v>
      </c>
      <c r="L109" s="5">
        <v>1</v>
      </c>
      <c r="M109" s="5" t="s">
        <v>248</v>
      </c>
      <c r="N109" s="5" t="s">
        <v>252</v>
      </c>
      <c r="O109" s="5" t="s">
        <v>254</v>
      </c>
    </row>
    <row r="110" spans="1:15" x14ac:dyDescent="0.25">
      <c r="A110" s="25">
        <v>10075654</v>
      </c>
      <c r="B110" s="9" t="s">
        <v>521</v>
      </c>
      <c r="C110" s="9" t="s">
        <v>519</v>
      </c>
      <c r="D110" s="14" t="s">
        <v>339</v>
      </c>
      <c r="E110" s="9">
        <v>2002</v>
      </c>
      <c r="F110" s="5" t="s">
        <v>110</v>
      </c>
      <c r="G110" s="5" t="str">
        <f>IFERROR(VLOOKUP(F110,Cursos!$A$1:$C$69,2,FALSE),"")</f>
        <v>TRANSMISIÓN DE DATOS</v>
      </c>
      <c r="H110" s="5">
        <f>IFERROR(VLOOKUP(F110,Cursos!$A$1:$C$69,3,FALSE),"")</f>
        <v>4</v>
      </c>
      <c r="I110" s="5">
        <v>4</v>
      </c>
      <c r="J110" s="5" t="s">
        <v>30</v>
      </c>
      <c r="K110" s="5" t="str">
        <f>IFERROR(VLOOKUP(J110,Docentes!$A$1:$D$21,4,FALSE),"")</f>
        <v>MARIO LEON TAMBRA</v>
      </c>
      <c r="L110" s="5">
        <v>1</v>
      </c>
      <c r="M110" s="5" t="s">
        <v>247</v>
      </c>
      <c r="N110" s="5" t="s">
        <v>253</v>
      </c>
      <c r="O110" s="5" t="s">
        <v>255</v>
      </c>
    </row>
    <row r="111" spans="1:15" x14ac:dyDescent="0.25">
      <c r="A111" s="25">
        <v>10046775</v>
      </c>
      <c r="B111" s="9" t="s">
        <v>520</v>
      </c>
      <c r="C111" s="9" t="s">
        <v>518</v>
      </c>
      <c r="D111" s="14" t="s">
        <v>275</v>
      </c>
      <c r="E111" s="9">
        <v>2002</v>
      </c>
      <c r="F111" s="5" t="s">
        <v>13</v>
      </c>
      <c r="G111" s="5" t="str">
        <f>IFERROR(VLOOKUP(F111,Cursos!$A$1:$C$69,2,FALSE),"")</f>
        <v>COMPUTACIÓN E INFORMÁTICA</v>
      </c>
      <c r="H111" s="5">
        <f>IFERROR(VLOOKUP(F111,Cursos!$A$1:$C$69,3,FALSE),"")</f>
        <v>4</v>
      </c>
      <c r="I111" s="5">
        <v>4</v>
      </c>
      <c r="J111" s="5" t="s">
        <v>31</v>
      </c>
      <c r="K111" s="5" t="str">
        <f>IFERROR(VLOOKUP(J111,Docentes!$A$1:$D$21,4,FALSE),"")</f>
        <v>PEDRO RIOS CRUZ</v>
      </c>
      <c r="L111" s="5">
        <v>1</v>
      </c>
      <c r="M111" s="5" t="s">
        <v>247</v>
      </c>
      <c r="N111" s="5" t="s">
        <v>254</v>
      </c>
      <c r="O111" s="5" t="s">
        <v>256</v>
      </c>
    </row>
    <row r="112" spans="1:15" x14ac:dyDescent="0.25">
      <c r="A112" s="26">
        <v>7200198</v>
      </c>
      <c r="B112" s="9" t="s">
        <v>522</v>
      </c>
      <c r="C112" s="9" t="s">
        <v>523</v>
      </c>
      <c r="D112" s="14" t="s">
        <v>353</v>
      </c>
      <c r="E112" s="9">
        <v>2009</v>
      </c>
      <c r="F112" s="5" t="s">
        <v>174</v>
      </c>
      <c r="G112" s="5" t="str">
        <f>IFERROR(VLOOKUP(F112,Cursos!$A$1:$C$69,2,FALSE),"")</f>
        <v>ROBOTICA</v>
      </c>
      <c r="H112" s="5">
        <f>IFERROR(VLOOKUP(F112,Cursos!$A$1:$C$69,3,FALSE),"")</f>
        <v>2</v>
      </c>
      <c r="I112" s="5">
        <v>4</v>
      </c>
      <c r="J112" s="5" t="s">
        <v>32</v>
      </c>
      <c r="K112" s="5" t="str">
        <f>IFERROR(VLOOKUP(J112,Docentes!$A$1:$D$21,4,FALSE),"")</f>
        <v>JOEL TAMBRA VASQUES</v>
      </c>
      <c r="L112" s="5">
        <v>1</v>
      </c>
      <c r="M112" s="5" t="s">
        <v>249</v>
      </c>
      <c r="N112" s="5" t="s">
        <v>252</v>
      </c>
      <c r="O112" s="5" t="s">
        <v>254</v>
      </c>
    </row>
    <row r="113" spans="1:15" x14ac:dyDescent="0.25">
      <c r="A113" s="5">
        <v>8165974</v>
      </c>
      <c r="B113" s="9" t="s">
        <v>466</v>
      </c>
      <c r="C113" s="9" t="s">
        <v>472</v>
      </c>
      <c r="D113" s="11" t="s">
        <v>340</v>
      </c>
      <c r="E113" s="9">
        <v>2002</v>
      </c>
      <c r="F113" s="5" t="s">
        <v>142</v>
      </c>
      <c r="G113" s="5" t="str">
        <f>IFERROR(VLOOKUP(F113,Cursos!$A$1:$C$69,2,FALSE),"")</f>
        <v>INGENIERIA DE NEGOCIOS</v>
      </c>
      <c r="H113" s="5">
        <f>IFERROR(VLOOKUP(F113,Cursos!$A$1:$C$69,3,FALSE),"")</f>
        <v>2</v>
      </c>
      <c r="I113" s="5">
        <v>4</v>
      </c>
      <c r="J113" s="5" t="s">
        <v>33</v>
      </c>
      <c r="K113" s="5" t="str">
        <f>IFERROR(VLOOKUP(J113,Docentes!$A$1:$D$21,4,FALSE),"")</f>
        <v>MARIELA CANALES ASANA</v>
      </c>
      <c r="L113" s="5">
        <v>1</v>
      </c>
      <c r="M113" s="5" t="s">
        <v>246</v>
      </c>
      <c r="N113" s="5" t="s">
        <v>263</v>
      </c>
      <c r="O113" s="5" t="s">
        <v>253</v>
      </c>
    </row>
    <row r="114" spans="1:15" x14ac:dyDescent="0.25">
      <c r="A114" s="5">
        <v>5200147</v>
      </c>
      <c r="B114" s="9" t="s">
        <v>472</v>
      </c>
      <c r="C114" s="9" t="s">
        <v>524</v>
      </c>
      <c r="D114" s="14" t="s">
        <v>341</v>
      </c>
      <c r="E114" s="9">
        <v>2009</v>
      </c>
      <c r="F114" s="5" t="s">
        <v>140</v>
      </c>
      <c r="G114" s="5" t="str">
        <f>IFERROR(VLOOKUP(F114,Cursos!$A$1:$C$69,2,FALSE),"")</f>
        <v>AUDIT. Y SEG. EN INFORMÁTICA</v>
      </c>
      <c r="H114" s="5">
        <v>4</v>
      </c>
      <c r="I114" s="5">
        <v>4</v>
      </c>
      <c r="J114" s="5" t="s">
        <v>34</v>
      </c>
      <c r="K114" s="5" t="str">
        <f>IFERROR(VLOOKUP(J114,Docentes!$A$1:$D$21,4,FALSE),"")</f>
        <v>DAVID DEL PINO</v>
      </c>
      <c r="L114" s="5">
        <v>1</v>
      </c>
      <c r="M114" s="5" t="s">
        <v>245</v>
      </c>
      <c r="N114" s="5" t="s">
        <v>252</v>
      </c>
      <c r="O114" s="5" t="s">
        <v>254</v>
      </c>
    </row>
    <row r="115" spans="1:15" x14ac:dyDescent="0.25">
      <c r="A115" s="5">
        <v>8152166</v>
      </c>
      <c r="B115" s="9" t="s">
        <v>525</v>
      </c>
      <c r="C115" s="9" t="s">
        <v>526</v>
      </c>
      <c r="D115" s="9" t="s">
        <v>354</v>
      </c>
      <c r="E115" s="9">
        <v>2002</v>
      </c>
      <c r="F115" s="5" t="s">
        <v>146</v>
      </c>
      <c r="G115" s="5" t="str">
        <f>IFERROR(VLOOKUP(F115,Cursos!$A$1:$C$69,2,FALSE),"")</f>
        <v>DERECHO INFORMÁTICO</v>
      </c>
      <c r="H115" s="5">
        <v>4</v>
      </c>
      <c r="I115" s="5">
        <v>4</v>
      </c>
      <c r="J115" s="5" t="s">
        <v>35</v>
      </c>
      <c r="K115" s="5" t="str">
        <f>IFERROR(VLOOKUP(J115,Docentes!$A$1:$D$21,4,FALSE),"")</f>
        <v>MARISOL ROJAS MELO</v>
      </c>
      <c r="L115" s="5">
        <v>1</v>
      </c>
      <c r="M115" s="5" t="s">
        <v>246</v>
      </c>
      <c r="N115" s="5" t="s">
        <v>253</v>
      </c>
      <c r="O115" s="5" t="s">
        <v>255</v>
      </c>
    </row>
    <row r="116" spans="1:15" x14ac:dyDescent="0.25">
      <c r="A116" s="17"/>
      <c r="B116" s="18"/>
      <c r="C116" s="18"/>
      <c r="D116" s="18"/>
      <c r="E116" s="17"/>
      <c r="F116" s="17"/>
      <c r="G116" s="7" t="str">
        <f>IFERROR(VLOOKUP(F116,Cursos!$A$1:$C$69,2,FALSE),"")</f>
        <v/>
      </c>
      <c r="K116" s="7" t="str">
        <f>IFERROR(VLOOKUP(J116,Docentes!$A$1:$D$21,4,FALSE),"")</f>
        <v/>
      </c>
    </row>
    <row r="117" spans="1:15" x14ac:dyDescent="0.25">
      <c r="A117" s="17"/>
      <c r="B117" s="18"/>
      <c r="C117" s="18"/>
      <c r="D117" s="18"/>
      <c r="E117" s="17"/>
      <c r="F117" s="17"/>
      <c r="G117" s="7" t="str">
        <f>IFERROR(VLOOKUP(F117,Cursos!$A$1:$C$69,2,FALSE),"")</f>
        <v/>
      </c>
      <c r="K117" s="7" t="str">
        <f>IFERROR(VLOOKUP(J117,Docentes!$A$1:$D$21,4,FALSE),"")</f>
        <v/>
      </c>
    </row>
    <row r="118" spans="1:15" x14ac:dyDescent="0.25">
      <c r="A118" s="17"/>
      <c r="B118" s="18"/>
      <c r="C118" s="18"/>
      <c r="D118" s="18"/>
      <c r="E118" s="17"/>
      <c r="F118" s="17"/>
      <c r="G118" s="7" t="str">
        <f>IFERROR(VLOOKUP(F118,Cursos!$A$1:$C$69,2,FALSE),"")</f>
        <v/>
      </c>
      <c r="K118" s="7" t="str">
        <f>IFERROR(VLOOKUP(J118,Docentes!$A$1:$D$21,4,FALSE),"")</f>
        <v/>
      </c>
    </row>
    <row r="119" spans="1:15" x14ac:dyDescent="0.25">
      <c r="A119" s="17"/>
      <c r="B119" s="18"/>
      <c r="C119" s="18"/>
      <c r="D119" s="18"/>
      <c r="E119" s="17"/>
      <c r="F119" s="17"/>
      <c r="G119" s="7" t="str">
        <f>IFERROR(VLOOKUP(F119,Cursos!$A$1:$C$69,2,FALSE),"")</f>
        <v/>
      </c>
      <c r="K119" s="7" t="str">
        <f>IFERROR(VLOOKUP(J119,Docentes!$A$1:$D$21,4,FALSE),"")</f>
        <v/>
      </c>
    </row>
    <row r="120" spans="1:15" x14ac:dyDescent="0.25">
      <c r="A120" s="17"/>
      <c r="B120" s="18"/>
      <c r="C120" s="18"/>
      <c r="D120" s="18"/>
      <c r="E120" s="17"/>
      <c r="F120" s="17"/>
      <c r="G120" s="7" t="str">
        <f>IFERROR(VLOOKUP(F120,Cursos!$A$1:$C$69,2,FALSE),"")</f>
        <v/>
      </c>
      <c r="K120" s="7" t="str">
        <f>IFERROR(VLOOKUP(J120,Docentes!$A$1:$D$21,4,FALSE),"")</f>
        <v/>
      </c>
    </row>
    <row r="121" spans="1:15" x14ac:dyDescent="0.25">
      <c r="A121" s="17"/>
      <c r="B121" s="18"/>
      <c r="C121" s="18"/>
      <c r="D121" s="18"/>
      <c r="E121" s="17"/>
      <c r="F121" s="17"/>
      <c r="G121" s="7" t="str">
        <f>IFERROR(VLOOKUP(F121,Cursos!$A$1:$C$69,2,FALSE),"")</f>
        <v/>
      </c>
      <c r="K121" s="7" t="str">
        <f>IFERROR(VLOOKUP(J121,Docentes!$A$1:$D$21,4,FALSE),"")</f>
        <v/>
      </c>
    </row>
    <row r="122" spans="1:15" x14ac:dyDescent="0.25">
      <c r="A122" s="17"/>
      <c r="B122" s="18"/>
      <c r="C122" s="18"/>
      <c r="D122" s="18"/>
      <c r="E122" s="17"/>
      <c r="F122" s="17"/>
      <c r="G122" s="7" t="str">
        <f>IFERROR(VLOOKUP(F122,Cursos!$A$1:$C$69,2,FALSE),"")</f>
        <v/>
      </c>
      <c r="K122" s="7" t="str">
        <f>IFERROR(VLOOKUP(J122,Docentes!$A$1:$D$21,4,FALSE),"")</f>
        <v/>
      </c>
    </row>
    <row r="123" spans="1:15" x14ac:dyDescent="0.25">
      <c r="A123" s="17"/>
      <c r="B123" s="18"/>
      <c r="C123" s="18"/>
      <c r="D123" s="18"/>
      <c r="E123" s="17"/>
      <c r="F123" s="17"/>
      <c r="G123" s="7" t="str">
        <f>IFERROR(VLOOKUP(F123,Cursos!$A$1:$C$69,2,FALSE),"")</f>
        <v/>
      </c>
      <c r="K123" s="7" t="str">
        <f>IFERROR(VLOOKUP(J123,Docentes!$A$1:$D$21,4,FALSE),"")</f>
        <v/>
      </c>
    </row>
    <row r="124" spans="1:15" x14ac:dyDescent="0.25">
      <c r="A124" s="17"/>
      <c r="B124" s="18"/>
      <c r="C124" s="18"/>
      <c r="D124" s="18"/>
      <c r="E124" s="17"/>
      <c r="F124" s="17"/>
      <c r="G124" s="7" t="str">
        <f>IFERROR(VLOOKUP(F124,Cursos!$A$1:$C$69,2,FALSE),"")</f>
        <v/>
      </c>
      <c r="K124" s="7" t="str">
        <f>IFERROR(VLOOKUP(J124,Docentes!$A$1:$D$21,4,FALSE),"")</f>
        <v/>
      </c>
    </row>
    <row r="125" spans="1:15" x14ac:dyDescent="0.25">
      <c r="A125" s="17"/>
      <c r="B125" s="18"/>
      <c r="C125" s="18"/>
      <c r="D125" s="18"/>
      <c r="E125" s="17"/>
      <c r="F125" s="17"/>
      <c r="G125" s="7" t="str">
        <f>IFERROR(VLOOKUP(F125,Cursos!$A$1:$C$69,2,FALSE),"")</f>
        <v/>
      </c>
      <c r="K125" s="7" t="str">
        <f>IFERROR(VLOOKUP(J125,Docentes!$A$1:$D$21,4,FALSE),"")</f>
        <v/>
      </c>
    </row>
    <row r="126" spans="1:15" x14ac:dyDescent="0.25">
      <c r="A126" s="17"/>
      <c r="B126" s="18"/>
      <c r="C126" s="18"/>
      <c r="D126" s="18"/>
      <c r="E126" s="17"/>
      <c r="F126" s="17"/>
      <c r="G126" s="7" t="str">
        <f>IFERROR(VLOOKUP(F126,Cursos!$A$1:$C$69,2,FALSE),"")</f>
        <v/>
      </c>
      <c r="K126" s="7" t="str">
        <f>IFERROR(VLOOKUP(J126,Docentes!$A$1:$D$21,4,FALSE),"")</f>
        <v/>
      </c>
    </row>
    <row r="127" spans="1:15" x14ac:dyDescent="0.25">
      <c r="A127" s="17"/>
      <c r="B127" s="18"/>
      <c r="C127" s="18"/>
      <c r="D127" s="18"/>
      <c r="E127" s="17"/>
      <c r="F127" s="17"/>
      <c r="G127" s="7" t="str">
        <f>IFERROR(VLOOKUP(F127,Cursos!$A$1:$C$69,2,FALSE),"")</f>
        <v/>
      </c>
      <c r="K127" s="7" t="str">
        <f>IFERROR(VLOOKUP(J127,Docentes!$A$1:$D$21,4,FALSE),"")</f>
        <v/>
      </c>
    </row>
    <row r="128" spans="1:15" x14ac:dyDescent="0.25">
      <c r="A128" s="17"/>
      <c r="B128" s="18"/>
      <c r="C128" s="18"/>
      <c r="D128" s="18"/>
      <c r="E128" s="17"/>
      <c r="F128" s="17"/>
      <c r="G128" s="7" t="str">
        <f>IFERROR(VLOOKUP(F128,Cursos!$A$1:$C$69,2,FALSE),"")</f>
        <v/>
      </c>
      <c r="K128" s="7" t="str">
        <f>IFERROR(VLOOKUP(J128,Docentes!$A$1:$D$21,4,FALSE),"")</f>
        <v/>
      </c>
    </row>
    <row r="129" spans="1:11" x14ac:dyDescent="0.25">
      <c r="A129" s="17"/>
      <c r="B129" s="18"/>
      <c r="C129" s="18"/>
      <c r="D129" s="18"/>
      <c r="E129" s="17"/>
      <c r="F129" s="17"/>
      <c r="G129" s="7" t="str">
        <f>IFERROR(VLOOKUP(F129,Cursos!$A$1:$C$69,2,FALSE),"")</f>
        <v/>
      </c>
      <c r="K129" s="7" t="str">
        <f>IFERROR(VLOOKUP(J129,Docentes!$A$1:$D$21,4,FALSE),"")</f>
        <v/>
      </c>
    </row>
    <row r="130" spans="1:11" x14ac:dyDescent="0.25">
      <c r="A130" s="17"/>
      <c r="B130" s="18"/>
      <c r="C130" s="18"/>
      <c r="D130" s="18"/>
      <c r="E130" s="17"/>
      <c r="F130" s="17"/>
      <c r="G130" s="7" t="str">
        <f>IFERROR(VLOOKUP(F130,Cursos!$A$1:$C$69,2,FALSE),"")</f>
        <v/>
      </c>
      <c r="K130" s="7" t="str">
        <f>IFERROR(VLOOKUP(J130,Docentes!$A$1:$D$21,4,FALSE),"")</f>
        <v/>
      </c>
    </row>
    <row r="131" spans="1:11" x14ac:dyDescent="0.25">
      <c r="A131" s="17"/>
      <c r="B131" s="18"/>
      <c r="C131" s="18"/>
      <c r="D131" s="18"/>
      <c r="E131" s="17"/>
      <c r="F131" s="17"/>
      <c r="G131" s="7" t="str">
        <f>IFERROR(VLOOKUP(F131,Cursos!$A$1:$C$69,2,FALSE),"")</f>
        <v/>
      </c>
      <c r="K131" s="7" t="str">
        <f>IFERROR(VLOOKUP(J131,Docentes!$A$1:$D$21,4,FALSE),"")</f>
        <v/>
      </c>
    </row>
    <row r="132" spans="1:11" x14ac:dyDescent="0.25">
      <c r="A132" s="17"/>
      <c r="B132" s="18"/>
      <c r="C132" s="18"/>
      <c r="D132" s="18"/>
      <c r="E132" s="17"/>
      <c r="F132" s="17"/>
      <c r="G132" s="7" t="str">
        <f>IFERROR(VLOOKUP(F132,Cursos!$A$1:$C$69,2,FALSE),"")</f>
        <v/>
      </c>
      <c r="K132" s="7" t="str">
        <f>IFERROR(VLOOKUP(J132,Docentes!$A$1:$D$21,4,FALSE),"")</f>
        <v/>
      </c>
    </row>
    <row r="133" spans="1:11" x14ac:dyDescent="0.25">
      <c r="A133" s="17"/>
      <c r="B133" s="18"/>
      <c r="C133" s="18"/>
      <c r="D133" s="18"/>
      <c r="E133" s="17"/>
      <c r="F133" s="17"/>
      <c r="G133" s="7" t="str">
        <f>IFERROR(VLOOKUP(F133,Cursos!$A$1:$C$69,2,FALSE),"")</f>
        <v/>
      </c>
      <c r="K133" s="7" t="str">
        <f>IFERROR(VLOOKUP(J133,Docentes!$A$1:$D$21,4,FALSE),"")</f>
        <v/>
      </c>
    </row>
    <row r="134" spans="1:11" x14ac:dyDescent="0.25">
      <c r="A134" s="17"/>
      <c r="B134" s="18"/>
      <c r="C134" s="18"/>
      <c r="D134" s="18"/>
      <c r="E134" s="17"/>
      <c r="F134" s="17"/>
      <c r="G134" s="7" t="str">
        <f>IFERROR(VLOOKUP(F134,Cursos!$A$1:$C$69,2,FALSE),"")</f>
        <v/>
      </c>
      <c r="K134" s="7" t="str">
        <f>IFERROR(VLOOKUP(J134,Docentes!$A$1:$D$21,4,FALSE),"")</f>
        <v/>
      </c>
    </row>
    <row r="135" spans="1:11" x14ac:dyDescent="0.25">
      <c r="A135" s="17"/>
      <c r="B135" s="18"/>
      <c r="C135" s="18"/>
      <c r="D135" s="18"/>
      <c r="E135" s="17"/>
      <c r="F135" s="17"/>
      <c r="G135" s="7" t="str">
        <f>IFERROR(VLOOKUP(F135,Cursos!$A$1:$C$69,2,FALSE),"")</f>
        <v/>
      </c>
      <c r="K135" s="7" t="str">
        <f>IFERROR(VLOOKUP(J135,Docentes!$A$1:$D$21,4,FALSE),"")</f>
        <v/>
      </c>
    </row>
    <row r="136" spans="1:11" x14ac:dyDescent="0.25">
      <c r="A136" s="17"/>
      <c r="B136" s="18"/>
      <c r="C136" s="18"/>
      <c r="D136" s="18"/>
      <c r="E136" s="17"/>
      <c r="F136" s="17"/>
      <c r="G136" s="7" t="str">
        <f>IFERROR(VLOOKUP(F136,Cursos!$A$1:$C$69,2,FALSE),"")</f>
        <v/>
      </c>
      <c r="K136" s="7" t="str">
        <f>IFERROR(VLOOKUP(J136,Docentes!$A$1:$D$21,4,FALSE),"")</f>
        <v/>
      </c>
    </row>
    <row r="137" spans="1:11" x14ac:dyDescent="0.25">
      <c r="A137" s="17"/>
      <c r="B137" s="18"/>
      <c r="C137" s="18"/>
      <c r="D137" s="18"/>
      <c r="E137" s="17"/>
      <c r="F137" s="17"/>
      <c r="G137" s="7" t="str">
        <f>IFERROR(VLOOKUP(F137,Cursos!$A$1:$C$69,2,FALSE),"")</f>
        <v/>
      </c>
      <c r="K137" s="7" t="str">
        <f>IFERROR(VLOOKUP(J137,Docentes!$A$1:$D$21,4,FALSE),"")</f>
        <v/>
      </c>
    </row>
    <row r="138" spans="1:11" x14ac:dyDescent="0.25">
      <c r="A138" s="17"/>
      <c r="B138" s="18"/>
      <c r="C138" s="18"/>
      <c r="D138" s="18"/>
      <c r="E138" s="17"/>
      <c r="F138" s="17"/>
      <c r="G138" s="7" t="str">
        <f>IFERROR(VLOOKUP(F138,Cursos!$A$1:$C$69,2,FALSE),"")</f>
        <v/>
      </c>
      <c r="K138" s="7" t="str">
        <f>IFERROR(VLOOKUP(J138,Docentes!$A$1:$D$21,4,FALSE),"")</f>
        <v/>
      </c>
    </row>
    <row r="139" spans="1:11" x14ac:dyDescent="0.25">
      <c r="A139" s="17"/>
      <c r="B139" s="18"/>
      <c r="C139" s="18"/>
      <c r="D139" s="18"/>
      <c r="E139" s="17"/>
      <c r="F139" s="17"/>
      <c r="G139" s="7" t="str">
        <f>IFERROR(VLOOKUP(F139,Cursos!$A$1:$C$69,2,FALSE),"")</f>
        <v/>
      </c>
      <c r="K139" s="7" t="str">
        <f>IFERROR(VLOOKUP(J139,Docentes!$A$1:$D$21,4,FALSE),"")</f>
        <v/>
      </c>
    </row>
    <row r="140" spans="1:11" x14ac:dyDescent="0.25">
      <c r="A140" s="17"/>
      <c r="B140" s="18"/>
      <c r="C140" s="18"/>
      <c r="D140" s="18"/>
      <c r="E140" s="17"/>
      <c r="F140" s="17"/>
      <c r="G140" s="7" t="str">
        <f>IFERROR(VLOOKUP(F140,Cursos!$A$1:$C$69,2,FALSE),"")</f>
        <v/>
      </c>
      <c r="K140" s="7" t="str">
        <f>IFERROR(VLOOKUP(J140,Docentes!$A$1:$D$21,4,FALSE),"")</f>
        <v/>
      </c>
    </row>
    <row r="141" spans="1:11" x14ac:dyDescent="0.25">
      <c r="A141" s="17"/>
      <c r="B141" s="18"/>
      <c r="C141" s="18"/>
      <c r="D141" s="18"/>
      <c r="E141" s="17"/>
      <c r="F141" s="17"/>
      <c r="G141" s="7" t="str">
        <f>IFERROR(VLOOKUP(F141,Cursos!$A$1:$C$69,2,FALSE),"")</f>
        <v/>
      </c>
      <c r="K141" s="7" t="str">
        <f>IFERROR(VLOOKUP(J141,Docentes!$A$1:$D$21,4,FALSE),"")</f>
        <v/>
      </c>
    </row>
    <row r="142" spans="1:11" x14ac:dyDescent="0.25">
      <c r="A142" s="17"/>
      <c r="B142" s="18"/>
      <c r="C142" s="18"/>
      <c r="D142" s="18"/>
      <c r="E142" s="17"/>
      <c r="F142" s="17"/>
      <c r="G142" s="7" t="str">
        <f>IFERROR(VLOOKUP(F142,Cursos!$A$1:$C$69,2,FALSE),"")</f>
        <v/>
      </c>
      <c r="K142" s="7" t="str">
        <f>IFERROR(VLOOKUP(J142,Docentes!$A$1:$D$21,4,FALSE),"")</f>
        <v/>
      </c>
    </row>
    <row r="143" spans="1:11" x14ac:dyDescent="0.25">
      <c r="A143" s="17"/>
      <c r="B143" s="18"/>
      <c r="C143" s="18"/>
      <c r="D143" s="18"/>
      <c r="E143" s="17"/>
      <c r="F143" s="17"/>
      <c r="G143" s="7" t="str">
        <f>IFERROR(VLOOKUP(F143,Cursos!$A$1:$C$69,2,FALSE),"")</f>
        <v/>
      </c>
      <c r="K143" s="7" t="str">
        <f>IFERROR(VLOOKUP(J143,Docentes!$A$1:$D$21,4,FALSE),"")</f>
        <v/>
      </c>
    </row>
    <row r="144" spans="1:11" x14ac:dyDescent="0.25">
      <c r="A144" s="17"/>
      <c r="B144" s="18"/>
      <c r="C144" s="18"/>
      <c r="D144" s="18"/>
      <c r="E144" s="17"/>
      <c r="F144" s="17"/>
      <c r="G144" s="7" t="str">
        <f>IFERROR(VLOOKUP(F144,Cursos!$A$1:$C$69,2,FALSE),"")</f>
        <v/>
      </c>
      <c r="K144" s="7" t="str">
        <f>IFERROR(VLOOKUP(J144,Docentes!$A$1:$D$21,4,FALSE),"")</f>
        <v/>
      </c>
    </row>
    <row r="145" spans="1:11" x14ac:dyDescent="0.25">
      <c r="A145" s="17"/>
      <c r="B145" s="18"/>
      <c r="C145" s="18"/>
      <c r="D145" s="18"/>
      <c r="E145" s="17"/>
      <c r="F145" s="17"/>
      <c r="G145" s="7" t="str">
        <f>IFERROR(VLOOKUP(F145,Cursos!$A$1:$C$69,2,FALSE),"")</f>
        <v/>
      </c>
      <c r="K145" s="7" t="str">
        <f>IFERROR(VLOOKUP(J145,Docentes!$A$1:$D$21,4,FALSE),"")</f>
        <v/>
      </c>
    </row>
    <row r="146" spans="1:11" x14ac:dyDescent="0.25">
      <c r="A146" s="17"/>
      <c r="B146" s="18"/>
      <c r="C146" s="18"/>
      <c r="D146" s="18"/>
      <c r="E146" s="17"/>
      <c r="F146" s="17"/>
      <c r="G146" s="7" t="str">
        <f>IFERROR(VLOOKUP(F146,Cursos!$A$1:$C$69,2,FALSE),"")</f>
        <v/>
      </c>
      <c r="K146" s="7" t="str">
        <f>IFERROR(VLOOKUP(J146,Docentes!$A$1:$D$21,4,FALSE),"")</f>
        <v/>
      </c>
    </row>
    <row r="147" spans="1:11" x14ac:dyDescent="0.25">
      <c r="A147" s="17"/>
      <c r="B147" s="18"/>
      <c r="C147" s="18"/>
      <c r="D147" s="18"/>
      <c r="E147" s="17"/>
      <c r="F147" s="17"/>
      <c r="G147" s="7" t="str">
        <f>IFERROR(VLOOKUP(F147,Cursos!$A$1:$C$69,2,FALSE),"")</f>
        <v/>
      </c>
      <c r="K147" s="7" t="str">
        <f>IFERROR(VLOOKUP(J147,Docentes!$A$1:$D$21,4,FALSE),"")</f>
        <v/>
      </c>
    </row>
    <row r="148" spans="1:11" x14ac:dyDescent="0.25">
      <c r="A148" s="17"/>
      <c r="B148" s="18"/>
      <c r="C148" s="18"/>
      <c r="D148" s="18"/>
      <c r="E148" s="17"/>
      <c r="F148" s="17"/>
      <c r="G148" s="7" t="str">
        <f>IFERROR(VLOOKUP(F148,Cursos!$A$1:$C$69,2,FALSE),"")</f>
        <v/>
      </c>
      <c r="K148" s="7" t="str">
        <f>IFERROR(VLOOKUP(J148,Docentes!$A$1:$D$21,4,FALSE),"")</f>
        <v/>
      </c>
    </row>
    <row r="149" spans="1:11" x14ac:dyDescent="0.25">
      <c r="A149" s="17"/>
      <c r="B149" s="18"/>
      <c r="C149" s="18"/>
      <c r="D149" s="18"/>
      <c r="E149" s="17"/>
      <c r="F149" s="17"/>
      <c r="G149" s="7" t="str">
        <f>IFERROR(VLOOKUP(F149,Cursos!$A$1:$C$69,2,FALSE),"")</f>
        <v/>
      </c>
      <c r="K149" s="7" t="str">
        <f>IFERROR(VLOOKUP(J149,Docentes!$A$1:$D$21,4,FALSE),"")</f>
        <v/>
      </c>
    </row>
    <row r="150" spans="1:11" x14ac:dyDescent="0.25">
      <c r="A150" s="17"/>
      <c r="B150" s="18"/>
      <c r="C150" s="18"/>
      <c r="D150" s="18"/>
      <c r="E150" s="17"/>
      <c r="F150" s="17"/>
      <c r="G150" s="7" t="str">
        <f>IFERROR(VLOOKUP(F150,Cursos!$A$1:$C$69,2,FALSE),"")</f>
        <v/>
      </c>
      <c r="K150" s="7" t="str">
        <f>IFERROR(VLOOKUP(J150,Docentes!$A$1:$D$21,4,FALSE),"")</f>
        <v/>
      </c>
    </row>
    <row r="151" spans="1:11" x14ac:dyDescent="0.25">
      <c r="A151" s="17"/>
      <c r="B151" s="18"/>
      <c r="C151" s="18"/>
      <c r="D151" s="18"/>
      <c r="E151" s="17"/>
      <c r="F151" s="17"/>
      <c r="G151" s="7" t="str">
        <f>IFERROR(VLOOKUP(F151,Cursos!$A$1:$C$69,2,FALSE),"")</f>
        <v/>
      </c>
      <c r="K151" s="7" t="str">
        <f>IFERROR(VLOOKUP(J151,Docentes!$A$1:$D$21,4,FALSE),"")</f>
        <v/>
      </c>
    </row>
    <row r="152" spans="1:11" x14ac:dyDescent="0.25">
      <c r="A152" s="17"/>
      <c r="B152" s="18"/>
      <c r="C152" s="18"/>
      <c r="D152" s="18"/>
      <c r="E152" s="17"/>
      <c r="F152" s="17"/>
      <c r="G152" s="7" t="str">
        <f>IFERROR(VLOOKUP(F152,Cursos!$A$1:$C$69,2,FALSE),"")</f>
        <v/>
      </c>
      <c r="K152" s="7" t="str">
        <f>IFERROR(VLOOKUP(J152,Docentes!$A$1:$D$21,4,FALSE),"")</f>
        <v/>
      </c>
    </row>
    <row r="153" spans="1:11" x14ac:dyDescent="0.25">
      <c r="A153" s="17"/>
      <c r="B153" s="18"/>
      <c r="C153" s="18"/>
      <c r="D153" s="18"/>
      <c r="E153" s="17"/>
      <c r="F153" s="17"/>
      <c r="G153" s="7" t="str">
        <f>IFERROR(VLOOKUP(F153,Cursos!$A$1:$C$69,2,FALSE),"")</f>
        <v/>
      </c>
      <c r="K153" s="7" t="str">
        <f>IFERROR(VLOOKUP(J153,Docentes!$A$1:$D$21,4,FALSE),"")</f>
        <v/>
      </c>
    </row>
    <row r="154" spans="1:11" x14ac:dyDescent="0.25">
      <c r="A154" s="17"/>
      <c r="B154" s="18"/>
      <c r="C154" s="18"/>
      <c r="D154" s="18"/>
      <c r="E154" s="17"/>
      <c r="F154" s="17"/>
      <c r="G154" s="7" t="str">
        <f>IFERROR(VLOOKUP(F154,Cursos!$A$1:$C$69,2,FALSE),"")</f>
        <v/>
      </c>
      <c r="K154" s="7" t="str">
        <f>IFERROR(VLOOKUP(J154,Docentes!$A$1:$D$21,4,FALSE),"")</f>
        <v/>
      </c>
    </row>
    <row r="155" spans="1:11" x14ac:dyDescent="0.25">
      <c r="A155" s="17"/>
      <c r="B155" s="18"/>
      <c r="C155" s="18"/>
      <c r="D155" s="18"/>
      <c r="E155" s="17"/>
      <c r="F155" s="17"/>
      <c r="G155" s="7" t="str">
        <f>IFERROR(VLOOKUP(F155,Cursos!$A$1:$C$69,2,FALSE),"")</f>
        <v/>
      </c>
      <c r="K155" s="7" t="str">
        <f>IFERROR(VLOOKUP(J155,Docentes!$A$1:$D$21,4,FALSE),"")</f>
        <v/>
      </c>
    </row>
    <row r="156" spans="1:11" x14ac:dyDescent="0.25">
      <c r="A156" s="17"/>
      <c r="B156" s="18"/>
      <c r="C156" s="18"/>
      <c r="D156" s="18"/>
      <c r="E156" s="17"/>
      <c r="F156" s="17"/>
      <c r="G156" s="7" t="str">
        <f>IFERROR(VLOOKUP(F156,Cursos!$A$1:$C$69,2,FALSE),"")</f>
        <v/>
      </c>
      <c r="K156" s="7" t="str">
        <f>IFERROR(VLOOKUP(J156,Docentes!$A$1:$D$21,4,FALSE),"")</f>
        <v/>
      </c>
    </row>
    <row r="157" spans="1:11" x14ac:dyDescent="0.25">
      <c r="A157" s="17"/>
      <c r="B157" s="18"/>
      <c r="C157" s="18"/>
      <c r="D157" s="18"/>
      <c r="E157" s="17"/>
      <c r="F157" s="17"/>
      <c r="G157" s="7" t="str">
        <f>IFERROR(VLOOKUP(F157,Cursos!$A$1:$C$69,2,FALSE),"")</f>
        <v/>
      </c>
      <c r="K157" s="7" t="str">
        <f>IFERROR(VLOOKUP(J157,Docentes!$A$1:$D$21,4,FALSE),"")</f>
        <v/>
      </c>
    </row>
    <row r="158" spans="1:11" x14ac:dyDescent="0.25">
      <c r="A158" s="17"/>
      <c r="B158" s="18"/>
      <c r="C158" s="18"/>
      <c r="D158" s="18"/>
      <c r="E158" s="17"/>
      <c r="F158" s="17"/>
      <c r="G158" s="7" t="str">
        <f>IFERROR(VLOOKUP(F158,Cursos!$A$1:$C$69,2,FALSE),"")</f>
        <v/>
      </c>
      <c r="K158" s="7" t="str">
        <f>IFERROR(VLOOKUP(J158,Docentes!$A$1:$D$21,4,FALSE),"")</f>
        <v/>
      </c>
    </row>
    <row r="159" spans="1:11" x14ac:dyDescent="0.25">
      <c r="A159" s="17"/>
      <c r="B159" s="18"/>
      <c r="C159" s="18"/>
      <c r="D159" s="18"/>
      <c r="E159" s="17"/>
      <c r="F159" s="17"/>
      <c r="G159" s="7" t="str">
        <f>IFERROR(VLOOKUP(F159,Cursos!$A$1:$C$69,2,FALSE),"")</f>
        <v/>
      </c>
      <c r="K159" s="7" t="str">
        <f>IFERROR(VLOOKUP(J159,Docentes!$A$1:$D$21,4,FALSE),"")</f>
        <v/>
      </c>
    </row>
    <row r="160" spans="1:11" x14ac:dyDescent="0.25">
      <c r="A160" s="17"/>
      <c r="B160" s="18"/>
      <c r="C160" s="18"/>
      <c r="D160" s="18"/>
      <c r="E160" s="17"/>
      <c r="F160" s="17"/>
      <c r="G160" s="7" t="str">
        <f>IFERROR(VLOOKUP(F160,Cursos!$A$1:$C$69,2,FALSE),"")</f>
        <v/>
      </c>
      <c r="K160" s="7" t="str">
        <f>IFERROR(VLOOKUP(J160,Docentes!$A$1:$D$21,4,FALSE),"")</f>
        <v/>
      </c>
    </row>
    <row r="161" spans="1:11" x14ac:dyDescent="0.25">
      <c r="A161" s="17"/>
      <c r="B161" s="18"/>
      <c r="C161" s="18"/>
      <c r="D161" s="18"/>
      <c r="E161" s="17"/>
      <c r="F161" s="17"/>
      <c r="G161" s="7" t="str">
        <f>IFERROR(VLOOKUP(F161,Cursos!$A$1:$C$69,2,FALSE),"")</f>
        <v/>
      </c>
      <c r="K161" s="7" t="str">
        <f>IFERROR(VLOOKUP(J161,Docentes!$A$1:$D$21,4,FALSE),"")</f>
        <v/>
      </c>
    </row>
    <row r="162" spans="1:11" x14ac:dyDescent="0.25">
      <c r="A162" s="17"/>
      <c r="B162" s="18"/>
      <c r="C162" s="18"/>
      <c r="D162" s="18"/>
      <c r="E162" s="17"/>
      <c r="F162" s="17"/>
      <c r="G162" s="7" t="str">
        <f>IFERROR(VLOOKUP(F162,Cursos!$A$1:$C$69,2,FALSE),"")</f>
        <v/>
      </c>
      <c r="K162" s="7" t="str">
        <f>IFERROR(VLOOKUP(J162,Docentes!$A$1:$D$21,4,FALSE),"")</f>
        <v/>
      </c>
    </row>
    <row r="163" spans="1:11" x14ac:dyDescent="0.25">
      <c r="A163" s="17"/>
      <c r="B163" s="18"/>
      <c r="C163" s="18"/>
      <c r="D163" s="18"/>
      <c r="E163" s="17"/>
      <c r="F163" s="17"/>
      <c r="G163" s="7" t="str">
        <f>IFERROR(VLOOKUP(F163,Cursos!$A$1:$C$69,2,FALSE),"")</f>
        <v/>
      </c>
      <c r="K163" s="7" t="str">
        <f>IFERROR(VLOOKUP(J163,Docentes!$A$1:$D$21,4,FALSE),"")</f>
        <v/>
      </c>
    </row>
    <row r="164" spans="1:11" x14ac:dyDescent="0.25">
      <c r="A164" s="17"/>
      <c r="B164" s="18"/>
      <c r="C164" s="18"/>
      <c r="D164" s="18"/>
      <c r="E164" s="17"/>
      <c r="F164" s="17"/>
      <c r="G164" s="7" t="str">
        <f>IFERROR(VLOOKUP(F164,Cursos!$A$1:$C$69,2,FALSE),"")</f>
        <v/>
      </c>
      <c r="K164" s="7" t="str">
        <f>IFERROR(VLOOKUP(J164,Docentes!$A$1:$D$21,4,FALSE),"")</f>
        <v/>
      </c>
    </row>
    <row r="165" spans="1:11" x14ac:dyDescent="0.25">
      <c r="A165" s="17"/>
      <c r="B165" s="18"/>
      <c r="C165" s="18"/>
      <c r="D165" s="18"/>
      <c r="E165" s="17"/>
      <c r="F165" s="17"/>
      <c r="G165" s="7" t="str">
        <f>IFERROR(VLOOKUP(F165,Cursos!$A$1:$C$69,2,FALSE),"")</f>
        <v/>
      </c>
      <c r="K165" s="7" t="str">
        <f>IFERROR(VLOOKUP(J165,Docentes!$A$1:$D$21,4,FALSE),"")</f>
        <v/>
      </c>
    </row>
    <row r="166" spans="1:11" x14ac:dyDescent="0.25">
      <c r="A166" s="17"/>
      <c r="B166" s="18"/>
      <c r="C166" s="18"/>
      <c r="D166" s="18"/>
      <c r="E166" s="17"/>
      <c r="F166" s="17"/>
      <c r="G166" s="7" t="str">
        <f>IFERROR(VLOOKUP(F166,Cursos!$A$1:$C$69,2,FALSE),"")</f>
        <v/>
      </c>
      <c r="K166" s="7" t="str">
        <f>IFERROR(VLOOKUP(J166,Docentes!$A$1:$D$21,4,FALSE),"")</f>
        <v/>
      </c>
    </row>
    <row r="167" spans="1:11" x14ac:dyDescent="0.25">
      <c r="A167" s="17"/>
      <c r="B167" s="18"/>
      <c r="C167" s="18"/>
      <c r="D167" s="18"/>
      <c r="E167" s="17"/>
      <c r="F167" s="17"/>
      <c r="G167" s="7" t="str">
        <f>IFERROR(VLOOKUP(F167,Cursos!$A$1:$C$69,2,FALSE),"")</f>
        <v/>
      </c>
      <c r="K167" s="7" t="str">
        <f>IFERROR(VLOOKUP(J167,Docentes!$A$1:$D$21,4,FALSE),"")</f>
        <v/>
      </c>
    </row>
    <row r="168" spans="1:11" x14ac:dyDescent="0.25">
      <c r="A168" s="17"/>
      <c r="B168" s="18"/>
      <c r="C168" s="18"/>
      <c r="D168" s="18"/>
      <c r="E168" s="17"/>
      <c r="F168" s="17"/>
      <c r="G168" s="7" t="str">
        <f>IFERROR(VLOOKUP(F168,Cursos!$A$1:$C$69,2,FALSE),"")</f>
        <v/>
      </c>
      <c r="K168" s="7" t="str">
        <f>IFERROR(VLOOKUP(J168,Docentes!$A$1:$D$21,4,FALSE),"")</f>
        <v/>
      </c>
    </row>
    <row r="169" spans="1:11" x14ac:dyDescent="0.25">
      <c r="A169" s="17"/>
      <c r="B169" s="18"/>
      <c r="C169" s="18"/>
      <c r="D169" s="18"/>
      <c r="E169" s="17"/>
      <c r="F169" s="17"/>
      <c r="G169" s="7" t="str">
        <f>IFERROR(VLOOKUP(F169,Cursos!$A$1:$C$69,2,FALSE),"")</f>
        <v/>
      </c>
      <c r="K169" s="7" t="str">
        <f>IFERROR(VLOOKUP(J169,Docentes!$A$1:$D$21,4,FALSE),"")</f>
        <v/>
      </c>
    </row>
    <row r="170" spans="1:11" x14ac:dyDescent="0.25">
      <c r="A170" s="17"/>
      <c r="B170" s="18"/>
      <c r="C170" s="18"/>
      <c r="D170" s="18"/>
      <c r="E170" s="17"/>
      <c r="F170" s="17"/>
      <c r="G170" s="7" t="str">
        <f>IFERROR(VLOOKUP(F170,Cursos!$A$1:$C$69,2,FALSE),"")</f>
        <v/>
      </c>
      <c r="K170" s="7" t="str">
        <f>IFERROR(VLOOKUP(J170,Docentes!$A$1:$D$21,4,FALSE),"")</f>
        <v/>
      </c>
    </row>
    <row r="171" spans="1:11" x14ac:dyDescent="0.25">
      <c r="A171" s="17"/>
      <c r="B171" s="18"/>
      <c r="C171" s="18"/>
      <c r="D171" s="18"/>
      <c r="E171" s="17"/>
      <c r="F171" s="17"/>
      <c r="G171" s="7" t="str">
        <f>IFERROR(VLOOKUP(F171,Cursos!$A$1:$C$69,2,FALSE),"")</f>
        <v/>
      </c>
      <c r="K171" s="7" t="str">
        <f>IFERROR(VLOOKUP(J171,Docentes!$A$1:$D$21,4,FALSE),"")</f>
        <v/>
      </c>
    </row>
    <row r="172" spans="1:11" x14ac:dyDescent="0.25">
      <c r="A172" s="17"/>
      <c r="B172" s="18"/>
      <c r="C172" s="18"/>
      <c r="D172" s="18"/>
      <c r="E172" s="17"/>
      <c r="F172" s="17"/>
      <c r="G172" s="7" t="str">
        <f>IFERROR(VLOOKUP(F172,Cursos!$A$1:$C$69,2,FALSE),"")</f>
        <v/>
      </c>
      <c r="K172" s="7" t="str">
        <f>IFERROR(VLOOKUP(J172,Docentes!$A$1:$D$21,4,FALSE),"")</f>
        <v/>
      </c>
    </row>
    <row r="173" spans="1:11" x14ac:dyDescent="0.25">
      <c r="A173" s="17"/>
      <c r="B173" s="18"/>
      <c r="C173" s="18"/>
      <c r="D173" s="18"/>
      <c r="E173" s="17"/>
      <c r="F173" s="17"/>
      <c r="G173" s="7" t="str">
        <f>IFERROR(VLOOKUP(F173,Cursos!$A$1:$C$69,2,FALSE),"")</f>
        <v/>
      </c>
      <c r="K173" s="7" t="str">
        <f>IFERROR(VLOOKUP(J173,Docentes!$A$1:$D$21,4,FALSE),"")</f>
        <v/>
      </c>
    </row>
    <row r="174" spans="1:11" x14ac:dyDescent="0.25">
      <c r="A174" s="17"/>
      <c r="B174" s="18"/>
      <c r="C174" s="18"/>
      <c r="D174" s="18"/>
      <c r="E174" s="17"/>
      <c r="F174" s="17"/>
      <c r="G174" s="7" t="str">
        <f>IFERROR(VLOOKUP(F174,Cursos!$A$1:$C$69,2,FALSE),"")</f>
        <v/>
      </c>
      <c r="K174" s="7" t="str">
        <f>IFERROR(VLOOKUP(J174,Docentes!$A$1:$D$21,4,FALSE),"")</f>
        <v/>
      </c>
    </row>
    <row r="175" spans="1:11" x14ac:dyDescent="0.25">
      <c r="A175" s="17"/>
      <c r="B175" s="18"/>
      <c r="C175" s="18"/>
      <c r="D175" s="18"/>
      <c r="E175" s="17"/>
      <c r="F175" s="17"/>
      <c r="G175" s="7" t="str">
        <f>IFERROR(VLOOKUP(F175,Cursos!$A$1:$C$69,2,FALSE),"")</f>
        <v/>
      </c>
      <c r="K175" s="7" t="str">
        <f>IFERROR(VLOOKUP(J175,Docentes!$A$1:$D$21,4,FALSE),"")</f>
        <v/>
      </c>
    </row>
    <row r="176" spans="1:11" x14ac:dyDescent="0.25">
      <c r="A176" s="17"/>
      <c r="B176" s="18"/>
      <c r="C176" s="18"/>
      <c r="D176" s="18"/>
      <c r="E176" s="17"/>
      <c r="F176" s="17"/>
      <c r="G176" s="7" t="str">
        <f>IFERROR(VLOOKUP(F176,Cursos!$A$1:$C$69,2,FALSE),"")</f>
        <v/>
      </c>
      <c r="K176" s="7" t="str">
        <f>IFERROR(VLOOKUP(J176,Docentes!$A$1:$D$21,4,FALSE),"")</f>
        <v/>
      </c>
    </row>
    <row r="177" spans="1:11" x14ac:dyDescent="0.25">
      <c r="A177" s="17"/>
      <c r="B177" s="18"/>
      <c r="C177" s="18"/>
      <c r="D177" s="18"/>
      <c r="E177" s="17"/>
      <c r="F177" s="17"/>
      <c r="G177" s="7" t="str">
        <f>IFERROR(VLOOKUP(F177,Cursos!$A$1:$C$69,2,FALSE),"")</f>
        <v/>
      </c>
      <c r="K177" s="7" t="str">
        <f>IFERROR(VLOOKUP(J177,Docentes!$A$1:$D$21,4,FALSE),"")</f>
        <v/>
      </c>
    </row>
    <row r="178" spans="1:11" x14ac:dyDescent="0.25">
      <c r="A178" s="17"/>
      <c r="B178" s="18"/>
      <c r="C178" s="18"/>
      <c r="D178" s="18"/>
      <c r="E178" s="17"/>
      <c r="F178" s="17"/>
      <c r="G178" s="7" t="str">
        <f>IFERROR(VLOOKUP(F178,Cursos!$A$1:$C$69,2,FALSE),"")</f>
        <v/>
      </c>
      <c r="K178" s="7" t="str">
        <f>IFERROR(VLOOKUP(J178,Docentes!$A$1:$D$21,4,FALSE),"")</f>
        <v/>
      </c>
    </row>
    <row r="179" spans="1:11" x14ac:dyDescent="0.25">
      <c r="A179" s="17"/>
      <c r="B179" s="18"/>
      <c r="C179" s="18"/>
      <c r="D179" s="18"/>
      <c r="E179" s="17"/>
      <c r="F179" s="17"/>
      <c r="G179" s="7" t="str">
        <f>IFERROR(VLOOKUP(F179,Cursos!$A$1:$C$69,2,FALSE),"")</f>
        <v/>
      </c>
      <c r="K179" s="7" t="str">
        <f>IFERROR(VLOOKUP(J179,Docentes!$A$1:$D$21,4,FALSE),"")</f>
        <v/>
      </c>
    </row>
    <row r="180" spans="1:11" x14ac:dyDescent="0.25">
      <c r="A180" s="17"/>
      <c r="B180" s="18"/>
      <c r="C180" s="18"/>
      <c r="D180" s="18"/>
      <c r="E180" s="17"/>
      <c r="F180" s="17"/>
      <c r="G180" s="7" t="str">
        <f>IFERROR(VLOOKUP(F180,Cursos!$A$1:$C$69,2,FALSE),"")</f>
        <v/>
      </c>
      <c r="K180" s="7" t="str">
        <f>IFERROR(VLOOKUP(J180,Docentes!$A$1:$D$21,4,FALSE),"")</f>
        <v/>
      </c>
    </row>
    <row r="181" spans="1:11" x14ac:dyDescent="0.25">
      <c r="A181" s="17"/>
      <c r="B181" s="18"/>
      <c r="C181" s="18"/>
      <c r="D181" s="18"/>
      <c r="E181" s="17"/>
      <c r="F181" s="17"/>
      <c r="G181" s="7" t="str">
        <f>IFERROR(VLOOKUP(F181,Cursos!$A$1:$C$69,2,FALSE),"")</f>
        <v/>
      </c>
      <c r="K181" s="7" t="str">
        <f>IFERROR(VLOOKUP(J181,Docentes!$A$1:$D$21,4,FALSE),"")</f>
        <v/>
      </c>
    </row>
    <row r="182" spans="1:11" x14ac:dyDescent="0.25">
      <c r="A182" s="17"/>
      <c r="B182" s="18"/>
      <c r="C182" s="18"/>
      <c r="D182" s="18"/>
      <c r="E182" s="17"/>
      <c r="F182" s="17"/>
      <c r="G182" s="7" t="str">
        <f>IFERROR(VLOOKUP(F182,Cursos!$A$1:$C$69,2,FALSE),"")</f>
        <v/>
      </c>
      <c r="K182" s="7" t="str">
        <f>IFERROR(VLOOKUP(J182,Docentes!$A$1:$D$21,4,FALSE),"")</f>
        <v/>
      </c>
    </row>
    <row r="183" spans="1:11" x14ac:dyDescent="0.25">
      <c r="A183" s="17"/>
      <c r="B183" s="18"/>
      <c r="C183" s="18"/>
      <c r="D183" s="18"/>
      <c r="E183" s="17"/>
      <c r="F183" s="17"/>
      <c r="G183" s="7" t="str">
        <f>IFERROR(VLOOKUP(F183,Cursos!$A$1:$C$69,2,FALSE),"")</f>
        <v/>
      </c>
      <c r="K183" s="7" t="str">
        <f>IFERROR(VLOOKUP(J183,Docentes!$A$1:$D$21,4,FALSE),"")</f>
        <v/>
      </c>
    </row>
    <row r="184" spans="1:11" x14ac:dyDescent="0.25">
      <c r="A184" s="17"/>
      <c r="B184" s="18"/>
      <c r="C184" s="18"/>
      <c r="D184" s="18"/>
      <c r="E184" s="17"/>
      <c r="F184" s="17"/>
      <c r="G184" s="7" t="str">
        <f>IFERROR(VLOOKUP(F184,Cursos!$A$1:$C$69,2,FALSE),"")</f>
        <v/>
      </c>
      <c r="K184" s="7" t="str">
        <f>IFERROR(VLOOKUP(J184,Docentes!$A$1:$D$21,4,FALSE),"")</f>
        <v/>
      </c>
    </row>
    <row r="185" spans="1:11" x14ac:dyDescent="0.25">
      <c r="A185" s="17"/>
      <c r="B185" s="18"/>
      <c r="C185" s="18"/>
      <c r="D185" s="18"/>
      <c r="E185" s="17"/>
      <c r="F185" s="17"/>
      <c r="G185" s="7" t="str">
        <f>IFERROR(VLOOKUP(F185,Cursos!$A$1:$C$69,2,FALSE),"")</f>
        <v/>
      </c>
      <c r="K185" s="7" t="str">
        <f>IFERROR(VLOOKUP(J185,Docentes!$A$1:$D$21,4,FALSE),"")</f>
        <v/>
      </c>
    </row>
    <row r="186" spans="1:11" x14ac:dyDescent="0.25">
      <c r="A186" s="17"/>
      <c r="B186" s="18"/>
      <c r="C186" s="18"/>
      <c r="D186" s="18"/>
      <c r="E186" s="17"/>
      <c r="F186" s="17"/>
      <c r="G186" s="7" t="str">
        <f>IFERROR(VLOOKUP(F186,Cursos!$A$1:$C$69,2,FALSE),"")</f>
        <v/>
      </c>
      <c r="K186" s="7" t="str">
        <f>IFERROR(VLOOKUP(J186,Docentes!$A$1:$D$21,4,FALSE),"")</f>
        <v/>
      </c>
    </row>
    <row r="187" spans="1:11" x14ac:dyDescent="0.25">
      <c r="A187" s="17"/>
      <c r="B187" s="18"/>
      <c r="C187" s="18"/>
      <c r="D187" s="18"/>
      <c r="E187" s="17"/>
      <c r="F187" s="17"/>
      <c r="G187" s="7" t="str">
        <f>IFERROR(VLOOKUP(F187,Cursos!$A$1:$C$69,2,FALSE),"")</f>
        <v/>
      </c>
      <c r="K187" s="7" t="str">
        <f>IFERROR(VLOOKUP(J187,Docentes!$A$1:$D$21,4,FALSE),"")</f>
        <v/>
      </c>
    </row>
    <row r="188" spans="1:11" x14ac:dyDescent="0.25">
      <c r="A188" s="17"/>
      <c r="B188" s="18"/>
      <c r="C188" s="18"/>
      <c r="D188" s="18"/>
      <c r="E188" s="17"/>
      <c r="F188" s="17"/>
      <c r="G188" s="7" t="str">
        <f>IFERROR(VLOOKUP(F188,Cursos!$A$1:$C$69,2,FALSE),"")</f>
        <v/>
      </c>
      <c r="K188" s="7" t="str">
        <f>IFERROR(VLOOKUP(J188,Docentes!$A$1:$D$21,4,FALSE),"")</f>
        <v/>
      </c>
    </row>
    <row r="189" spans="1:11" x14ac:dyDescent="0.25">
      <c r="A189" s="17"/>
      <c r="B189" s="18"/>
      <c r="C189" s="18"/>
      <c r="D189" s="18"/>
      <c r="E189" s="17"/>
      <c r="F189" s="17"/>
      <c r="G189" s="7" t="str">
        <f>IFERROR(VLOOKUP(F189,Cursos!$A$1:$C$69,2,FALSE),"")</f>
        <v/>
      </c>
      <c r="K189" s="7" t="str">
        <f>IFERROR(VLOOKUP(J189,Docentes!$A$1:$D$21,4,FALSE),"")</f>
        <v/>
      </c>
    </row>
    <row r="190" spans="1:11" x14ac:dyDescent="0.25">
      <c r="A190" s="17"/>
      <c r="B190" s="18"/>
      <c r="C190" s="18"/>
      <c r="D190" s="18"/>
      <c r="E190" s="17"/>
      <c r="F190" s="17"/>
      <c r="G190" s="7" t="str">
        <f>IFERROR(VLOOKUP(F190,Cursos!$A$1:$C$69,2,FALSE),"")</f>
        <v/>
      </c>
      <c r="K190" s="7" t="str">
        <f>IFERROR(VLOOKUP(J190,Docentes!$A$1:$D$21,4,FALSE),"")</f>
        <v/>
      </c>
    </row>
    <row r="191" spans="1:11" x14ac:dyDescent="0.25">
      <c r="A191" s="17"/>
      <c r="B191" s="18"/>
      <c r="C191" s="18"/>
      <c r="D191" s="18"/>
      <c r="E191" s="17"/>
      <c r="F191" s="17"/>
      <c r="G191" s="7" t="str">
        <f>IFERROR(VLOOKUP(F191,Cursos!$A$1:$C$69,2,FALSE),"")</f>
        <v/>
      </c>
      <c r="K191" s="7" t="str">
        <f>IFERROR(VLOOKUP(J191,Docentes!$A$1:$D$21,4,FALSE),"")</f>
        <v/>
      </c>
    </row>
    <row r="192" spans="1:11" x14ac:dyDescent="0.25">
      <c r="A192" s="17"/>
      <c r="B192" s="18"/>
      <c r="C192" s="18"/>
      <c r="D192" s="18"/>
      <c r="E192" s="17"/>
      <c r="F192" s="17"/>
      <c r="G192" s="7" t="str">
        <f>IFERROR(VLOOKUP(F192,Cursos!$A$1:$C$69,2,FALSE),"")</f>
        <v/>
      </c>
      <c r="K192" s="7" t="str">
        <f>IFERROR(VLOOKUP(J192,Docentes!$A$1:$D$21,4,FALSE),"")</f>
        <v/>
      </c>
    </row>
    <row r="193" spans="1:11" x14ac:dyDescent="0.25">
      <c r="A193" s="17"/>
      <c r="B193" s="18"/>
      <c r="C193" s="18"/>
      <c r="D193" s="18"/>
      <c r="E193" s="17"/>
      <c r="F193" s="17"/>
      <c r="G193" s="7" t="str">
        <f>IFERROR(VLOOKUP(F193,Cursos!$A$1:$C$69,2,FALSE),"")</f>
        <v/>
      </c>
      <c r="K193" s="7" t="str">
        <f>IFERROR(VLOOKUP(J193,Docentes!$A$1:$D$21,4,FALSE),"")</f>
        <v/>
      </c>
    </row>
    <row r="194" spans="1:11" x14ac:dyDescent="0.25">
      <c r="A194" s="17"/>
      <c r="B194" s="18"/>
      <c r="C194" s="18"/>
      <c r="D194" s="18"/>
      <c r="E194" s="17"/>
      <c r="F194" s="17"/>
      <c r="G194" s="7" t="str">
        <f>IFERROR(VLOOKUP(F194,Cursos!$A$1:$C$69,2,FALSE),"")</f>
        <v/>
      </c>
      <c r="K194" s="7" t="str">
        <f>IFERROR(VLOOKUP(J194,Docentes!$A$1:$D$21,4,FALSE),"")</f>
        <v/>
      </c>
    </row>
    <row r="195" spans="1:11" x14ac:dyDescent="0.25">
      <c r="A195" s="17"/>
      <c r="B195" s="18"/>
      <c r="C195" s="18"/>
      <c r="D195" s="18"/>
      <c r="E195" s="17"/>
      <c r="F195" s="17"/>
      <c r="G195" s="7" t="str">
        <f>IFERROR(VLOOKUP(F195,Cursos!$A$1:$C$69,2,FALSE),"")</f>
        <v/>
      </c>
      <c r="K195" s="7" t="str">
        <f>IFERROR(VLOOKUP(J195,Docentes!$A$1:$D$21,4,FALSE),"")</f>
        <v/>
      </c>
    </row>
    <row r="196" spans="1:11" x14ac:dyDescent="0.25">
      <c r="A196" s="17"/>
      <c r="B196" s="18"/>
      <c r="C196" s="18"/>
      <c r="D196" s="18"/>
      <c r="E196" s="17"/>
      <c r="F196" s="17"/>
      <c r="G196" s="7" t="str">
        <f>IFERROR(VLOOKUP(F196,Cursos!$A$1:$C$69,2,FALSE),"")</f>
        <v/>
      </c>
      <c r="K196" s="7" t="str">
        <f>IFERROR(VLOOKUP(J196,Docentes!$A$1:$D$21,4,FALSE),"")</f>
        <v/>
      </c>
    </row>
    <row r="197" spans="1:11" x14ac:dyDescent="0.25">
      <c r="A197" s="17"/>
      <c r="B197" s="18"/>
      <c r="C197" s="18"/>
      <c r="D197" s="18"/>
      <c r="E197" s="17"/>
      <c r="F197" s="17"/>
      <c r="G197" s="7" t="str">
        <f>IFERROR(VLOOKUP(F197,Cursos!$A$1:$C$69,2,FALSE),"")</f>
        <v/>
      </c>
      <c r="K197" s="7" t="str">
        <f>IFERROR(VLOOKUP(J197,Docentes!$A$1:$D$21,4,FALSE),"")</f>
        <v/>
      </c>
    </row>
    <row r="198" spans="1:11" x14ac:dyDescent="0.25">
      <c r="A198" s="17"/>
      <c r="B198" s="18"/>
      <c r="C198" s="18"/>
      <c r="D198" s="18"/>
      <c r="E198" s="17"/>
      <c r="F198" s="17"/>
      <c r="G198" s="7" t="str">
        <f>IFERROR(VLOOKUP(F198,Cursos!$A$1:$C$69,2,FALSE),"")</f>
        <v/>
      </c>
      <c r="K198" s="7" t="str">
        <f>IFERROR(VLOOKUP(J198,Docentes!$A$1:$D$21,4,FALSE),"")</f>
        <v/>
      </c>
    </row>
    <row r="199" spans="1:11" x14ac:dyDescent="0.25">
      <c r="A199" s="17"/>
      <c r="B199" s="18"/>
      <c r="C199" s="18"/>
      <c r="D199" s="18"/>
      <c r="E199" s="17"/>
      <c r="F199" s="17"/>
      <c r="G199" s="7" t="str">
        <f>IFERROR(VLOOKUP(F199,Cursos!$A$1:$C$69,2,FALSE),"")</f>
        <v/>
      </c>
      <c r="K199" s="7" t="str">
        <f>IFERROR(VLOOKUP(J199,Docentes!$A$1:$D$21,4,FALSE),"")</f>
        <v/>
      </c>
    </row>
    <row r="200" spans="1:11" x14ac:dyDescent="0.25">
      <c r="A200" s="17"/>
      <c r="B200" s="18"/>
      <c r="C200" s="18"/>
      <c r="D200" s="18"/>
      <c r="E200" s="17"/>
      <c r="F200" s="17"/>
      <c r="G200" s="7" t="str">
        <f>IFERROR(VLOOKUP(F200,Cursos!$A$1:$C$69,2,FALSE),"")</f>
        <v/>
      </c>
      <c r="K200" s="7" t="str">
        <f>IFERROR(VLOOKUP(J200,Docentes!$A$1:$D$21,4,FALSE),"")</f>
        <v/>
      </c>
    </row>
    <row r="201" spans="1:11" x14ac:dyDescent="0.25">
      <c r="A201" s="17"/>
      <c r="B201" s="18"/>
      <c r="C201" s="18"/>
      <c r="D201" s="18"/>
      <c r="E201" s="17"/>
      <c r="F201" s="17"/>
      <c r="G201" s="7" t="str">
        <f>IFERROR(VLOOKUP(F201,Cursos!$A$1:$C$69,2,FALSE),"")</f>
        <v/>
      </c>
      <c r="K201" s="7" t="str">
        <f>IFERROR(VLOOKUP(J201,Docentes!$A$1:$D$21,4,FALSE),"")</f>
        <v/>
      </c>
    </row>
    <row r="202" spans="1:11" x14ac:dyDescent="0.25">
      <c r="A202" s="17"/>
      <c r="B202" s="18"/>
      <c r="C202" s="18"/>
      <c r="D202" s="18"/>
      <c r="E202" s="17"/>
      <c r="F202" s="17"/>
      <c r="G202" s="7" t="str">
        <f>IFERROR(VLOOKUP(F202,Cursos!$A$1:$C$69,2,FALSE),"")</f>
        <v/>
      </c>
      <c r="K202" s="7" t="str">
        <f>IFERROR(VLOOKUP(J202,Docentes!$A$1:$D$21,4,FALSE),"")</f>
        <v/>
      </c>
    </row>
    <row r="203" spans="1:11" x14ac:dyDescent="0.25">
      <c r="A203" s="17"/>
      <c r="B203" s="18"/>
      <c r="C203" s="18"/>
      <c r="D203" s="18"/>
      <c r="E203" s="17"/>
      <c r="F203" s="17"/>
      <c r="G203" s="7" t="str">
        <f>IFERROR(VLOOKUP(F203,Cursos!$A$1:$C$69,2,FALSE),"")</f>
        <v/>
      </c>
      <c r="K203" s="7" t="str">
        <f>IFERROR(VLOOKUP(J203,Docentes!$A$1:$D$21,4,FALSE),"")</f>
        <v/>
      </c>
    </row>
    <row r="204" spans="1:11" x14ac:dyDescent="0.25">
      <c r="A204" s="17"/>
      <c r="B204" s="18"/>
      <c r="C204" s="18"/>
      <c r="D204" s="18"/>
      <c r="E204" s="17"/>
      <c r="F204" s="17"/>
      <c r="G204" s="7" t="str">
        <f>IFERROR(VLOOKUP(F204,Cursos!$A$1:$C$69,2,FALSE),"")</f>
        <v/>
      </c>
      <c r="K204" s="7" t="str">
        <f>IFERROR(VLOOKUP(J204,Docentes!$A$1:$D$21,4,FALSE),"")</f>
        <v/>
      </c>
    </row>
    <row r="205" spans="1:11" x14ac:dyDescent="0.25">
      <c r="A205" s="17"/>
      <c r="B205" s="18"/>
      <c r="C205" s="18"/>
      <c r="D205" s="18"/>
      <c r="E205" s="17"/>
      <c r="F205" s="17"/>
      <c r="G205" s="7" t="str">
        <f>IFERROR(VLOOKUP(F205,Cursos!$A$1:$C$69,2,FALSE),"")</f>
        <v/>
      </c>
      <c r="K205" s="7" t="str">
        <f>IFERROR(VLOOKUP(J205,Docentes!$A$1:$D$21,4,FALSE),"")</f>
        <v/>
      </c>
    </row>
    <row r="206" spans="1:11" x14ac:dyDescent="0.25">
      <c r="A206" s="17"/>
      <c r="B206" s="18"/>
      <c r="C206" s="18"/>
      <c r="D206" s="18"/>
      <c r="E206" s="17"/>
      <c r="F206" s="17"/>
      <c r="G206" s="7" t="str">
        <f>IFERROR(VLOOKUP(F206,Cursos!$A$1:$C$69,2,FALSE),"")</f>
        <v/>
      </c>
      <c r="K206" s="7" t="str">
        <f>IFERROR(VLOOKUP(J206,Docentes!$A$1:$D$21,4,FALSE),"")</f>
        <v/>
      </c>
    </row>
    <row r="207" spans="1:11" x14ac:dyDescent="0.25">
      <c r="A207" s="17"/>
      <c r="B207" s="18"/>
      <c r="C207" s="18"/>
      <c r="D207" s="18"/>
      <c r="E207" s="17"/>
      <c r="F207" s="17"/>
      <c r="G207" s="7" t="str">
        <f>IFERROR(VLOOKUP(F207,Cursos!$A$1:$C$69,2,FALSE),"")</f>
        <v/>
      </c>
      <c r="K207" s="7" t="str">
        <f>IFERROR(VLOOKUP(J207,Docentes!$A$1:$D$21,4,FALSE),"")</f>
        <v/>
      </c>
    </row>
    <row r="208" spans="1:11" x14ac:dyDescent="0.25">
      <c r="A208" s="17"/>
      <c r="B208" s="18"/>
      <c r="C208" s="18"/>
      <c r="D208" s="18"/>
      <c r="E208" s="17"/>
      <c r="F208" s="17"/>
      <c r="G208" s="7" t="str">
        <f>IFERROR(VLOOKUP(F208,Cursos!$A$1:$C$69,2,FALSE),"")</f>
        <v/>
      </c>
      <c r="K208" s="7" t="str">
        <f>IFERROR(VLOOKUP(J208,Docentes!$A$1:$D$21,4,FALSE),"")</f>
        <v/>
      </c>
    </row>
    <row r="209" spans="1:11" x14ac:dyDescent="0.25">
      <c r="A209" s="17"/>
      <c r="B209" s="18"/>
      <c r="C209" s="18"/>
      <c r="D209" s="18"/>
      <c r="E209" s="17"/>
      <c r="F209" s="17"/>
      <c r="G209" s="7" t="str">
        <f>IFERROR(VLOOKUP(F209,Cursos!$A$1:$C$69,2,FALSE),"")</f>
        <v/>
      </c>
      <c r="K209" s="7" t="str">
        <f>IFERROR(VLOOKUP(J209,Docentes!$A$1:$D$21,4,FALSE),"")</f>
        <v/>
      </c>
    </row>
    <row r="210" spans="1:11" x14ac:dyDescent="0.25">
      <c r="A210" s="17"/>
      <c r="B210" s="18"/>
      <c r="C210" s="18"/>
      <c r="D210" s="18"/>
      <c r="E210" s="17"/>
      <c r="F210" s="17"/>
      <c r="G210" s="7" t="str">
        <f>IFERROR(VLOOKUP(F210,Cursos!$A$1:$C$69,2,FALSE),"")</f>
        <v/>
      </c>
      <c r="K210" s="7" t="str">
        <f>IFERROR(VLOOKUP(J210,Docentes!$A$1:$D$21,4,FALSE),"")</f>
        <v/>
      </c>
    </row>
    <row r="211" spans="1:11" x14ac:dyDescent="0.25">
      <c r="A211" s="17"/>
      <c r="B211" s="18"/>
      <c r="C211" s="18"/>
      <c r="D211" s="18"/>
      <c r="E211" s="17"/>
      <c r="F211" s="17"/>
      <c r="G211" s="7" t="str">
        <f>IFERROR(VLOOKUP(F211,Cursos!$A$1:$C$69,2,FALSE),"")</f>
        <v/>
      </c>
      <c r="K211" s="7" t="str">
        <f>IFERROR(VLOOKUP(J211,Docentes!$A$1:$D$21,4,FALSE),"")</f>
        <v/>
      </c>
    </row>
    <row r="212" spans="1:11" x14ac:dyDescent="0.25">
      <c r="A212" s="17"/>
      <c r="B212" s="18"/>
      <c r="C212" s="18"/>
      <c r="D212" s="18"/>
      <c r="E212" s="17"/>
      <c r="F212" s="17"/>
      <c r="G212" s="7" t="str">
        <f>IFERROR(VLOOKUP(F212,Cursos!$A$1:$C$69,2,FALSE),"")</f>
        <v/>
      </c>
      <c r="K212" s="7" t="str">
        <f>IFERROR(VLOOKUP(J212,Docentes!$A$1:$D$21,4,FALSE),"")</f>
        <v/>
      </c>
    </row>
    <row r="213" spans="1:11" x14ac:dyDescent="0.25">
      <c r="A213" s="17"/>
      <c r="B213" s="18"/>
      <c r="C213" s="18"/>
      <c r="D213" s="18"/>
      <c r="E213" s="17"/>
      <c r="F213" s="17"/>
      <c r="G213" s="7" t="str">
        <f>IFERROR(VLOOKUP(F213,Cursos!$A$1:$C$69,2,FALSE),"")</f>
        <v/>
      </c>
      <c r="K213" s="7" t="str">
        <f>IFERROR(VLOOKUP(J213,Docentes!$A$1:$D$21,4,FALSE),"")</f>
        <v/>
      </c>
    </row>
    <row r="214" spans="1:11" x14ac:dyDescent="0.25">
      <c r="A214" s="17"/>
      <c r="B214" s="18"/>
      <c r="C214" s="18"/>
      <c r="D214" s="18"/>
      <c r="E214" s="17"/>
      <c r="F214" s="17"/>
      <c r="G214" s="7" t="str">
        <f>IFERROR(VLOOKUP(F214,Cursos!$A$1:$C$69,2,FALSE),"")</f>
        <v/>
      </c>
      <c r="K214" s="7" t="str">
        <f>IFERROR(VLOOKUP(J214,Docentes!$A$1:$D$21,4,FALSE),"")</f>
        <v/>
      </c>
    </row>
    <row r="215" spans="1:11" x14ac:dyDescent="0.25">
      <c r="A215" s="17"/>
      <c r="B215" s="18"/>
      <c r="C215" s="18"/>
      <c r="D215" s="18"/>
      <c r="E215" s="17"/>
      <c r="F215" s="17"/>
      <c r="G215" s="7" t="str">
        <f>IFERROR(VLOOKUP(F215,Cursos!$A$1:$C$69,2,FALSE),"")</f>
        <v/>
      </c>
      <c r="K215" s="7" t="str">
        <f>IFERROR(VLOOKUP(J215,Docentes!$A$1:$D$21,4,FALSE),"")</f>
        <v/>
      </c>
    </row>
    <row r="216" spans="1:11" x14ac:dyDescent="0.25">
      <c r="A216" s="17"/>
      <c r="B216" s="18"/>
      <c r="C216" s="18"/>
      <c r="D216" s="18"/>
      <c r="E216" s="17"/>
      <c r="F216" s="17"/>
      <c r="G216" s="7" t="str">
        <f>IFERROR(VLOOKUP(F216,Cursos!$A$1:$C$69,2,FALSE),"")</f>
        <v/>
      </c>
      <c r="K216" s="7" t="str">
        <f>IFERROR(VLOOKUP(J216,Docentes!$A$1:$D$21,4,FALSE),"")</f>
        <v/>
      </c>
    </row>
    <row r="217" spans="1:11" x14ac:dyDescent="0.25">
      <c r="A217" s="17"/>
      <c r="B217" s="18"/>
      <c r="C217" s="18"/>
      <c r="D217" s="18"/>
      <c r="E217" s="17"/>
      <c r="F217" s="17"/>
      <c r="G217" s="7" t="str">
        <f>IFERROR(VLOOKUP(F217,Cursos!$A$1:$C$69,2,FALSE),"")</f>
        <v/>
      </c>
      <c r="K217" s="7" t="str">
        <f>IFERROR(VLOOKUP(J217,Docentes!$A$1:$D$21,4,FALSE),"")</f>
        <v/>
      </c>
    </row>
    <row r="218" spans="1:11" x14ac:dyDescent="0.25">
      <c r="A218" s="17"/>
      <c r="B218" s="18"/>
      <c r="C218" s="18"/>
      <c r="D218" s="18"/>
      <c r="E218" s="17"/>
      <c r="F218" s="17"/>
      <c r="G218" s="7" t="str">
        <f>IFERROR(VLOOKUP(F218,Cursos!$A$1:$C$69,2,FALSE),"")</f>
        <v/>
      </c>
      <c r="K218" s="7" t="str">
        <f>IFERROR(VLOOKUP(J218,Docentes!$A$1:$D$21,4,FALSE),"")</f>
        <v/>
      </c>
    </row>
    <row r="219" spans="1:11" x14ac:dyDescent="0.25">
      <c r="A219" s="17"/>
      <c r="B219" s="18"/>
      <c r="C219" s="18"/>
      <c r="D219" s="18"/>
      <c r="E219" s="17"/>
      <c r="F219" s="17"/>
      <c r="G219" s="7" t="str">
        <f>IFERROR(VLOOKUP(F219,Cursos!$A$1:$C$69,2,FALSE),"")</f>
        <v/>
      </c>
      <c r="K219" s="7" t="str">
        <f>IFERROR(VLOOKUP(J219,Docentes!$A$1:$D$21,4,FALSE),"")</f>
        <v/>
      </c>
    </row>
    <row r="220" spans="1:11" x14ac:dyDescent="0.25">
      <c r="A220" s="17"/>
      <c r="B220" s="18"/>
      <c r="C220" s="18"/>
      <c r="D220" s="18"/>
      <c r="E220" s="17"/>
      <c r="F220" s="17"/>
      <c r="G220" s="7" t="str">
        <f>IFERROR(VLOOKUP(F220,Cursos!$A$1:$C$69,2,FALSE),"")</f>
        <v/>
      </c>
      <c r="K220" s="7" t="str">
        <f>IFERROR(VLOOKUP(J220,Docentes!$A$1:$D$21,4,FALSE),"")</f>
        <v/>
      </c>
    </row>
    <row r="221" spans="1:11" x14ac:dyDescent="0.25">
      <c r="A221" s="17"/>
      <c r="B221" s="18"/>
      <c r="C221" s="18"/>
      <c r="D221" s="18"/>
      <c r="E221" s="17"/>
      <c r="F221" s="17"/>
      <c r="G221" s="7" t="str">
        <f>IFERROR(VLOOKUP(F221,Cursos!$A$1:$C$69,2,FALSE),"")</f>
        <v/>
      </c>
      <c r="K221" s="7" t="str">
        <f>IFERROR(VLOOKUP(J221,Docentes!$A$1:$D$21,4,FALSE),"")</f>
        <v/>
      </c>
    </row>
    <row r="222" spans="1:11" x14ac:dyDescent="0.25">
      <c r="A222" s="17"/>
      <c r="B222" s="18"/>
      <c r="C222" s="18"/>
      <c r="D222" s="18"/>
      <c r="E222" s="17"/>
      <c r="F222" s="17"/>
      <c r="G222" s="7" t="str">
        <f>IFERROR(VLOOKUP(F222,Cursos!$A$1:$C$69,2,FALSE),"")</f>
        <v/>
      </c>
      <c r="K222" s="7" t="str">
        <f>IFERROR(VLOOKUP(J222,Docentes!$A$1:$D$21,4,FALSE),"")</f>
        <v/>
      </c>
    </row>
    <row r="223" spans="1:11" x14ac:dyDescent="0.25">
      <c r="A223" s="17"/>
      <c r="B223" s="18"/>
      <c r="C223" s="18"/>
      <c r="D223" s="18"/>
      <c r="E223" s="17"/>
      <c r="F223" s="17"/>
      <c r="G223" s="7" t="str">
        <f>IFERROR(VLOOKUP(F223,Cursos!$A$1:$C$69,2,FALSE),"")</f>
        <v/>
      </c>
      <c r="K223" s="7" t="str">
        <f>IFERROR(VLOOKUP(J223,Docentes!$A$1:$D$21,4,FALSE),"")</f>
        <v/>
      </c>
    </row>
    <row r="224" spans="1:11" x14ac:dyDescent="0.25">
      <c r="A224" s="17"/>
      <c r="B224" s="18"/>
      <c r="C224" s="18"/>
      <c r="D224" s="18"/>
      <c r="E224" s="17"/>
      <c r="F224" s="17"/>
      <c r="G224" s="7" t="str">
        <f>IFERROR(VLOOKUP(F224,Cursos!$A$1:$C$69,2,FALSE),"")</f>
        <v/>
      </c>
      <c r="K224" s="7" t="str">
        <f>IFERROR(VLOOKUP(J224,Docentes!$A$1:$D$21,4,FALSE),"")</f>
        <v/>
      </c>
    </row>
    <row r="225" spans="1:11" x14ac:dyDescent="0.25">
      <c r="A225" s="17"/>
      <c r="B225" s="18"/>
      <c r="C225" s="18"/>
      <c r="D225" s="18"/>
      <c r="E225" s="17"/>
      <c r="F225" s="17"/>
      <c r="G225" s="7" t="str">
        <f>IFERROR(VLOOKUP(F225,Cursos!$A$1:$C$69,2,FALSE),"")</f>
        <v/>
      </c>
      <c r="K225" s="7" t="str">
        <f>IFERROR(VLOOKUP(J225,Docentes!$A$1:$D$21,4,FALSE),"")</f>
        <v/>
      </c>
    </row>
    <row r="226" spans="1:11" x14ac:dyDescent="0.25">
      <c r="A226" s="17"/>
      <c r="B226" s="18"/>
      <c r="C226" s="18"/>
      <c r="D226" s="18"/>
      <c r="E226" s="17"/>
      <c r="F226" s="17"/>
      <c r="G226" s="7" t="str">
        <f>IFERROR(VLOOKUP(F226,Cursos!$A$1:$C$69,2,FALSE),"")</f>
        <v/>
      </c>
      <c r="K226" s="7" t="str">
        <f>IFERROR(VLOOKUP(J226,Docentes!$A$1:$D$21,4,FALSE),"")</f>
        <v/>
      </c>
    </row>
    <row r="227" spans="1:11" x14ac:dyDescent="0.25">
      <c r="A227" s="17"/>
      <c r="B227" s="18"/>
      <c r="C227" s="18"/>
      <c r="D227" s="18"/>
      <c r="E227" s="17"/>
      <c r="F227" s="17"/>
      <c r="G227" s="7" t="str">
        <f>IFERROR(VLOOKUP(F227,Cursos!$A$1:$C$69,2,FALSE),"")</f>
        <v/>
      </c>
      <c r="K227" s="7" t="str">
        <f>IFERROR(VLOOKUP(J227,Docentes!$A$1:$D$21,4,FALSE),"")</f>
        <v/>
      </c>
    </row>
    <row r="228" spans="1:11" x14ac:dyDescent="0.25">
      <c r="A228" s="17"/>
      <c r="B228" s="18"/>
      <c r="C228" s="18"/>
      <c r="D228" s="18"/>
      <c r="E228" s="17"/>
      <c r="F228" s="17"/>
      <c r="G228" s="7" t="str">
        <f>IFERROR(VLOOKUP(F228,Cursos!$A$1:$C$69,2,FALSE),"")</f>
        <v/>
      </c>
      <c r="K228" s="7" t="str">
        <f>IFERROR(VLOOKUP(J228,Docentes!$A$1:$D$21,4,FALSE),"")</f>
        <v/>
      </c>
    </row>
    <row r="229" spans="1:11" x14ac:dyDescent="0.25">
      <c r="A229" s="17"/>
      <c r="B229" s="18"/>
      <c r="C229" s="18"/>
      <c r="D229" s="18"/>
      <c r="E229" s="17"/>
      <c r="F229" s="17"/>
      <c r="G229" s="7" t="str">
        <f>IFERROR(VLOOKUP(F229,Cursos!$A$1:$C$69,2,FALSE),"")</f>
        <v/>
      </c>
      <c r="K229" s="7" t="str">
        <f>IFERROR(VLOOKUP(J229,Docentes!$A$1:$D$21,4,FALSE),"")</f>
        <v/>
      </c>
    </row>
    <row r="230" spans="1:11" x14ac:dyDescent="0.25">
      <c r="A230" s="17"/>
      <c r="B230" s="18"/>
      <c r="C230" s="18"/>
      <c r="D230" s="18"/>
      <c r="E230" s="17"/>
      <c r="F230" s="17"/>
      <c r="G230" s="7" t="str">
        <f>IFERROR(VLOOKUP(F230,Cursos!$A$1:$C$69,2,FALSE),"")</f>
        <v/>
      </c>
      <c r="K230" s="7" t="str">
        <f>IFERROR(VLOOKUP(J230,Docentes!$A$1:$D$21,4,FALSE),"")</f>
        <v/>
      </c>
    </row>
    <row r="231" spans="1:11" x14ac:dyDescent="0.25">
      <c r="A231" s="17"/>
      <c r="B231" s="18"/>
      <c r="C231" s="18"/>
      <c r="D231" s="18"/>
      <c r="E231" s="17"/>
      <c r="F231" s="17"/>
      <c r="G231" s="7" t="str">
        <f>IFERROR(VLOOKUP(F231,Cursos!$A$1:$C$69,2,FALSE),"")</f>
        <v/>
      </c>
      <c r="K231" s="7" t="str">
        <f>IFERROR(VLOOKUP(J231,Docentes!$A$1:$D$21,4,FALSE),"")</f>
        <v/>
      </c>
    </row>
    <row r="232" spans="1:11" x14ac:dyDescent="0.25">
      <c r="A232" s="17"/>
      <c r="B232" s="18"/>
      <c r="C232" s="18"/>
      <c r="D232" s="18"/>
      <c r="E232" s="17"/>
      <c r="F232" s="17"/>
      <c r="G232" s="7" t="str">
        <f>IFERROR(VLOOKUP(F232,Cursos!$A$1:$C$69,2,FALSE),"")</f>
        <v/>
      </c>
      <c r="K232" s="7" t="str">
        <f>IFERROR(VLOOKUP(J232,Docentes!$A$1:$D$21,4,FALSE),"")</f>
        <v/>
      </c>
    </row>
    <row r="233" spans="1:11" x14ac:dyDescent="0.25">
      <c r="A233" s="17"/>
      <c r="B233" s="18"/>
      <c r="C233" s="18"/>
      <c r="D233" s="18"/>
      <c r="E233" s="17"/>
      <c r="F233" s="17"/>
      <c r="G233" s="7" t="str">
        <f>IFERROR(VLOOKUP(F233,Cursos!$A$1:$C$69,2,FALSE),"")</f>
        <v/>
      </c>
      <c r="K233" s="7" t="str">
        <f>IFERROR(VLOOKUP(J233,Docentes!$A$1:$D$21,4,FALSE),"")</f>
        <v/>
      </c>
    </row>
    <row r="234" spans="1:11" x14ac:dyDescent="0.25">
      <c r="A234" s="17"/>
      <c r="B234" s="18"/>
      <c r="C234" s="18"/>
      <c r="D234" s="18"/>
      <c r="E234" s="17"/>
      <c r="F234" s="17"/>
      <c r="G234" s="7" t="str">
        <f>IFERROR(VLOOKUP(F234,Cursos!$A$1:$C$69,2,FALSE),"")</f>
        <v/>
      </c>
      <c r="K234" s="7" t="str">
        <f>IFERROR(VLOOKUP(J234,Docentes!$A$1:$D$21,4,FALSE),"")</f>
        <v/>
      </c>
    </row>
    <row r="235" spans="1:11" x14ac:dyDescent="0.25">
      <c r="A235" s="17"/>
      <c r="B235" s="18"/>
      <c r="C235" s="18"/>
      <c r="D235" s="18"/>
      <c r="E235" s="17"/>
      <c r="F235" s="17"/>
      <c r="G235" s="7" t="str">
        <f>IFERROR(VLOOKUP(F235,Cursos!$A$1:$C$69,2,FALSE),"")</f>
        <v/>
      </c>
      <c r="K235" s="7" t="str">
        <f>IFERROR(VLOOKUP(J235,Docentes!$A$1:$D$21,4,FALSE),"")</f>
        <v/>
      </c>
    </row>
    <row r="236" spans="1:11" x14ac:dyDescent="0.25">
      <c r="A236" s="17"/>
      <c r="B236" s="18"/>
      <c r="C236" s="18"/>
      <c r="D236" s="18"/>
      <c r="E236" s="17"/>
      <c r="F236" s="17"/>
      <c r="G236" s="7" t="str">
        <f>IFERROR(VLOOKUP(F236,Cursos!$A$1:$C$69,2,FALSE),"")</f>
        <v/>
      </c>
      <c r="K236" s="7" t="str">
        <f>IFERROR(VLOOKUP(J236,Docentes!$A$1:$D$21,4,FALSE),"")</f>
        <v/>
      </c>
    </row>
    <row r="237" spans="1:11" x14ac:dyDescent="0.25">
      <c r="A237" s="17"/>
      <c r="B237" s="18"/>
      <c r="C237" s="18"/>
      <c r="D237" s="18"/>
      <c r="E237" s="17"/>
      <c r="F237" s="17"/>
      <c r="G237" s="7" t="str">
        <f>IFERROR(VLOOKUP(F237,Cursos!$A$1:$C$69,2,FALSE),"")</f>
        <v/>
      </c>
      <c r="K237" s="7" t="str">
        <f>IFERROR(VLOOKUP(J237,Docentes!$A$1:$D$21,4,FALSE),"")</f>
        <v/>
      </c>
    </row>
    <row r="238" spans="1:11" x14ac:dyDescent="0.25">
      <c r="A238" s="17"/>
      <c r="B238" s="18"/>
      <c r="C238" s="18"/>
      <c r="D238" s="18"/>
      <c r="E238" s="17"/>
      <c r="F238" s="17"/>
      <c r="G238" s="7" t="str">
        <f>IFERROR(VLOOKUP(F238,Cursos!$A$1:$C$69,2,FALSE),"")</f>
        <v/>
      </c>
      <c r="K238" s="7" t="str">
        <f>IFERROR(VLOOKUP(J238,Docentes!$A$1:$D$21,4,FALSE),"")</f>
        <v/>
      </c>
    </row>
    <row r="239" spans="1:11" x14ac:dyDescent="0.25">
      <c r="A239" s="17"/>
      <c r="B239" s="18"/>
      <c r="C239" s="18"/>
      <c r="D239" s="18"/>
      <c r="E239" s="17"/>
      <c r="F239" s="17"/>
      <c r="G239" s="7" t="str">
        <f>IFERROR(VLOOKUP(F239,Cursos!$A$1:$C$69,2,FALSE),"")</f>
        <v/>
      </c>
      <c r="K239" s="7" t="str">
        <f>IFERROR(VLOOKUP(J239,Docentes!$A$1:$D$21,4,FALSE),"")</f>
        <v/>
      </c>
    </row>
    <row r="240" spans="1:11" x14ac:dyDescent="0.25">
      <c r="A240" s="17"/>
      <c r="B240" s="18"/>
      <c r="C240" s="18"/>
      <c r="D240" s="18"/>
      <c r="E240" s="17"/>
      <c r="F240" s="17"/>
      <c r="G240" s="7" t="str">
        <f>IFERROR(VLOOKUP(F240,Cursos!$A$1:$C$69,2,FALSE),"")</f>
        <v/>
      </c>
      <c r="K240" s="7" t="str">
        <f>IFERROR(VLOOKUP(J240,Docentes!$A$1:$D$21,4,FALSE),"")</f>
        <v/>
      </c>
    </row>
    <row r="241" spans="1:11" x14ac:dyDescent="0.25">
      <c r="A241" s="17"/>
      <c r="B241" s="18"/>
      <c r="C241" s="18"/>
      <c r="D241" s="18"/>
      <c r="E241" s="17"/>
      <c r="F241" s="17"/>
      <c r="G241" s="7" t="str">
        <f>IFERROR(VLOOKUP(F241,Cursos!$A$1:$C$69,2,FALSE),"")</f>
        <v/>
      </c>
      <c r="K241" s="7" t="str">
        <f>IFERROR(VLOOKUP(J241,Docentes!$A$1:$D$21,4,FALSE),"")</f>
        <v/>
      </c>
    </row>
    <row r="242" spans="1:11" x14ac:dyDescent="0.25">
      <c r="A242" s="17"/>
      <c r="B242" s="18"/>
      <c r="C242" s="18"/>
      <c r="D242" s="18"/>
      <c r="E242" s="17"/>
      <c r="F242" s="17"/>
      <c r="G242" s="7" t="str">
        <f>IFERROR(VLOOKUP(F242,Cursos!$A$1:$C$69,2,FALSE),"")</f>
        <v/>
      </c>
      <c r="K242" s="7" t="str">
        <f>IFERROR(VLOOKUP(J242,Docentes!$A$1:$D$21,4,FALSE),"")</f>
        <v/>
      </c>
    </row>
    <row r="243" spans="1:11" x14ac:dyDescent="0.25">
      <c r="A243" s="17"/>
      <c r="B243" s="18"/>
      <c r="C243" s="18"/>
      <c r="D243" s="18"/>
      <c r="E243" s="17"/>
      <c r="F243" s="17"/>
      <c r="G243" s="7" t="str">
        <f>IFERROR(VLOOKUP(F243,Cursos!$A$1:$C$69,2,FALSE),"")</f>
        <v/>
      </c>
      <c r="K243" s="7" t="str">
        <f>IFERROR(VLOOKUP(J243,Docentes!$A$1:$D$21,4,FALSE),"")</f>
        <v/>
      </c>
    </row>
    <row r="244" spans="1:11" x14ac:dyDescent="0.25">
      <c r="A244" s="17"/>
      <c r="B244" s="18"/>
      <c r="C244" s="18"/>
      <c r="D244" s="18"/>
      <c r="E244" s="17"/>
      <c r="F244" s="17"/>
      <c r="G244" s="7" t="str">
        <f>IFERROR(VLOOKUP(F244,Cursos!$A$1:$C$69,2,FALSE),"")</f>
        <v/>
      </c>
      <c r="K244" s="7" t="str">
        <f>IFERROR(VLOOKUP(J244,Docentes!$A$1:$D$21,4,FALSE),"")</f>
        <v/>
      </c>
    </row>
    <row r="245" spans="1:11" x14ac:dyDescent="0.25">
      <c r="A245" s="17"/>
      <c r="B245" s="18"/>
      <c r="C245" s="18"/>
      <c r="D245" s="18"/>
      <c r="E245" s="17"/>
      <c r="F245" s="17"/>
      <c r="G245" s="7" t="str">
        <f>IFERROR(VLOOKUP(F245,Cursos!$A$1:$C$69,2,FALSE),"")</f>
        <v/>
      </c>
      <c r="K245" s="7" t="str">
        <f>IFERROR(VLOOKUP(J245,Docentes!$A$1:$D$21,4,FALSE),"")</f>
        <v/>
      </c>
    </row>
    <row r="246" spans="1:11" x14ac:dyDescent="0.25">
      <c r="A246" s="17"/>
      <c r="B246" s="18"/>
      <c r="C246" s="18"/>
      <c r="D246" s="18"/>
      <c r="E246" s="17"/>
      <c r="F246" s="17"/>
      <c r="G246" s="7" t="str">
        <f>IFERROR(VLOOKUP(F246,Cursos!$A$1:$C$69,2,FALSE),"")</f>
        <v/>
      </c>
      <c r="K246" s="7" t="str">
        <f>IFERROR(VLOOKUP(J246,Docentes!$A$1:$D$21,4,FALSE),"")</f>
        <v/>
      </c>
    </row>
    <row r="247" spans="1:11" x14ac:dyDescent="0.25">
      <c r="A247" s="17"/>
      <c r="B247" s="18"/>
      <c r="C247" s="18"/>
      <c r="D247" s="18"/>
      <c r="E247" s="17"/>
      <c r="F247" s="17"/>
      <c r="G247" s="7" t="str">
        <f>IFERROR(VLOOKUP(F247,Cursos!$A$1:$C$69,2,FALSE),"")</f>
        <v/>
      </c>
      <c r="K247" s="7" t="str">
        <f>IFERROR(VLOOKUP(J247,Docentes!$A$1:$D$21,4,FALSE),"")</f>
        <v/>
      </c>
    </row>
    <row r="248" spans="1:11" x14ac:dyDescent="0.25">
      <c r="A248" s="17"/>
      <c r="B248" s="18"/>
      <c r="C248" s="18"/>
      <c r="D248" s="18"/>
      <c r="E248" s="17"/>
      <c r="F248" s="17"/>
      <c r="G248" s="7" t="str">
        <f>IFERROR(VLOOKUP(F248,Cursos!$A$1:$C$69,2,FALSE),"")</f>
        <v/>
      </c>
      <c r="K248" s="7" t="str">
        <f>IFERROR(VLOOKUP(J248,Docentes!$A$1:$D$21,4,FALSE),"")</f>
        <v/>
      </c>
    </row>
    <row r="249" spans="1:11" x14ac:dyDescent="0.25">
      <c r="A249" s="17"/>
      <c r="B249" s="18"/>
      <c r="C249" s="18"/>
      <c r="D249" s="18"/>
      <c r="E249" s="17"/>
      <c r="F249" s="17"/>
      <c r="G249" s="7" t="str">
        <f>IFERROR(VLOOKUP(F249,Cursos!$A$1:$C$69,2,FALSE),"")</f>
        <v/>
      </c>
      <c r="K249" s="7" t="str">
        <f>IFERROR(VLOOKUP(J249,Docentes!$A$1:$D$21,4,FALSE),"")</f>
        <v/>
      </c>
    </row>
    <row r="250" spans="1:11" x14ac:dyDescent="0.25">
      <c r="A250" s="17"/>
      <c r="B250" s="18"/>
      <c r="C250" s="18"/>
      <c r="D250" s="18"/>
      <c r="E250" s="17"/>
      <c r="F250" s="17"/>
      <c r="G250" s="7" t="str">
        <f>IFERROR(VLOOKUP(F250,Cursos!$A$1:$C$69,2,FALSE),"")</f>
        <v/>
      </c>
      <c r="K250" s="7" t="str">
        <f>IFERROR(VLOOKUP(J250,Docentes!$A$1:$D$21,4,FALSE),"")</f>
        <v/>
      </c>
    </row>
    <row r="251" spans="1:11" x14ac:dyDescent="0.25">
      <c r="A251" s="17"/>
      <c r="B251" s="18"/>
      <c r="C251" s="18"/>
      <c r="D251" s="18"/>
      <c r="E251" s="17"/>
      <c r="F251" s="17"/>
      <c r="G251" s="7" t="str">
        <f>IFERROR(VLOOKUP(F251,Cursos!$A$1:$C$69,2,FALSE),"")</f>
        <v/>
      </c>
      <c r="K251" s="7" t="str">
        <f>IFERROR(VLOOKUP(J251,Docentes!$A$1:$D$21,4,FALSE),"")</f>
        <v/>
      </c>
    </row>
    <row r="252" spans="1:11" x14ac:dyDescent="0.25">
      <c r="A252" s="17"/>
      <c r="B252" s="18"/>
      <c r="C252" s="18"/>
      <c r="D252" s="18"/>
      <c r="E252" s="17"/>
      <c r="F252" s="17"/>
      <c r="G252" s="7" t="str">
        <f>IFERROR(VLOOKUP(F252,Cursos!$A$1:$C$69,2,FALSE),"")</f>
        <v/>
      </c>
      <c r="K252" s="7" t="str">
        <f>IFERROR(VLOOKUP(J252,Docentes!$A$1:$D$21,4,FALSE),"")</f>
        <v/>
      </c>
    </row>
    <row r="253" spans="1:11" x14ac:dyDescent="0.25">
      <c r="A253" s="17"/>
      <c r="B253" s="18"/>
      <c r="C253" s="18"/>
      <c r="D253" s="18"/>
      <c r="E253" s="17"/>
      <c r="F253" s="17"/>
      <c r="G253" s="7" t="str">
        <f>IFERROR(VLOOKUP(F253,Cursos!$A$1:$C$69,2,FALSE),"")</f>
        <v/>
      </c>
      <c r="K253" s="7" t="str">
        <f>IFERROR(VLOOKUP(J253,Docentes!$A$1:$D$21,4,FALSE),"")</f>
        <v/>
      </c>
    </row>
    <row r="254" spans="1:11" x14ac:dyDescent="0.25">
      <c r="A254" s="17"/>
      <c r="B254" s="18"/>
      <c r="C254" s="18"/>
      <c r="D254" s="18"/>
      <c r="E254" s="17"/>
      <c r="F254" s="17"/>
      <c r="G254" s="7" t="str">
        <f>IFERROR(VLOOKUP(F254,Cursos!$A$1:$C$69,2,FALSE),"")</f>
        <v/>
      </c>
      <c r="K254" s="7" t="str">
        <f>IFERROR(VLOOKUP(J254,Docentes!$A$1:$D$21,4,FALSE),"")</f>
        <v/>
      </c>
    </row>
    <row r="255" spans="1:11" x14ac:dyDescent="0.25">
      <c r="A255" s="17"/>
      <c r="B255" s="18"/>
      <c r="C255" s="18"/>
      <c r="D255" s="18"/>
      <c r="E255" s="17"/>
      <c r="F255" s="17"/>
      <c r="G255" s="7" t="str">
        <f>IFERROR(VLOOKUP(F255,Cursos!$A$1:$C$69,2,FALSE),"")</f>
        <v/>
      </c>
      <c r="K255" s="7" t="str">
        <f>IFERROR(VLOOKUP(J255,Docentes!$A$1:$D$21,4,FALSE),"")</f>
        <v/>
      </c>
    </row>
    <row r="256" spans="1:11" x14ac:dyDescent="0.25">
      <c r="A256" s="17"/>
      <c r="B256" s="18"/>
      <c r="C256" s="18"/>
      <c r="D256" s="18"/>
      <c r="E256" s="17"/>
      <c r="F256" s="17"/>
      <c r="G256" s="7" t="str">
        <f>IFERROR(VLOOKUP(F256,Cursos!$A$1:$C$69,2,FALSE),"")</f>
        <v/>
      </c>
      <c r="K256" s="7" t="str">
        <f>IFERROR(VLOOKUP(J256,Docentes!$A$1:$D$21,4,FALSE),"")</f>
        <v/>
      </c>
    </row>
    <row r="257" spans="1:11" x14ac:dyDescent="0.25">
      <c r="A257" s="17"/>
      <c r="B257" s="18"/>
      <c r="C257" s="18"/>
      <c r="D257" s="18"/>
      <c r="E257" s="17"/>
      <c r="F257" s="17"/>
      <c r="G257" s="7" t="str">
        <f>IFERROR(VLOOKUP(F257,Cursos!$A$1:$C$69,2,FALSE),"")</f>
        <v/>
      </c>
      <c r="K257" s="7" t="str">
        <f>IFERROR(VLOOKUP(J257,Docentes!$A$1:$D$21,4,FALSE),"")</f>
        <v/>
      </c>
    </row>
    <row r="258" spans="1:11" x14ac:dyDescent="0.25">
      <c r="A258" s="17"/>
      <c r="B258" s="18"/>
      <c r="C258" s="18"/>
      <c r="D258" s="18"/>
      <c r="E258" s="17"/>
      <c r="F258" s="17"/>
      <c r="G258" s="7" t="str">
        <f>IFERROR(VLOOKUP(F258,Cursos!$A$1:$C$69,2,FALSE),"")</f>
        <v/>
      </c>
      <c r="K258" s="7" t="str">
        <f>IFERROR(VLOOKUP(J258,Docentes!$A$1:$D$21,4,FALSE),"")</f>
        <v/>
      </c>
    </row>
    <row r="259" spans="1:11" x14ac:dyDescent="0.25">
      <c r="A259" s="17"/>
      <c r="B259" s="18"/>
      <c r="C259" s="18"/>
      <c r="D259" s="18"/>
      <c r="E259" s="17"/>
      <c r="F259" s="17"/>
      <c r="G259" s="7" t="str">
        <f>IFERROR(VLOOKUP(F259,Cursos!$A$1:$C$69,2,FALSE),"")</f>
        <v/>
      </c>
      <c r="K259" s="7" t="str">
        <f>IFERROR(VLOOKUP(J259,Docentes!$A$1:$D$21,4,FALSE),"")</f>
        <v/>
      </c>
    </row>
    <row r="260" spans="1:11" x14ac:dyDescent="0.25">
      <c r="A260" s="17"/>
      <c r="B260" s="18"/>
      <c r="C260" s="18"/>
      <c r="D260" s="18"/>
      <c r="E260" s="17"/>
      <c r="F260" s="17"/>
      <c r="G260" s="7" t="str">
        <f>IFERROR(VLOOKUP(F260,Cursos!$A$1:$C$69,2,FALSE),"")</f>
        <v/>
      </c>
      <c r="K260" s="7" t="str">
        <f>IFERROR(VLOOKUP(J260,Docentes!$A$1:$D$21,4,FALSE),"")</f>
        <v/>
      </c>
    </row>
    <row r="261" spans="1:11" x14ac:dyDescent="0.25">
      <c r="A261" s="17"/>
      <c r="B261" s="18"/>
      <c r="C261" s="18"/>
      <c r="D261" s="18"/>
      <c r="E261" s="17"/>
      <c r="F261" s="17"/>
      <c r="G261" s="7" t="str">
        <f>IFERROR(VLOOKUP(F261,Cursos!$A$1:$C$69,2,FALSE),"")</f>
        <v/>
      </c>
      <c r="K261" s="7" t="str">
        <f>IFERROR(VLOOKUP(J261,Docentes!$A$1:$D$21,4,FALSE),"")</f>
        <v/>
      </c>
    </row>
    <row r="262" spans="1:11" x14ac:dyDescent="0.25">
      <c r="A262" s="17"/>
      <c r="B262" s="18"/>
      <c r="C262" s="18"/>
      <c r="D262" s="18"/>
      <c r="E262" s="17"/>
      <c r="F262" s="17"/>
      <c r="G262" s="7" t="str">
        <f>IFERROR(VLOOKUP(F262,Cursos!$A$1:$C$69,2,FALSE),"")</f>
        <v/>
      </c>
      <c r="K262" s="7" t="str">
        <f>IFERROR(VLOOKUP(J262,Docentes!$A$1:$D$21,4,FALSE),"")</f>
        <v/>
      </c>
    </row>
    <row r="263" spans="1:11" x14ac:dyDescent="0.25">
      <c r="A263" s="17"/>
      <c r="B263" s="18"/>
      <c r="C263" s="18"/>
      <c r="D263" s="18"/>
      <c r="E263" s="17"/>
      <c r="F263" s="17"/>
      <c r="G263" s="7" t="str">
        <f>IFERROR(VLOOKUP(F263,Cursos!$A$1:$C$69,2,FALSE),"")</f>
        <v/>
      </c>
      <c r="K263" s="7" t="str">
        <f>IFERROR(VLOOKUP(J263,Docentes!$A$1:$D$21,4,FALSE),"")</f>
        <v/>
      </c>
    </row>
    <row r="264" spans="1:11" x14ac:dyDescent="0.25">
      <c r="A264" s="17"/>
      <c r="B264" s="18"/>
      <c r="C264" s="18"/>
      <c r="D264" s="18"/>
      <c r="E264" s="17"/>
      <c r="F264" s="17"/>
      <c r="G264" s="7" t="str">
        <f>IFERROR(VLOOKUP(F264,Cursos!$A$1:$C$69,2,FALSE),"")</f>
        <v/>
      </c>
      <c r="K264" s="7" t="str">
        <f>IFERROR(VLOOKUP(J264,Docentes!$A$1:$D$21,4,FALSE),"")</f>
        <v/>
      </c>
    </row>
    <row r="265" spans="1:11" x14ac:dyDescent="0.25">
      <c r="A265" s="17"/>
      <c r="B265" s="18"/>
      <c r="C265" s="18"/>
      <c r="D265" s="18"/>
      <c r="E265" s="17"/>
      <c r="F265" s="17"/>
      <c r="G265" s="7" t="str">
        <f>IFERROR(VLOOKUP(F265,Cursos!$A$1:$C$69,2,FALSE),"")</f>
        <v/>
      </c>
      <c r="K265" s="7" t="str">
        <f>IFERROR(VLOOKUP(J265,Docentes!$A$1:$D$21,4,FALSE),"")</f>
        <v/>
      </c>
    </row>
    <row r="266" spans="1:11" x14ac:dyDescent="0.25">
      <c r="A266" s="17"/>
      <c r="B266" s="18"/>
      <c r="C266" s="18"/>
      <c r="D266" s="18"/>
      <c r="E266" s="17"/>
      <c r="F266" s="17"/>
      <c r="G266" s="7" t="str">
        <f>IFERROR(VLOOKUP(F266,Cursos!$A$1:$C$69,2,FALSE),"")</f>
        <v/>
      </c>
      <c r="K266" s="7" t="str">
        <f>IFERROR(VLOOKUP(J266,Docentes!$A$1:$D$21,4,FALSE),"")</f>
        <v/>
      </c>
    </row>
    <row r="267" spans="1:11" x14ac:dyDescent="0.25">
      <c r="A267" s="17"/>
      <c r="B267" s="18"/>
      <c r="C267" s="18"/>
      <c r="D267" s="18"/>
      <c r="E267" s="17"/>
      <c r="F267" s="17"/>
      <c r="G267" s="7" t="str">
        <f>IFERROR(VLOOKUP(F267,Cursos!$A$1:$C$69,2,FALSE),"")</f>
        <v/>
      </c>
      <c r="K267" s="7" t="str">
        <f>IFERROR(VLOOKUP(J267,Docentes!$A$1:$D$21,4,FALSE),"")</f>
        <v/>
      </c>
    </row>
    <row r="268" spans="1:11" x14ac:dyDescent="0.25">
      <c r="A268" s="17"/>
      <c r="B268" s="18"/>
      <c r="C268" s="18"/>
      <c r="D268" s="18"/>
      <c r="E268" s="17"/>
      <c r="F268" s="17"/>
      <c r="G268" s="7" t="str">
        <f>IFERROR(VLOOKUP(F268,Cursos!$A$1:$C$69,2,FALSE),"")</f>
        <v/>
      </c>
      <c r="K268" s="7" t="str">
        <f>IFERROR(VLOOKUP(J268,Docentes!$A$1:$D$21,4,FALSE),"")</f>
        <v/>
      </c>
    </row>
    <row r="269" spans="1:11" x14ac:dyDescent="0.25">
      <c r="A269" s="17"/>
      <c r="B269" s="18"/>
      <c r="C269" s="18"/>
      <c r="D269" s="18"/>
      <c r="E269" s="17"/>
      <c r="F269" s="17"/>
      <c r="G269" s="7" t="str">
        <f>IFERROR(VLOOKUP(F269,Cursos!$A$1:$C$69,2,FALSE),"")</f>
        <v/>
      </c>
      <c r="K269" s="7" t="str">
        <f>IFERROR(VLOOKUP(J269,Docentes!$A$1:$D$21,4,FALSE),"")</f>
        <v/>
      </c>
    </row>
    <row r="270" spans="1:11" x14ac:dyDescent="0.25">
      <c r="A270" s="17"/>
      <c r="B270" s="18"/>
      <c r="C270" s="18"/>
      <c r="D270" s="18"/>
      <c r="E270" s="17"/>
      <c r="F270" s="17"/>
      <c r="G270" s="7" t="str">
        <f>IFERROR(VLOOKUP(F270,Cursos!$A$1:$C$69,2,FALSE),"")</f>
        <v/>
      </c>
      <c r="K270" s="7" t="str">
        <f>IFERROR(VLOOKUP(J270,Docentes!$A$1:$D$21,4,FALSE),"")</f>
        <v/>
      </c>
    </row>
    <row r="271" spans="1:11" x14ac:dyDescent="0.25">
      <c r="A271" s="17"/>
      <c r="B271" s="18"/>
      <c r="C271" s="18"/>
      <c r="D271" s="18"/>
      <c r="E271" s="17"/>
      <c r="F271" s="17"/>
      <c r="G271" s="7" t="str">
        <f>IFERROR(VLOOKUP(F271,Cursos!$A$1:$C$69,2,FALSE),"")</f>
        <v/>
      </c>
      <c r="K271" s="7" t="str">
        <f>IFERROR(VLOOKUP(J271,Docentes!$A$1:$D$21,4,FALSE),"")</f>
        <v/>
      </c>
    </row>
    <row r="272" spans="1:11" x14ac:dyDescent="0.25">
      <c r="A272" s="17"/>
      <c r="B272" s="18"/>
      <c r="C272" s="18"/>
      <c r="D272" s="18"/>
      <c r="E272" s="17"/>
      <c r="F272" s="17"/>
      <c r="G272" s="7" t="str">
        <f>IFERROR(VLOOKUP(F272,Cursos!$A$1:$C$69,2,FALSE),"")</f>
        <v/>
      </c>
      <c r="K272" s="7" t="str">
        <f>IFERROR(VLOOKUP(J272,Docentes!$A$1:$D$21,4,FALSE),"")</f>
        <v/>
      </c>
    </row>
    <row r="273" spans="1:11" x14ac:dyDescent="0.25">
      <c r="A273" s="17"/>
      <c r="B273" s="18"/>
      <c r="C273" s="18"/>
      <c r="D273" s="18"/>
      <c r="E273" s="17"/>
      <c r="F273" s="17"/>
      <c r="G273" s="7" t="str">
        <f>IFERROR(VLOOKUP(F273,Cursos!$A$1:$C$69,2,FALSE),"")</f>
        <v/>
      </c>
      <c r="K273" s="7" t="str">
        <f>IFERROR(VLOOKUP(J273,Docentes!$A$1:$D$21,4,FALSE),"")</f>
        <v/>
      </c>
    </row>
    <row r="274" spans="1:11" x14ac:dyDescent="0.25">
      <c r="A274" s="17"/>
      <c r="B274" s="18"/>
      <c r="C274" s="18"/>
      <c r="D274" s="18"/>
      <c r="E274" s="17"/>
      <c r="F274" s="17"/>
      <c r="G274" s="7" t="str">
        <f>IFERROR(VLOOKUP(F274,Cursos!$A$1:$C$69,2,FALSE),"")</f>
        <v/>
      </c>
      <c r="K274" s="7" t="str">
        <f>IFERROR(VLOOKUP(J274,Docentes!$A$1:$D$21,4,FALSE),"")</f>
        <v/>
      </c>
    </row>
    <row r="275" spans="1:11" x14ac:dyDescent="0.25">
      <c r="A275" s="17"/>
      <c r="B275" s="18"/>
      <c r="C275" s="18"/>
      <c r="D275" s="18"/>
      <c r="E275" s="17"/>
      <c r="F275" s="17"/>
      <c r="G275" s="7" t="str">
        <f>IFERROR(VLOOKUP(F275,Cursos!$A$1:$C$69,2,FALSE),"")</f>
        <v/>
      </c>
      <c r="K275" s="7" t="str">
        <f>IFERROR(VLOOKUP(J275,Docentes!$A$1:$D$21,4,FALSE),"")</f>
        <v/>
      </c>
    </row>
    <row r="276" spans="1:11" x14ac:dyDescent="0.25">
      <c r="A276" s="17"/>
      <c r="B276" s="18"/>
      <c r="C276" s="18"/>
      <c r="D276" s="18"/>
      <c r="E276" s="17"/>
      <c r="F276" s="17"/>
      <c r="G276" s="7" t="str">
        <f>IFERROR(VLOOKUP(F276,Cursos!$A$1:$C$69,2,FALSE),"")</f>
        <v/>
      </c>
      <c r="K276" s="7" t="str">
        <f>IFERROR(VLOOKUP(J276,Docentes!$A$1:$D$21,4,FALSE),"")</f>
        <v/>
      </c>
    </row>
    <row r="277" spans="1:11" x14ac:dyDescent="0.25">
      <c r="A277" s="17"/>
      <c r="B277" s="18"/>
      <c r="C277" s="18"/>
      <c r="D277" s="18"/>
      <c r="E277" s="17"/>
      <c r="F277" s="17"/>
      <c r="G277" s="7" t="str">
        <f>IFERROR(VLOOKUP(F277,Cursos!$A$1:$C$69,2,FALSE),"")</f>
        <v/>
      </c>
      <c r="K277" s="7" t="str">
        <f>IFERROR(VLOOKUP(J277,Docentes!$A$1:$D$21,4,FALSE),"")</f>
        <v/>
      </c>
    </row>
    <row r="278" spans="1:11" x14ac:dyDescent="0.25">
      <c r="A278" s="17"/>
      <c r="B278" s="18"/>
      <c r="C278" s="18"/>
      <c r="D278" s="18"/>
      <c r="E278" s="17"/>
      <c r="F278" s="17"/>
      <c r="G278" s="7" t="str">
        <f>IFERROR(VLOOKUP(F278,Cursos!$A$1:$C$69,2,FALSE),"")</f>
        <v/>
      </c>
      <c r="K278" s="7" t="str">
        <f>IFERROR(VLOOKUP(J278,Docentes!$A$1:$D$21,4,FALSE),"")</f>
        <v/>
      </c>
    </row>
    <row r="279" spans="1:11" x14ac:dyDescent="0.25">
      <c r="A279" s="17"/>
      <c r="B279" s="18"/>
      <c r="C279" s="18"/>
      <c r="D279" s="18"/>
      <c r="E279" s="17"/>
      <c r="F279" s="17"/>
      <c r="G279" s="7" t="str">
        <f>IFERROR(VLOOKUP(F279,Cursos!$A$1:$C$69,2,FALSE),"")</f>
        <v/>
      </c>
      <c r="K279" s="7" t="str">
        <f>IFERROR(VLOOKUP(J279,Docentes!$A$1:$D$21,4,FALSE),"")</f>
        <v/>
      </c>
    </row>
    <row r="280" spans="1:11" x14ac:dyDescent="0.25">
      <c r="A280" s="17"/>
      <c r="B280" s="18"/>
      <c r="C280" s="18"/>
      <c r="D280" s="18"/>
      <c r="E280" s="17"/>
      <c r="F280" s="17"/>
      <c r="G280" s="7" t="str">
        <f>IFERROR(VLOOKUP(F280,Cursos!$A$1:$C$69,2,FALSE),"")</f>
        <v/>
      </c>
      <c r="K280" s="7" t="str">
        <f>IFERROR(VLOOKUP(J280,Docentes!$A$1:$D$21,4,FALSE),"")</f>
        <v/>
      </c>
    </row>
    <row r="281" spans="1:11" x14ac:dyDescent="0.25">
      <c r="A281" s="17"/>
      <c r="B281" s="18"/>
      <c r="C281" s="18"/>
      <c r="D281" s="18"/>
      <c r="E281" s="17"/>
      <c r="F281" s="17"/>
      <c r="G281" s="7" t="str">
        <f>IFERROR(VLOOKUP(F281,Cursos!$A$1:$C$69,2,FALSE),"")</f>
        <v/>
      </c>
      <c r="K281" s="7" t="str">
        <f>IFERROR(VLOOKUP(J281,Docentes!$A$1:$D$21,4,FALSE),"")</f>
        <v/>
      </c>
    </row>
    <row r="282" spans="1:11" x14ac:dyDescent="0.25">
      <c r="A282" s="17"/>
      <c r="B282" s="18"/>
      <c r="C282" s="18"/>
      <c r="D282" s="18"/>
      <c r="E282" s="17"/>
      <c r="F282" s="17"/>
      <c r="G282" s="7" t="str">
        <f>IFERROR(VLOOKUP(F282,Cursos!$A$1:$C$69,2,FALSE),"")</f>
        <v/>
      </c>
      <c r="K282" s="7" t="str">
        <f>IFERROR(VLOOKUP(J282,Docentes!$A$1:$D$21,4,FALSE),"")</f>
        <v/>
      </c>
    </row>
    <row r="283" spans="1:11" x14ac:dyDescent="0.25">
      <c r="A283" s="17"/>
      <c r="B283" s="18"/>
      <c r="C283" s="18"/>
      <c r="D283" s="18"/>
      <c r="E283" s="17"/>
      <c r="F283" s="17"/>
      <c r="G283" s="7" t="str">
        <f>IFERROR(VLOOKUP(F283,Cursos!$A$1:$C$69,2,FALSE),"")</f>
        <v/>
      </c>
      <c r="K283" s="7" t="str">
        <f>IFERROR(VLOOKUP(J283,Docentes!$A$1:$D$21,4,FALSE),"")</f>
        <v/>
      </c>
    </row>
    <row r="284" spans="1:11" x14ac:dyDescent="0.25">
      <c r="A284" s="17"/>
      <c r="B284" s="18"/>
      <c r="C284" s="18"/>
      <c r="D284" s="18"/>
      <c r="E284" s="17"/>
      <c r="F284" s="17"/>
      <c r="G284" s="7" t="str">
        <f>IFERROR(VLOOKUP(F284,Cursos!$A$1:$C$69,2,FALSE),"")</f>
        <v/>
      </c>
      <c r="K284" s="7" t="str">
        <f>IFERROR(VLOOKUP(J284,Docentes!$A$1:$D$21,4,FALSE),"")</f>
        <v/>
      </c>
    </row>
    <row r="285" spans="1:11" x14ac:dyDescent="0.25">
      <c r="A285" s="17"/>
      <c r="B285" s="18"/>
      <c r="C285" s="18"/>
      <c r="D285" s="18"/>
      <c r="E285" s="17"/>
      <c r="F285" s="17"/>
      <c r="G285" s="7" t="str">
        <f>IFERROR(VLOOKUP(F285,Cursos!$A$1:$C$69,2,FALSE),"")</f>
        <v/>
      </c>
      <c r="K285" s="7" t="str">
        <f>IFERROR(VLOOKUP(J285,Docentes!$A$1:$D$21,4,FALSE),"")</f>
        <v/>
      </c>
    </row>
    <row r="286" spans="1:11" x14ac:dyDescent="0.25">
      <c r="A286" s="17"/>
      <c r="B286" s="18"/>
      <c r="C286" s="18"/>
      <c r="D286" s="18"/>
      <c r="E286" s="17"/>
      <c r="F286" s="17"/>
      <c r="G286" s="7" t="str">
        <f>IFERROR(VLOOKUP(F286,Cursos!$A$1:$C$69,2,FALSE),"")</f>
        <v/>
      </c>
      <c r="K286" s="7" t="str">
        <f>IFERROR(VLOOKUP(J286,Docentes!$A$1:$D$21,4,FALSE),"")</f>
        <v/>
      </c>
    </row>
    <row r="287" spans="1:11" x14ac:dyDescent="0.25">
      <c r="A287" s="17"/>
      <c r="B287" s="18"/>
      <c r="C287" s="18"/>
      <c r="D287" s="18"/>
      <c r="E287" s="17"/>
      <c r="F287" s="17"/>
      <c r="G287" s="7" t="str">
        <f>IFERROR(VLOOKUP(F287,Cursos!$A$1:$C$69,2,FALSE),"")</f>
        <v/>
      </c>
      <c r="K287" s="7" t="str">
        <f>IFERROR(VLOOKUP(J287,Docentes!$A$1:$D$21,4,FALSE),"")</f>
        <v/>
      </c>
    </row>
    <row r="288" spans="1:11" x14ac:dyDescent="0.25">
      <c r="A288" s="17"/>
      <c r="B288" s="18"/>
      <c r="C288" s="18"/>
      <c r="D288" s="18"/>
      <c r="E288" s="17"/>
      <c r="F288" s="17"/>
      <c r="G288" s="7" t="str">
        <f>IFERROR(VLOOKUP(F288,Cursos!$A$1:$C$69,2,FALSE),"")</f>
        <v/>
      </c>
      <c r="K288" s="7" t="str">
        <f>IFERROR(VLOOKUP(J288,Docentes!$A$1:$D$21,4,FALSE),"")</f>
        <v/>
      </c>
    </row>
    <row r="289" spans="1:11" x14ac:dyDescent="0.25">
      <c r="A289" s="17"/>
      <c r="B289" s="18"/>
      <c r="C289" s="18"/>
      <c r="D289" s="18"/>
      <c r="E289" s="17"/>
      <c r="F289" s="17"/>
      <c r="G289" s="7" t="str">
        <f>IFERROR(VLOOKUP(F289,Cursos!$A$1:$C$69,2,FALSE),"")</f>
        <v/>
      </c>
      <c r="K289" s="7" t="str">
        <f>IFERROR(VLOOKUP(J289,Docentes!$A$1:$D$21,4,FALSE),"")</f>
        <v/>
      </c>
    </row>
    <row r="290" spans="1:11" x14ac:dyDescent="0.25">
      <c r="A290" s="17"/>
      <c r="B290" s="18"/>
      <c r="C290" s="18"/>
      <c r="D290" s="18"/>
      <c r="E290" s="17"/>
      <c r="F290" s="17"/>
      <c r="G290" s="7" t="str">
        <f>IFERROR(VLOOKUP(F290,Cursos!$A$1:$C$69,2,FALSE),"")</f>
        <v/>
      </c>
      <c r="K290" s="7" t="str">
        <f>IFERROR(VLOOKUP(J290,Docentes!$A$1:$D$21,4,FALSE),"")</f>
        <v/>
      </c>
    </row>
    <row r="291" spans="1:11" x14ac:dyDescent="0.25">
      <c r="A291" s="17"/>
      <c r="B291" s="18"/>
      <c r="C291" s="18"/>
      <c r="D291" s="18"/>
      <c r="E291" s="17"/>
      <c r="F291" s="17"/>
      <c r="G291" s="7" t="str">
        <f>IFERROR(VLOOKUP(F291,Cursos!$A$1:$C$69,2,FALSE),"")</f>
        <v/>
      </c>
      <c r="K291" s="7" t="str">
        <f>IFERROR(VLOOKUP(J291,Docentes!$A$1:$D$21,4,FALSE),"")</f>
        <v/>
      </c>
    </row>
    <row r="292" spans="1:11" x14ac:dyDescent="0.25">
      <c r="A292" s="17"/>
      <c r="B292" s="18"/>
      <c r="C292" s="18"/>
      <c r="D292" s="18"/>
      <c r="E292" s="17"/>
      <c r="F292" s="17"/>
      <c r="G292" s="7" t="str">
        <f>IFERROR(VLOOKUP(F292,Cursos!$A$1:$C$69,2,FALSE),"")</f>
        <v/>
      </c>
      <c r="K292" s="7" t="str">
        <f>IFERROR(VLOOKUP(J292,Docentes!$A$1:$D$21,4,FALSE),"")</f>
        <v/>
      </c>
    </row>
    <row r="293" spans="1:11" x14ac:dyDescent="0.25">
      <c r="A293" s="17"/>
      <c r="B293" s="18"/>
      <c r="C293" s="18"/>
      <c r="D293" s="18"/>
      <c r="E293" s="17"/>
      <c r="F293" s="17"/>
      <c r="G293" s="7" t="str">
        <f>IFERROR(VLOOKUP(F293,Cursos!$A$1:$C$69,2,FALSE),"")</f>
        <v/>
      </c>
      <c r="K293" s="7" t="str">
        <f>IFERROR(VLOOKUP(J293,Docentes!$A$1:$D$21,4,FALSE),"")</f>
        <v/>
      </c>
    </row>
    <row r="294" spans="1:11" x14ac:dyDescent="0.25">
      <c r="A294" s="17"/>
      <c r="B294" s="18"/>
      <c r="C294" s="18"/>
      <c r="D294" s="18"/>
      <c r="E294" s="17"/>
      <c r="F294" s="17"/>
      <c r="G294" s="7" t="str">
        <f>IFERROR(VLOOKUP(F294,Cursos!$A$1:$C$69,2,FALSE),"")</f>
        <v/>
      </c>
      <c r="K294" s="7" t="str">
        <f>IFERROR(VLOOKUP(J294,Docentes!$A$1:$D$21,4,FALSE),"")</f>
        <v/>
      </c>
    </row>
    <row r="295" spans="1:11" x14ac:dyDescent="0.25">
      <c r="A295" s="17"/>
      <c r="B295" s="18"/>
      <c r="C295" s="18"/>
      <c r="D295" s="18"/>
      <c r="E295" s="17"/>
      <c r="F295" s="17"/>
      <c r="G295" s="7" t="str">
        <f>IFERROR(VLOOKUP(F295,Cursos!$A$1:$C$69,2,FALSE),"")</f>
        <v/>
      </c>
      <c r="K295" s="7" t="str">
        <f>IFERROR(VLOOKUP(J295,Docentes!$A$1:$D$21,4,FALSE),"")</f>
        <v/>
      </c>
    </row>
    <row r="296" spans="1:11" x14ac:dyDescent="0.25">
      <c r="A296" s="17"/>
      <c r="B296" s="18"/>
      <c r="C296" s="18"/>
      <c r="D296" s="18"/>
      <c r="E296" s="17"/>
      <c r="F296" s="17"/>
      <c r="G296" s="7" t="str">
        <f>IFERROR(VLOOKUP(F296,Cursos!$A$1:$C$69,2,FALSE),"")</f>
        <v/>
      </c>
      <c r="K296" s="7" t="str">
        <f>IFERROR(VLOOKUP(J296,Docentes!$A$1:$D$21,4,FALSE),"")</f>
        <v/>
      </c>
    </row>
    <row r="297" spans="1:11" x14ac:dyDescent="0.25">
      <c r="A297" s="17"/>
      <c r="B297" s="18"/>
      <c r="C297" s="18"/>
      <c r="D297" s="18"/>
      <c r="E297" s="17"/>
      <c r="F297" s="17"/>
      <c r="G297" s="7" t="str">
        <f>IFERROR(VLOOKUP(F297,Cursos!$A$1:$C$69,2,FALSE),"")</f>
        <v/>
      </c>
      <c r="K297" s="7" t="str">
        <f>IFERROR(VLOOKUP(J297,Docentes!$A$1:$D$21,4,FALSE),"")</f>
        <v/>
      </c>
    </row>
    <row r="298" spans="1:11" x14ac:dyDescent="0.25">
      <c r="A298" s="17"/>
      <c r="B298" s="18"/>
      <c r="C298" s="18"/>
      <c r="D298" s="18"/>
      <c r="E298" s="17"/>
      <c r="F298" s="17"/>
      <c r="G298" s="7" t="str">
        <f>IFERROR(VLOOKUP(F298,Cursos!$A$1:$C$69,2,FALSE),"")</f>
        <v/>
      </c>
      <c r="K298" s="7" t="str">
        <f>IFERROR(VLOOKUP(J298,Docentes!$A$1:$D$21,4,FALSE),"")</f>
        <v/>
      </c>
    </row>
    <row r="299" spans="1:11" x14ac:dyDescent="0.25">
      <c r="A299" s="17"/>
      <c r="B299" s="18"/>
      <c r="C299" s="18"/>
      <c r="D299" s="18"/>
      <c r="E299" s="17"/>
      <c r="F299" s="17"/>
      <c r="G299" s="7" t="str">
        <f>IFERROR(VLOOKUP(F299,Cursos!$A$1:$C$69,2,FALSE),"")</f>
        <v/>
      </c>
      <c r="K299" s="7" t="str">
        <f>IFERROR(VLOOKUP(J299,Docentes!$A$1:$D$21,4,FALSE),"")</f>
        <v/>
      </c>
    </row>
    <row r="300" spans="1:11" x14ac:dyDescent="0.25">
      <c r="A300" s="17"/>
      <c r="B300" s="18"/>
      <c r="C300" s="18"/>
      <c r="D300" s="18"/>
      <c r="E300" s="17"/>
      <c r="F300" s="17"/>
      <c r="G300" s="7" t="str">
        <f>IFERROR(VLOOKUP(F300,Cursos!$A$1:$C$69,2,FALSE),"")</f>
        <v/>
      </c>
      <c r="K300" s="7" t="str">
        <f>IFERROR(VLOOKUP(J300,Docentes!$A$1:$D$21,4,FALSE),"")</f>
        <v/>
      </c>
    </row>
    <row r="301" spans="1:11" x14ac:dyDescent="0.25">
      <c r="A301" s="17"/>
      <c r="B301" s="18"/>
      <c r="C301" s="18"/>
      <c r="D301" s="18"/>
      <c r="E301" s="17"/>
      <c r="F301" s="17"/>
      <c r="G301" s="7" t="str">
        <f>IFERROR(VLOOKUP(F301,Cursos!$A$1:$C$69,2,FALSE),"")</f>
        <v/>
      </c>
      <c r="K301" s="7" t="str">
        <f>IFERROR(VLOOKUP(J301,Docentes!$A$1:$D$21,4,FALSE),"")</f>
        <v/>
      </c>
    </row>
    <row r="302" spans="1:11" x14ac:dyDescent="0.25">
      <c r="A302" s="17"/>
      <c r="B302" s="18"/>
      <c r="C302" s="18"/>
      <c r="D302" s="18"/>
      <c r="E302" s="17"/>
      <c r="F302" s="17"/>
      <c r="G302" s="7" t="str">
        <f>IFERROR(VLOOKUP(F302,Cursos!$A$1:$C$69,2,FALSE),"")</f>
        <v/>
      </c>
      <c r="K302" s="7" t="str">
        <f>IFERROR(VLOOKUP(J302,Docentes!$A$1:$D$21,4,FALSE),"")</f>
        <v/>
      </c>
    </row>
    <row r="303" spans="1:11" x14ac:dyDescent="0.25">
      <c r="A303" s="17"/>
      <c r="B303" s="18"/>
      <c r="C303" s="18"/>
      <c r="D303" s="18"/>
      <c r="E303" s="17"/>
      <c r="F303" s="17"/>
      <c r="G303" s="7" t="str">
        <f>IFERROR(VLOOKUP(F303,Cursos!$A$1:$C$69,2,FALSE),"")</f>
        <v/>
      </c>
      <c r="K303" s="7" t="str">
        <f>IFERROR(VLOOKUP(J303,Docentes!$A$1:$D$21,4,FALSE),"")</f>
        <v/>
      </c>
    </row>
    <row r="304" spans="1:11" x14ac:dyDescent="0.25">
      <c r="A304" s="17"/>
      <c r="B304" s="18"/>
      <c r="C304" s="18"/>
      <c r="D304" s="18"/>
      <c r="E304" s="17"/>
      <c r="F304" s="17"/>
      <c r="G304" s="7" t="str">
        <f>IFERROR(VLOOKUP(F304,Cursos!$A$1:$C$69,2,FALSE),"")</f>
        <v/>
      </c>
      <c r="K304" s="7" t="str">
        <f>IFERROR(VLOOKUP(J304,Docentes!$A$1:$D$21,4,FALSE),"")</f>
        <v/>
      </c>
    </row>
    <row r="305" spans="1:11" x14ac:dyDescent="0.25">
      <c r="A305" s="17"/>
      <c r="B305" s="18"/>
      <c r="C305" s="18"/>
      <c r="D305" s="18"/>
      <c r="E305" s="17"/>
      <c r="F305" s="17"/>
      <c r="G305" s="7" t="str">
        <f>IFERROR(VLOOKUP(F305,Cursos!$A$1:$C$69,2,FALSE),"")</f>
        <v/>
      </c>
      <c r="K305" s="7" t="str">
        <f>IFERROR(VLOOKUP(J305,Docentes!$A$1:$D$21,4,FALSE),"")</f>
        <v/>
      </c>
    </row>
    <row r="306" spans="1:11" x14ac:dyDescent="0.25">
      <c r="A306" s="17"/>
      <c r="B306" s="18"/>
      <c r="C306" s="18"/>
      <c r="D306" s="18"/>
      <c r="E306" s="17"/>
      <c r="F306" s="17"/>
      <c r="G306" s="7" t="str">
        <f>IFERROR(VLOOKUP(F306,Cursos!$A$1:$C$69,2,FALSE),"")</f>
        <v/>
      </c>
      <c r="K306" s="7" t="str">
        <f>IFERROR(VLOOKUP(J306,Docentes!$A$1:$D$21,4,FALSE),"")</f>
        <v/>
      </c>
    </row>
    <row r="307" spans="1:11" x14ac:dyDescent="0.25">
      <c r="A307" s="17"/>
      <c r="B307" s="18"/>
      <c r="C307" s="18"/>
      <c r="D307" s="18"/>
      <c r="E307" s="17"/>
      <c r="F307" s="17"/>
      <c r="G307" s="7" t="str">
        <f>IFERROR(VLOOKUP(F307,Cursos!$A$1:$C$69,2,FALSE),"")</f>
        <v/>
      </c>
      <c r="K307" s="7" t="str">
        <f>IFERROR(VLOOKUP(J307,Docentes!$A$1:$D$21,4,FALSE),"")</f>
        <v/>
      </c>
    </row>
    <row r="308" spans="1:11" x14ac:dyDescent="0.25">
      <c r="A308" s="17"/>
      <c r="B308" s="18"/>
      <c r="C308" s="18"/>
      <c r="D308" s="18"/>
      <c r="E308" s="17"/>
      <c r="F308" s="17"/>
      <c r="G308" s="7" t="str">
        <f>IFERROR(VLOOKUP(F308,Cursos!$A$1:$C$69,2,FALSE),"")</f>
        <v/>
      </c>
      <c r="K308" s="7" t="str">
        <f>IFERROR(VLOOKUP(J308,Docentes!$A$1:$D$21,4,FALSE),"")</f>
        <v/>
      </c>
    </row>
    <row r="309" spans="1:11" x14ac:dyDescent="0.25">
      <c r="A309" s="17"/>
      <c r="B309" s="18"/>
      <c r="C309" s="18"/>
      <c r="D309" s="18"/>
      <c r="E309" s="17"/>
      <c r="F309" s="17"/>
      <c r="G309" s="7" t="str">
        <f>IFERROR(VLOOKUP(F309,Cursos!$A$1:$C$69,2,FALSE),"")</f>
        <v/>
      </c>
      <c r="K309" s="7" t="str">
        <f>IFERROR(VLOOKUP(J309,Docentes!$A$1:$D$21,4,FALSE),"")</f>
        <v/>
      </c>
    </row>
    <row r="310" spans="1:11" x14ac:dyDescent="0.25">
      <c r="A310" s="17"/>
      <c r="B310" s="18"/>
      <c r="C310" s="18"/>
      <c r="D310" s="18"/>
      <c r="E310" s="17"/>
      <c r="F310" s="17"/>
      <c r="G310" s="7" t="str">
        <f>IFERROR(VLOOKUP(F310,Cursos!$A$1:$C$69,2,FALSE),"")</f>
        <v/>
      </c>
      <c r="K310" s="7" t="str">
        <f>IFERROR(VLOOKUP(J310,Docentes!$A$1:$D$21,4,FALSE),"")</f>
        <v/>
      </c>
    </row>
    <row r="311" spans="1:11" x14ac:dyDescent="0.25">
      <c r="A311" s="17"/>
      <c r="B311" s="18"/>
      <c r="C311" s="18"/>
      <c r="D311" s="18"/>
      <c r="E311" s="17"/>
      <c r="F311" s="17"/>
      <c r="G311" s="7" t="str">
        <f>IFERROR(VLOOKUP(F311,Cursos!$A$1:$C$69,2,FALSE),"")</f>
        <v/>
      </c>
      <c r="K311" s="7" t="str">
        <f>IFERROR(VLOOKUP(J311,Docentes!$A$1:$D$21,4,FALSE),"")</f>
        <v/>
      </c>
    </row>
    <row r="312" spans="1:11" x14ac:dyDescent="0.25">
      <c r="A312" s="17"/>
      <c r="B312" s="18"/>
      <c r="C312" s="18"/>
      <c r="D312" s="18"/>
      <c r="E312" s="17"/>
      <c r="F312" s="17"/>
      <c r="G312" s="7" t="str">
        <f>IFERROR(VLOOKUP(F312,Cursos!$A$1:$C$69,2,FALSE),"")</f>
        <v/>
      </c>
      <c r="K312" s="7" t="str">
        <f>IFERROR(VLOOKUP(J312,Docentes!$A$1:$D$21,4,FALSE),"")</f>
        <v/>
      </c>
    </row>
    <row r="313" spans="1:11" x14ac:dyDescent="0.25">
      <c r="A313" s="17"/>
      <c r="B313" s="18"/>
      <c r="C313" s="18"/>
      <c r="D313" s="18"/>
      <c r="E313" s="17"/>
      <c r="F313" s="17"/>
      <c r="G313" s="7" t="str">
        <f>IFERROR(VLOOKUP(F313,Cursos!$A$1:$C$69,2,FALSE),"")</f>
        <v/>
      </c>
      <c r="K313" s="7" t="str">
        <f>IFERROR(VLOOKUP(J313,Docentes!$A$1:$D$21,4,FALSE),"")</f>
        <v/>
      </c>
    </row>
    <row r="314" spans="1:11" x14ac:dyDescent="0.25">
      <c r="A314" s="17"/>
      <c r="B314" s="18"/>
      <c r="C314" s="18"/>
      <c r="D314" s="18"/>
      <c r="E314" s="17"/>
      <c r="F314" s="17"/>
      <c r="G314" s="7" t="str">
        <f>IFERROR(VLOOKUP(F314,Cursos!$A$1:$C$69,2,FALSE),"")</f>
        <v/>
      </c>
      <c r="K314" s="7" t="str">
        <f>IFERROR(VLOOKUP(J314,Docentes!$A$1:$D$21,4,FALSE),"")</f>
        <v/>
      </c>
    </row>
    <row r="315" spans="1:11" x14ac:dyDescent="0.25">
      <c r="A315" s="17"/>
      <c r="B315" s="18"/>
      <c r="C315" s="18"/>
      <c r="D315" s="18"/>
      <c r="E315" s="17"/>
      <c r="F315" s="17"/>
      <c r="G315" s="7" t="str">
        <f>IFERROR(VLOOKUP(F315,Cursos!$A$1:$C$69,2,FALSE),"")</f>
        <v/>
      </c>
      <c r="K315" s="7" t="str">
        <f>IFERROR(VLOOKUP(J315,Docentes!$A$1:$D$21,4,FALSE),"")</f>
        <v/>
      </c>
    </row>
    <row r="316" spans="1:11" x14ac:dyDescent="0.25">
      <c r="A316" s="17"/>
      <c r="B316" s="18"/>
      <c r="C316" s="18"/>
      <c r="D316" s="18"/>
      <c r="E316" s="17"/>
      <c r="F316" s="17"/>
      <c r="G316" s="7" t="str">
        <f>IFERROR(VLOOKUP(F316,Cursos!$A$1:$C$69,2,FALSE),"")</f>
        <v/>
      </c>
      <c r="K316" s="7" t="str">
        <f>IFERROR(VLOOKUP(J316,Docentes!$A$1:$D$21,4,FALSE),"")</f>
        <v/>
      </c>
    </row>
    <row r="317" spans="1:11" x14ac:dyDescent="0.25">
      <c r="A317" s="17"/>
      <c r="B317" s="18"/>
      <c r="C317" s="18"/>
      <c r="D317" s="18"/>
      <c r="E317" s="17"/>
      <c r="F317" s="17"/>
      <c r="G317" s="7" t="str">
        <f>IFERROR(VLOOKUP(F317,Cursos!$A$1:$C$69,2,FALSE),"")</f>
        <v/>
      </c>
      <c r="K317" s="7" t="str">
        <f>IFERROR(VLOOKUP(J317,Docentes!$A$1:$D$21,4,FALSE),"")</f>
        <v/>
      </c>
    </row>
    <row r="318" spans="1:11" x14ac:dyDescent="0.25">
      <c r="A318" s="17"/>
      <c r="B318" s="18"/>
      <c r="C318" s="18"/>
      <c r="D318" s="18"/>
      <c r="E318" s="17"/>
      <c r="F318" s="17"/>
      <c r="G318" s="7" t="str">
        <f>IFERROR(VLOOKUP(F318,Cursos!$A$1:$C$69,2,FALSE),"")</f>
        <v/>
      </c>
      <c r="K318" s="7" t="str">
        <f>IFERROR(VLOOKUP(J318,Docentes!$A$1:$D$21,4,FALSE),"")</f>
        <v/>
      </c>
    </row>
    <row r="319" spans="1:11" x14ac:dyDescent="0.25">
      <c r="A319" s="17"/>
      <c r="B319" s="18"/>
      <c r="C319" s="18"/>
      <c r="D319" s="18"/>
      <c r="E319" s="17"/>
      <c r="F319" s="17"/>
      <c r="G319" s="7" t="str">
        <f>IFERROR(VLOOKUP(F319,Cursos!$A$1:$C$69,2,FALSE),"")</f>
        <v/>
      </c>
      <c r="K319" s="7" t="str">
        <f>IFERROR(VLOOKUP(J319,Docentes!$A$1:$D$21,4,FALSE),"")</f>
        <v/>
      </c>
    </row>
    <row r="320" spans="1:11" x14ac:dyDescent="0.25">
      <c r="A320" s="17"/>
      <c r="B320" s="18"/>
      <c r="C320" s="18"/>
      <c r="D320" s="18"/>
      <c r="E320" s="17"/>
      <c r="F320" s="17"/>
      <c r="G320" s="7" t="str">
        <f>IFERROR(VLOOKUP(F320,Cursos!$A$1:$C$69,2,FALSE),"")</f>
        <v/>
      </c>
      <c r="K320" s="7" t="str">
        <f>IFERROR(VLOOKUP(J320,Docentes!$A$1:$D$21,4,FALSE),"")</f>
        <v/>
      </c>
    </row>
    <row r="321" spans="1:11" x14ac:dyDescent="0.25">
      <c r="A321" s="17"/>
      <c r="B321" s="18"/>
      <c r="C321" s="18"/>
      <c r="D321" s="18"/>
      <c r="E321" s="17"/>
      <c r="F321" s="17"/>
      <c r="G321" s="7" t="str">
        <f>IFERROR(VLOOKUP(F321,Cursos!$A$1:$C$69,2,FALSE),"")</f>
        <v/>
      </c>
      <c r="K321" s="7" t="str">
        <f>IFERROR(VLOOKUP(J321,Docentes!$A$1:$D$21,4,FALSE),"")</f>
        <v/>
      </c>
    </row>
    <row r="322" spans="1:11" x14ac:dyDescent="0.25">
      <c r="A322" s="17"/>
      <c r="B322" s="18"/>
      <c r="C322" s="18"/>
      <c r="D322" s="18"/>
      <c r="E322" s="17"/>
      <c r="F322" s="17"/>
      <c r="G322" s="7" t="str">
        <f>IFERROR(VLOOKUP(F322,Cursos!$A$1:$C$69,2,FALSE),"")</f>
        <v/>
      </c>
      <c r="K322" s="7" t="str">
        <f>IFERROR(VLOOKUP(J322,Docentes!$A$1:$D$21,4,FALSE),"")</f>
        <v/>
      </c>
    </row>
    <row r="323" spans="1:11" x14ac:dyDescent="0.25">
      <c r="A323" s="17"/>
      <c r="B323" s="18"/>
      <c r="C323" s="18"/>
      <c r="D323" s="18"/>
      <c r="E323" s="17"/>
      <c r="F323" s="17"/>
      <c r="G323" s="7" t="str">
        <f>IFERROR(VLOOKUP(F323,Cursos!$A$1:$C$69,2,FALSE),"")</f>
        <v/>
      </c>
      <c r="K323" s="7" t="str">
        <f>IFERROR(VLOOKUP(J323,Docentes!$A$1:$D$21,4,FALSE),"")</f>
        <v/>
      </c>
    </row>
    <row r="324" spans="1:11" x14ac:dyDescent="0.25">
      <c r="A324" s="17"/>
      <c r="B324" s="18"/>
      <c r="C324" s="18"/>
      <c r="D324" s="18"/>
      <c r="E324" s="17"/>
      <c r="F324" s="17"/>
      <c r="G324" s="7" t="str">
        <f>IFERROR(VLOOKUP(F324,Cursos!$A$1:$C$69,2,FALSE),"")</f>
        <v/>
      </c>
      <c r="K324" s="7" t="str">
        <f>IFERROR(VLOOKUP(J324,Docentes!$A$1:$D$21,4,FALSE),"")</f>
        <v/>
      </c>
    </row>
    <row r="325" spans="1:11" x14ac:dyDescent="0.25">
      <c r="A325" s="17"/>
      <c r="B325" s="18"/>
      <c r="C325" s="18"/>
      <c r="D325" s="18"/>
      <c r="E325" s="17"/>
      <c r="F325" s="17"/>
      <c r="G325" s="7" t="str">
        <f>IFERROR(VLOOKUP(F325,Cursos!$A$1:$C$69,2,FALSE),"")</f>
        <v/>
      </c>
      <c r="K325" s="7" t="str">
        <f>IFERROR(VLOOKUP(J325,Docentes!$A$1:$D$21,4,FALSE),"")</f>
        <v/>
      </c>
    </row>
    <row r="326" spans="1:11" x14ac:dyDescent="0.25">
      <c r="A326" s="17"/>
      <c r="B326" s="18"/>
      <c r="C326" s="18"/>
      <c r="D326" s="18"/>
      <c r="E326" s="17"/>
      <c r="F326" s="17"/>
      <c r="G326" s="7" t="str">
        <f>IFERROR(VLOOKUP(F326,Cursos!$A$1:$C$69,2,FALSE),"")</f>
        <v/>
      </c>
      <c r="K326" s="7" t="str">
        <f>IFERROR(VLOOKUP(J326,Docentes!$A$1:$D$21,4,FALSE),"")</f>
        <v/>
      </c>
    </row>
    <row r="327" spans="1:11" x14ac:dyDescent="0.25">
      <c r="A327" s="17"/>
      <c r="B327" s="18"/>
      <c r="C327" s="18"/>
      <c r="D327" s="18"/>
      <c r="E327" s="17"/>
      <c r="F327" s="17"/>
      <c r="G327" s="7" t="str">
        <f>IFERROR(VLOOKUP(F327,Cursos!$A$1:$C$69,2,FALSE),"")</f>
        <v/>
      </c>
      <c r="K327" s="7" t="str">
        <f>IFERROR(VLOOKUP(J327,Docentes!$A$1:$D$21,4,FALSE),"")</f>
        <v/>
      </c>
    </row>
    <row r="328" spans="1:11" x14ac:dyDescent="0.25">
      <c r="A328" s="17"/>
      <c r="B328" s="18"/>
      <c r="C328" s="18"/>
      <c r="D328" s="18"/>
      <c r="E328" s="17"/>
      <c r="F328" s="17"/>
      <c r="G328" s="7" t="str">
        <f>IFERROR(VLOOKUP(F328,Cursos!$A$1:$C$69,2,FALSE),"")</f>
        <v/>
      </c>
      <c r="K328" s="7" t="str">
        <f>IFERROR(VLOOKUP(J328,Docentes!$A$1:$D$21,4,FALSE),"")</f>
        <v/>
      </c>
    </row>
    <row r="329" spans="1:11" x14ac:dyDescent="0.25">
      <c r="A329" s="17"/>
      <c r="B329" s="18"/>
      <c r="C329" s="18"/>
      <c r="D329" s="18"/>
      <c r="E329" s="17"/>
      <c r="F329" s="17"/>
      <c r="G329" s="7" t="str">
        <f>IFERROR(VLOOKUP(F329,Cursos!$A$1:$C$69,2,FALSE),"")</f>
        <v/>
      </c>
      <c r="K329" s="7" t="str">
        <f>IFERROR(VLOOKUP(J329,Docentes!$A$1:$D$21,4,FALSE),"")</f>
        <v/>
      </c>
    </row>
    <row r="330" spans="1:11" x14ac:dyDescent="0.25">
      <c r="A330" s="17"/>
      <c r="B330" s="18"/>
      <c r="C330" s="18"/>
      <c r="D330" s="18"/>
      <c r="E330" s="17"/>
      <c r="F330" s="17"/>
      <c r="G330" s="7" t="str">
        <f>IFERROR(VLOOKUP(F330,Cursos!$A$1:$C$69,2,FALSE),"")</f>
        <v/>
      </c>
      <c r="K330" s="7" t="str">
        <f>IFERROR(VLOOKUP(J330,Docentes!$A$1:$D$21,4,FALSE),"")</f>
        <v/>
      </c>
    </row>
    <row r="331" spans="1:11" x14ac:dyDescent="0.25">
      <c r="A331" s="17"/>
      <c r="B331" s="18"/>
      <c r="C331" s="18"/>
      <c r="D331" s="18"/>
      <c r="E331" s="17"/>
      <c r="F331" s="17"/>
      <c r="G331" s="7" t="str">
        <f>IFERROR(VLOOKUP(F331,Cursos!$A$1:$C$69,2,FALSE),"")</f>
        <v/>
      </c>
      <c r="K331" s="7" t="str">
        <f>IFERROR(VLOOKUP(J331,Docentes!$A$1:$D$21,4,FALSE),"")</f>
        <v/>
      </c>
    </row>
    <row r="332" spans="1:11" x14ac:dyDescent="0.25">
      <c r="A332" s="17"/>
      <c r="B332" s="18"/>
      <c r="C332" s="18"/>
      <c r="D332" s="18"/>
      <c r="E332" s="17"/>
      <c r="F332" s="17"/>
      <c r="G332" s="7" t="str">
        <f>IFERROR(VLOOKUP(F332,Cursos!$A$1:$C$69,2,FALSE),"")</f>
        <v/>
      </c>
      <c r="K332" s="7" t="str">
        <f>IFERROR(VLOOKUP(J332,Docentes!$A$1:$D$21,4,FALSE),"")</f>
        <v/>
      </c>
    </row>
    <row r="333" spans="1:11" x14ac:dyDescent="0.25">
      <c r="A333" s="17"/>
      <c r="B333" s="18"/>
      <c r="C333" s="18"/>
      <c r="D333" s="18"/>
      <c r="E333" s="17"/>
      <c r="F333" s="17"/>
      <c r="G333" s="7" t="str">
        <f>IFERROR(VLOOKUP(F333,Cursos!$A$1:$C$69,2,FALSE),"")</f>
        <v/>
      </c>
      <c r="K333" s="7" t="str">
        <f>IFERROR(VLOOKUP(J333,Docentes!$A$1:$D$21,4,FALSE),"")</f>
        <v/>
      </c>
    </row>
    <row r="334" spans="1:11" x14ac:dyDescent="0.25">
      <c r="A334" s="17"/>
      <c r="B334" s="18"/>
      <c r="C334" s="18"/>
      <c r="D334" s="18"/>
      <c r="E334" s="17"/>
      <c r="F334" s="17"/>
      <c r="G334" s="7" t="str">
        <f>IFERROR(VLOOKUP(F334,Cursos!$A$1:$C$69,2,FALSE),"")</f>
        <v/>
      </c>
      <c r="K334" s="7" t="str">
        <f>IFERROR(VLOOKUP(J334,Docentes!$A$1:$D$21,4,FALSE),"")</f>
        <v/>
      </c>
    </row>
    <row r="335" spans="1:11" x14ac:dyDescent="0.25">
      <c r="A335" s="17"/>
      <c r="B335" s="18"/>
      <c r="C335" s="18"/>
      <c r="D335" s="18"/>
      <c r="E335" s="17"/>
      <c r="F335" s="17"/>
      <c r="G335" s="7" t="str">
        <f>IFERROR(VLOOKUP(F335,Cursos!$A$1:$C$69,2,FALSE),"")</f>
        <v/>
      </c>
      <c r="K335" s="7" t="str">
        <f>IFERROR(VLOOKUP(J335,Docentes!$A$1:$D$21,4,FALSE),"")</f>
        <v/>
      </c>
    </row>
    <row r="336" spans="1:11" x14ac:dyDescent="0.25">
      <c r="A336" s="17"/>
      <c r="B336" s="18"/>
      <c r="C336" s="18"/>
      <c r="D336" s="18"/>
      <c r="E336" s="17"/>
      <c r="F336" s="17"/>
      <c r="G336" s="7" t="str">
        <f>IFERROR(VLOOKUP(F336,Cursos!$A$1:$C$69,2,FALSE),"")</f>
        <v/>
      </c>
      <c r="K336" s="7" t="str">
        <f>IFERROR(VLOOKUP(J336,Docentes!$A$1:$D$21,4,FALSE),"")</f>
        <v/>
      </c>
    </row>
    <row r="337" spans="1:11" x14ac:dyDescent="0.25">
      <c r="A337" s="17"/>
      <c r="B337" s="18"/>
      <c r="C337" s="18"/>
      <c r="D337" s="18"/>
      <c r="E337" s="17"/>
      <c r="F337" s="17"/>
      <c r="G337" s="7" t="str">
        <f>IFERROR(VLOOKUP(F337,Cursos!$A$1:$C$69,2,FALSE),"")</f>
        <v/>
      </c>
      <c r="K337" s="7" t="str">
        <f>IFERROR(VLOOKUP(J337,Docentes!$A$1:$D$21,4,FALSE),"")</f>
        <v/>
      </c>
    </row>
    <row r="338" spans="1:11" x14ac:dyDescent="0.25">
      <c r="A338" s="17"/>
      <c r="B338" s="18"/>
      <c r="C338" s="18"/>
      <c r="D338" s="18"/>
      <c r="E338" s="17"/>
      <c r="F338" s="17"/>
      <c r="G338" s="7" t="str">
        <f>IFERROR(VLOOKUP(F338,Cursos!$A$1:$C$69,2,FALSE),"")</f>
        <v/>
      </c>
      <c r="K338" s="7" t="str">
        <f>IFERROR(VLOOKUP(J338,Docentes!$A$1:$D$21,4,FALSE),"")</f>
        <v/>
      </c>
    </row>
    <row r="339" spans="1:11" x14ac:dyDescent="0.25">
      <c r="A339" s="17"/>
      <c r="B339" s="18"/>
      <c r="C339" s="18"/>
      <c r="D339" s="18"/>
      <c r="E339" s="17"/>
      <c r="F339" s="17"/>
      <c r="G339" s="7" t="str">
        <f>IFERROR(VLOOKUP(F339,Cursos!$A$1:$C$69,2,FALSE),"")</f>
        <v/>
      </c>
      <c r="K339" s="7" t="str">
        <f>IFERROR(VLOOKUP(J339,Docentes!$A$1:$D$21,4,FALSE),"")</f>
        <v/>
      </c>
    </row>
    <row r="340" spans="1:11" x14ac:dyDescent="0.25">
      <c r="A340" s="17"/>
      <c r="B340" s="18"/>
      <c r="C340" s="18"/>
      <c r="D340" s="18"/>
      <c r="E340" s="17"/>
      <c r="F340" s="17"/>
      <c r="G340" s="7" t="str">
        <f>IFERROR(VLOOKUP(F340,Cursos!$A$1:$C$69,2,FALSE),"")</f>
        <v/>
      </c>
      <c r="K340" s="7" t="str">
        <f>IFERROR(VLOOKUP(J340,Docentes!$A$1:$D$21,4,FALSE),"")</f>
        <v/>
      </c>
    </row>
    <row r="341" spans="1:11" x14ac:dyDescent="0.25">
      <c r="A341" s="17"/>
      <c r="B341" s="18"/>
      <c r="C341" s="18"/>
      <c r="D341" s="18"/>
      <c r="E341" s="17"/>
      <c r="F341" s="17"/>
      <c r="G341" s="7" t="str">
        <f>IFERROR(VLOOKUP(F341,Cursos!$A$1:$C$69,2,FALSE),"")</f>
        <v/>
      </c>
      <c r="K341" s="7" t="str">
        <f>IFERROR(VLOOKUP(J341,Docentes!$A$1:$D$21,4,FALSE),"")</f>
        <v/>
      </c>
    </row>
    <row r="342" spans="1:11" x14ac:dyDescent="0.25">
      <c r="A342" s="17"/>
      <c r="B342" s="18"/>
      <c r="C342" s="18"/>
      <c r="D342" s="18"/>
      <c r="E342" s="17"/>
      <c r="F342" s="17"/>
      <c r="G342" s="7" t="str">
        <f>IFERROR(VLOOKUP(F342,Cursos!$A$1:$C$69,2,FALSE),"")</f>
        <v/>
      </c>
      <c r="K342" s="7" t="str">
        <f>IFERROR(VLOOKUP(J342,Docentes!$A$1:$D$21,4,FALSE),"")</f>
        <v/>
      </c>
    </row>
    <row r="343" spans="1:11" x14ac:dyDescent="0.25">
      <c r="A343" s="17"/>
      <c r="B343" s="18"/>
      <c r="C343" s="18"/>
      <c r="D343" s="18"/>
      <c r="E343" s="17"/>
      <c r="F343" s="17"/>
      <c r="G343" s="7" t="str">
        <f>IFERROR(VLOOKUP(F343,Cursos!$A$1:$C$69,2,FALSE),"")</f>
        <v/>
      </c>
      <c r="K343" s="7" t="str">
        <f>IFERROR(VLOOKUP(J343,Docentes!$A$1:$D$21,4,FALSE),"")</f>
        <v/>
      </c>
    </row>
    <row r="344" spans="1:11" x14ac:dyDescent="0.25">
      <c r="A344" s="17"/>
      <c r="B344" s="18"/>
      <c r="C344" s="18"/>
      <c r="D344" s="18"/>
      <c r="E344" s="17"/>
      <c r="F344" s="17"/>
      <c r="G344" s="7" t="str">
        <f>IFERROR(VLOOKUP(F344,Cursos!$A$1:$C$69,2,FALSE),"")</f>
        <v/>
      </c>
      <c r="K344" s="7" t="str">
        <f>IFERROR(VLOOKUP(J344,Docentes!$A$1:$D$21,4,FALSE),"")</f>
        <v/>
      </c>
    </row>
    <row r="345" spans="1:11" x14ac:dyDescent="0.25">
      <c r="A345" s="17"/>
      <c r="B345" s="18"/>
      <c r="C345" s="18"/>
      <c r="D345" s="18"/>
      <c r="E345" s="17"/>
      <c r="F345" s="17"/>
      <c r="G345" s="7" t="str">
        <f>IFERROR(VLOOKUP(F345,Cursos!$A$1:$C$69,2,FALSE),"")</f>
        <v/>
      </c>
      <c r="K345" s="7" t="str">
        <f>IFERROR(VLOOKUP(J345,Docentes!$A$1:$D$21,4,FALSE),"")</f>
        <v/>
      </c>
    </row>
    <row r="346" spans="1:11" x14ac:dyDescent="0.25">
      <c r="A346" s="17"/>
      <c r="B346" s="18"/>
      <c r="C346" s="18"/>
      <c r="D346" s="18"/>
      <c r="E346" s="17"/>
      <c r="F346" s="17"/>
      <c r="G346" s="7" t="str">
        <f>IFERROR(VLOOKUP(F346,Cursos!$A$1:$C$69,2,FALSE),"")</f>
        <v/>
      </c>
      <c r="K346" s="7" t="str">
        <f>IFERROR(VLOOKUP(J346,Docentes!$A$1:$D$21,4,FALSE),"")</f>
        <v/>
      </c>
    </row>
    <row r="347" spans="1:11" x14ac:dyDescent="0.25">
      <c r="A347" s="17"/>
      <c r="B347" s="18"/>
      <c r="C347" s="18"/>
      <c r="D347" s="18"/>
      <c r="E347" s="17"/>
      <c r="F347" s="17"/>
      <c r="G347" s="7" t="str">
        <f>IFERROR(VLOOKUP(F347,Cursos!$A$1:$C$69,2,FALSE),"")</f>
        <v/>
      </c>
      <c r="K347" s="7" t="str">
        <f>IFERROR(VLOOKUP(J347,Docentes!$A$1:$D$21,4,FALSE),"")</f>
        <v/>
      </c>
    </row>
    <row r="348" spans="1:11" x14ac:dyDescent="0.25">
      <c r="A348" s="17"/>
      <c r="B348" s="18"/>
      <c r="C348" s="18"/>
      <c r="D348" s="18"/>
      <c r="E348" s="17"/>
      <c r="F348" s="17"/>
      <c r="G348" s="7" t="str">
        <f>IFERROR(VLOOKUP(F348,Cursos!$A$1:$C$69,2,FALSE),"")</f>
        <v/>
      </c>
      <c r="K348" s="7" t="str">
        <f>IFERROR(VLOOKUP(J348,Docentes!$A$1:$D$21,4,FALSE),"")</f>
        <v/>
      </c>
    </row>
    <row r="349" spans="1:11" x14ac:dyDescent="0.25">
      <c r="A349" s="17"/>
      <c r="B349" s="18"/>
      <c r="C349" s="18"/>
      <c r="D349" s="18"/>
      <c r="E349" s="17"/>
      <c r="F349" s="17"/>
      <c r="G349" s="7" t="str">
        <f>IFERROR(VLOOKUP(F349,Cursos!$A$1:$C$69,2,FALSE),"")</f>
        <v/>
      </c>
      <c r="K349" s="7" t="str">
        <f>IFERROR(VLOOKUP(J349,Docentes!$A$1:$D$21,4,FALSE),"")</f>
        <v/>
      </c>
    </row>
    <row r="350" spans="1:11" x14ac:dyDescent="0.25">
      <c r="A350" s="17"/>
      <c r="B350" s="18"/>
      <c r="C350" s="18"/>
      <c r="D350" s="18"/>
      <c r="E350" s="17"/>
      <c r="F350" s="17"/>
      <c r="G350" s="7" t="str">
        <f>IFERROR(VLOOKUP(F350,Cursos!$A$1:$C$69,2,FALSE),"")</f>
        <v/>
      </c>
      <c r="K350" s="7" t="str">
        <f>IFERROR(VLOOKUP(J350,Docentes!$A$1:$D$21,4,FALSE),"")</f>
        <v/>
      </c>
    </row>
    <row r="351" spans="1:11" x14ac:dyDescent="0.25">
      <c r="A351" s="17"/>
      <c r="B351" s="18"/>
      <c r="C351" s="18"/>
      <c r="D351" s="18"/>
      <c r="E351" s="17"/>
      <c r="F351" s="17"/>
      <c r="G351" s="7" t="str">
        <f>IFERROR(VLOOKUP(F351,Cursos!$A$1:$C$69,2,FALSE),"")</f>
        <v/>
      </c>
      <c r="K351" s="7" t="str">
        <f>IFERROR(VLOOKUP(J351,Docentes!$A$1:$D$21,4,FALSE),"")</f>
        <v/>
      </c>
    </row>
    <row r="352" spans="1:11" x14ac:dyDescent="0.25">
      <c r="A352" s="17"/>
      <c r="B352" s="18"/>
      <c r="C352" s="18"/>
      <c r="D352" s="18"/>
      <c r="E352" s="17"/>
      <c r="F352" s="17"/>
      <c r="G352" s="7" t="str">
        <f>IFERROR(VLOOKUP(F352,Cursos!$A$1:$C$69,2,FALSE),"")</f>
        <v/>
      </c>
      <c r="K352" s="7" t="str">
        <f>IFERROR(VLOOKUP(J352,Docentes!$A$1:$D$21,4,FALSE),"")</f>
        <v/>
      </c>
    </row>
    <row r="353" spans="1:11" x14ac:dyDescent="0.25">
      <c r="A353" s="17"/>
      <c r="B353" s="18"/>
      <c r="C353" s="18"/>
      <c r="D353" s="18"/>
      <c r="E353" s="17"/>
      <c r="F353" s="17"/>
      <c r="G353" s="7" t="str">
        <f>IFERROR(VLOOKUP(F353,Cursos!$A$1:$C$69,2,FALSE),"")</f>
        <v/>
      </c>
      <c r="K353" s="7" t="str">
        <f>IFERROR(VLOOKUP(J353,Docentes!$A$1:$D$21,4,FALSE),"")</f>
        <v/>
      </c>
    </row>
    <row r="354" spans="1:11" x14ac:dyDescent="0.25">
      <c r="A354" s="17"/>
      <c r="B354" s="18"/>
      <c r="C354" s="18"/>
      <c r="D354" s="18"/>
      <c r="E354" s="17"/>
      <c r="F354" s="17"/>
      <c r="G354" s="7" t="str">
        <f>IFERROR(VLOOKUP(F354,Cursos!$A$1:$C$69,2,FALSE),"")</f>
        <v/>
      </c>
      <c r="K354" s="7" t="str">
        <f>IFERROR(VLOOKUP(J354,Docentes!$A$1:$D$21,4,FALSE),"")</f>
        <v/>
      </c>
    </row>
    <row r="355" spans="1:11" x14ac:dyDescent="0.25">
      <c r="A355" s="17"/>
      <c r="B355" s="18"/>
      <c r="C355" s="18"/>
      <c r="D355" s="18"/>
      <c r="E355" s="17"/>
      <c r="F355" s="17"/>
      <c r="G355" s="7" t="str">
        <f>IFERROR(VLOOKUP(F355,Cursos!$A$1:$C$69,2,FALSE),"")</f>
        <v/>
      </c>
      <c r="K355" s="7" t="str">
        <f>IFERROR(VLOOKUP(J355,Docentes!$A$1:$D$21,4,FALSE),"")</f>
        <v/>
      </c>
    </row>
    <row r="356" spans="1:11" x14ac:dyDescent="0.25">
      <c r="A356" s="17"/>
      <c r="B356" s="18"/>
      <c r="C356" s="18"/>
      <c r="D356" s="18"/>
      <c r="E356" s="17"/>
      <c r="F356" s="17"/>
      <c r="G356" s="7" t="str">
        <f>IFERROR(VLOOKUP(F356,Cursos!$A$1:$C$69,2,FALSE),"")</f>
        <v/>
      </c>
      <c r="K356" s="7" t="str">
        <f>IFERROR(VLOOKUP(J356,Docentes!$A$1:$D$21,4,FALSE),"")</f>
        <v/>
      </c>
    </row>
    <row r="357" spans="1:11" x14ac:dyDescent="0.25">
      <c r="A357" s="17"/>
      <c r="B357" s="18"/>
      <c r="C357" s="18"/>
      <c r="D357" s="18"/>
      <c r="E357" s="17"/>
      <c r="F357" s="17"/>
      <c r="G357" s="7" t="str">
        <f>IFERROR(VLOOKUP(F357,Cursos!$A$1:$C$69,2,FALSE),"")</f>
        <v/>
      </c>
      <c r="K357" s="7" t="str">
        <f>IFERROR(VLOOKUP(J357,Docentes!$A$1:$D$21,4,FALSE),"")</f>
        <v/>
      </c>
    </row>
    <row r="358" spans="1:11" x14ac:dyDescent="0.25">
      <c r="A358" s="17"/>
      <c r="B358" s="18"/>
      <c r="C358" s="18"/>
      <c r="D358" s="18"/>
      <c r="E358" s="17"/>
      <c r="F358" s="17"/>
      <c r="G358" s="7" t="str">
        <f>IFERROR(VLOOKUP(F358,Cursos!$A$1:$C$69,2,FALSE),"")</f>
        <v/>
      </c>
      <c r="K358" s="7" t="str">
        <f>IFERROR(VLOOKUP(J358,Docentes!$A$1:$D$21,4,FALSE),"")</f>
        <v/>
      </c>
    </row>
    <row r="359" spans="1:11" x14ac:dyDescent="0.25">
      <c r="A359" s="17"/>
      <c r="B359" s="18"/>
      <c r="C359" s="18"/>
      <c r="D359" s="18"/>
      <c r="E359" s="17"/>
      <c r="F359" s="17"/>
      <c r="G359" s="7" t="str">
        <f>IFERROR(VLOOKUP(F359,Cursos!$A$1:$C$69,2,FALSE),"")</f>
        <v/>
      </c>
      <c r="K359" s="7" t="str">
        <f>IFERROR(VLOOKUP(J359,Docentes!$A$1:$D$21,4,FALSE),"")</f>
        <v/>
      </c>
    </row>
    <row r="360" spans="1:11" x14ac:dyDescent="0.25">
      <c r="A360" s="17"/>
      <c r="B360" s="18"/>
      <c r="C360" s="18"/>
      <c r="D360" s="18"/>
      <c r="E360" s="17"/>
      <c r="F360" s="17"/>
      <c r="G360" s="7" t="str">
        <f>IFERROR(VLOOKUP(F360,Cursos!$A$1:$C$69,2,FALSE),"")</f>
        <v/>
      </c>
      <c r="K360" s="7" t="str">
        <f>IFERROR(VLOOKUP(J360,Docentes!$A$1:$D$21,4,FALSE),"")</f>
        <v/>
      </c>
    </row>
    <row r="361" spans="1:11" x14ac:dyDescent="0.25">
      <c r="A361" s="17"/>
      <c r="B361" s="18"/>
      <c r="C361" s="18"/>
      <c r="D361" s="18"/>
      <c r="E361" s="17"/>
      <c r="F361" s="17"/>
      <c r="G361" s="7" t="str">
        <f>IFERROR(VLOOKUP(F361,Cursos!$A$1:$C$69,2,FALSE),"")</f>
        <v/>
      </c>
      <c r="K361" s="7" t="str">
        <f>IFERROR(VLOOKUP(J361,Docentes!$A$1:$D$21,4,FALSE),"")</f>
        <v/>
      </c>
    </row>
    <row r="362" spans="1:11" x14ac:dyDescent="0.25">
      <c r="A362" s="17"/>
      <c r="B362" s="18"/>
      <c r="C362" s="18"/>
      <c r="D362" s="18"/>
      <c r="E362" s="17"/>
      <c r="F362" s="17"/>
      <c r="G362" s="7" t="str">
        <f>IFERROR(VLOOKUP(F362,Cursos!$A$1:$C$69,2,FALSE),"")</f>
        <v/>
      </c>
      <c r="K362" s="7" t="str">
        <f>IFERROR(VLOOKUP(J362,Docentes!$A$1:$D$21,4,FALSE),"")</f>
        <v/>
      </c>
    </row>
    <row r="363" spans="1:11" x14ac:dyDescent="0.25">
      <c r="A363" s="17"/>
      <c r="B363" s="18"/>
      <c r="C363" s="18"/>
      <c r="D363" s="18"/>
      <c r="E363" s="17"/>
      <c r="F363" s="17"/>
      <c r="G363" s="7" t="str">
        <f>IFERROR(VLOOKUP(F363,Cursos!$A$1:$C$69,2,FALSE),"")</f>
        <v/>
      </c>
      <c r="K363" s="7" t="str">
        <f>IFERROR(VLOOKUP(J363,Docentes!$A$1:$D$21,4,FALSE),"")</f>
        <v/>
      </c>
    </row>
    <row r="364" spans="1:11" x14ac:dyDescent="0.25">
      <c r="A364" s="17"/>
      <c r="B364" s="18"/>
      <c r="C364" s="18"/>
      <c r="D364" s="18"/>
      <c r="E364" s="17"/>
      <c r="F364" s="17"/>
      <c r="G364" s="7" t="str">
        <f>IFERROR(VLOOKUP(F364,Cursos!$A$1:$C$69,2,FALSE),"")</f>
        <v/>
      </c>
      <c r="K364" s="7" t="str">
        <f>IFERROR(VLOOKUP(J364,Docentes!$A$1:$D$21,4,FALSE),"")</f>
        <v/>
      </c>
    </row>
    <row r="365" spans="1:11" x14ac:dyDescent="0.25">
      <c r="A365" s="17"/>
      <c r="B365" s="18"/>
      <c r="C365" s="18"/>
      <c r="D365" s="18"/>
      <c r="E365" s="17"/>
      <c r="F365" s="17"/>
      <c r="G365" s="7" t="str">
        <f>IFERROR(VLOOKUP(F365,Cursos!$A$1:$C$69,2,FALSE),"")</f>
        <v/>
      </c>
      <c r="K365" s="7" t="str">
        <f>IFERROR(VLOOKUP(J365,Docentes!$A$1:$D$21,4,FALSE),"")</f>
        <v/>
      </c>
    </row>
    <row r="366" spans="1:11" x14ac:dyDescent="0.25">
      <c r="A366" s="17"/>
      <c r="B366" s="18"/>
      <c r="C366" s="18"/>
      <c r="D366" s="18"/>
      <c r="E366" s="17"/>
      <c r="F366" s="17"/>
      <c r="G366" s="7" t="str">
        <f>IFERROR(VLOOKUP(F366,Cursos!$A$1:$C$69,2,FALSE),"")</f>
        <v/>
      </c>
      <c r="K366" s="7" t="str">
        <f>IFERROR(VLOOKUP(J366,Docentes!$A$1:$D$21,4,FALSE),"")</f>
        <v/>
      </c>
    </row>
    <row r="367" spans="1:11" x14ac:dyDescent="0.25">
      <c r="A367" s="17"/>
      <c r="B367" s="18"/>
      <c r="C367" s="18"/>
      <c r="D367" s="18"/>
      <c r="E367" s="17"/>
      <c r="F367" s="17"/>
      <c r="G367" s="7" t="str">
        <f>IFERROR(VLOOKUP(F367,Cursos!$A$1:$C$69,2,FALSE),"")</f>
        <v/>
      </c>
      <c r="K367" s="7" t="str">
        <f>IFERROR(VLOOKUP(J367,Docentes!$A$1:$D$21,4,FALSE),"")</f>
        <v/>
      </c>
    </row>
    <row r="368" spans="1:11" x14ac:dyDescent="0.25">
      <c r="A368" s="17"/>
      <c r="B368" s="18"/>
      <c r="C368" s="18"/>
      <c r="D368" s="18"/>
      <c r="E368" s="17"/>
      <c r="F368" s="17"/>
      <c r="G368" s="7" t="str">
        <f>IFERROR(VLOOKUP(F368,Cursos!$A$1:$C$69,2,FALSE),"")</f>
        <v/>
      </c>
      <c r="K368" s="7" t="str">
        <f>IFERROR(VLOOKUP(J368,Docentes!$A$1:$D$21,4,FALSE),"")</f>
        <v/>
      </c>
    </row>
    <row r="369" spans="1:11" x14ac:dyDescent="0.25">
      <c r="A369" s="17"/>
      <c r="B369" s="18"/>
      <c r="C369" s="18"/>
      <c r="D369" s="18"/>
      <c r="E369" s="17"/>
      <c r="F369" s="17"/>
      <c r="G369" s="7" t="str">
        <f>IFERROR(VLOOKUP(F369,Cursos!$A$1:$C$69,2,FALSE),"")</f>
        <v/>
      </c>
      <c r="K369" s="7" t="str">
        <f>IFERROR(VLOOKUP(J369,Docentes!$A$1:$D$21,4,FALSE),"")</f>
        <v/>
      </c>
    </row>
    <row r="370" spans="1:11" x14ac:dyDescent="0.25">
      <c r="A370" s="17"/>
      <c r="B370" s="18"/>
      <c r="C370" s="18"/>
      <c r="D370" s="18"/>
      <c r="E370" s="17"/>
      <c r="F370" s="17"/>
      <c r="G370" s="7" t="str">
        <f>IFERROR(VLOOKUP(F370,Cursos!$A$1:$C$69,2,FALSE),"")</f>
        <v/>
      </c>
      <c r="K370" s="7" t="str">
        <f>IFERROR(VLOOKUP(J370,Docentes!$A$1:$D$21,4,FALSE),"")</f>
        <v/>
      </c>
    </row>
    <row r="371" spans="1:11" x14ac:dyDescent="0.25">
      <c r="A371" s="17"/>
      <c r="B371" s="18"/>
      <c r="C371" s="18"/>
      <c r="D371" s="18"/>
      <c r="E371" s="17"/>
      <c r="F371" s="17"/>
      <c r="G371" s="7" t="str">
        <f>IFERROR(VLOOKUP(F371,Cursos!$A$1:$C$69,2,FALSE),"")</f>
        <v/>
      </c>
      <c r="K371" s="7" t="str">
        <f>IFERROR(VLOOKUP(J371,Docentes!$A$1:$D$21,4,FALSE),"")</f>
        <v/>
      </c>
    </row>
    <row r="372" spans="1:11" x14ac:dyDescent="0.25">
      <c r="A372" s="17"/>
      <c r="B372" s="18"/>
      <c r="C372" s="18"/>
      <c r="D372" s="18"/>
      <c r="E372" s="17"/>
      <c r="F372" s="17"/>
      <c r="G372" s="7" t="str">
        <f>IFERROR(VLOOKUP(F372,Cursos!$A$1:$C$69,2,FALSE),"")</f>
        <v/>
      </c>
      <c r="K372" s="7" t="str">
        <f>IFERROR(VLOOKUP(J372,Docentes!$A$1:$D$21,4,FALSE),"")</f>
        <v/>
      </c>
    </row>
    <row r="373" spans="1:11" x14ac:dyDescent="0.25">
      <c r="A373" s="17"/>
      <c r="B373" s="18"/>
      <c r="C373" s="18"/>
      <c r="D373" s="18"/>
      <c r="E373" s="17"/>
      <c r="F373" s="17"/>
      <c r="G373" s="7" t="str">
        <f>IFERROR(VLOOKUP(F373,Cursos!$A$1:$C$69,2,FALSE),"")</f>
        <v/>
      </c>
      <c r="K373" s="7" t="str">
        <f>IFERROR(VLOOKUP(J373,Docentes!$A$1:$D$21,4,FALSE),"")</f>
        <v/>
      </c>
    </row>
    <row r="374" spans="1:11" x14ac:dyDescent="0.25">
      <c r="A374" s="17"/>
      <c r="B374" s="18"/>
      <c r="C374" s="18"/>
      <c r="D374" s="18"/>
      <c r="E374" s="17"/>
      <c r="F374" s="17"/>
      <c r="G374" s="7" t="str">
        <f>IFERROR(VLOOKUP(F374,Cursos!$A$1:$C$69,2,FALSE),"")</f>
        <v/>
      </c>
      <c r="K374" s="7" t="str">
        <f>IFERROR(VLOOKUP(J374,Docentes!$A$1:$D$21,4,FALSE),"")</f>
        <v/>
      </c>
    </row>
    <row r="375" spans="1:11" x14ac:dyDescent="0.25">
      <c r="A375" s="17"/>
      <c r="B375" s="18"/>
      <c r="C375" s="18"/>
      <c r="D375" s="18"/>
      <c r="E375" s="17"/>
      <c r="F375" s="17"/>
      <c r="G375" s="7" t="str">
        <f>IFERROR(VLOOKUP(F375,Cursos!$A$1:$C$69,2,FALSE),"")</f>
        <v/>
      </c>
      <c r="K375" s="7" t="str">
        <f>IFERROR(VLOOKUP(J375,Docentes!$A$1:$D$21,4,FALSE),"")</f>
        <v/>
      </c>
    </row>
    <row r="376" spans="1:11" x14ac:dyDescent="0.25">
      <c r="A376" s="17"/>
      <c r="B376" s="18"/>
      <c r="C376" s="18"/>
      <c r="D376" s="18"/>
      <c r="E376" s="17"/>
      <c r="F376" s="17"/>
      <c r="G376" s="7" t="str">
        <f>IFERROR(VLOOKUP(F376,Cursos!$A$1:$C$69,2,FALSE),"")</f>
        <v/>
      </c>
      <c r="K376" s="7" t="str">
        <f>IFERROR(VLOOKUP(J376,Docentes!$A$1:$D$21,4,FALSE),"")</f>
        <v/>
      </c>
    </row>
    <row r="377" spans="1:11" x14ac:dyDescent="0.25">
      <c r="A377" s="17"/>
      <c r="B377" s="18"/>
      <c r="C377" s="18"/>
      <c r="D377" s="18"/>
      <c r="E377" s="17"/>
      <c r="F377" s="17"/>
      <c r="G377" s="7" t="str">
        <f>IFERROR(VLOOKUP(F377,Cursos!$A$1:$C$69,2,FALSE),"")</f>
        <v/>
      </c>
      <c r="K377" s="7" t="str">
        <f>IFERROR(VLOOKUP(J377,Docentes!$A$1:$D$21,4,FALSE),"")</f>
        <v/>
      </c>
    </row>
    <row r="378" spans="1:11" x14ac:dyDescent="0.25">
      <c r="A378" s="17"/>
      <c r="B378" s="18"/>
      <c r="C378" s="18"/>
      <c r="D378" s="18"/>
      <c r="E378" s="17"/>
      <c r="F378" s="17"/>
      <c r="G378" s="7" t="str">
        <f>IFERROR(VLOOKUP(F378,Cursos!$A$1:$C$69,2,FALSE),"")</f>
        <v/>
      </c>
      <c r="K378" s="7" t="str">
        <f>IFERROR(VLOOKUP(J378,Docentes!$A$1:$D$21,4,FALSE),"")</f>
        <v/>
      </c>
    </row>
    <row r="379" spans="1:11" x14ac:dyDescent="0.25">
      <c r="A379" s="17"/>
      <c r="B379" s="18"/>
      <c r="C379" s="18"/>
      <c r="D379" s="18"/>
      <c r="E379" s="17"/>
      <c r="F379" s="17"/>
      <c r="G379" s="7" t="str">
        <f>IFERROR(VLOOKUP(F379,Cursos!$A$1:$C$69,2,FALSE),"")</f>
        <v/>
      </c>
      <c r="K379" s="7" t="str">
        <f>IFERROR(VLOOKUP(J379,Docentes!$A$1:$D$21,4,FALSE),"")</f>
        <v/>
      </c>
    </row>
    <row r="380" spans="1:11" x14ac:dyDescent="0.25">
      <c r="A380" s="17"/>
      <c r="B380" s="18"/>
      <c r="C380" s="18"/>
      <c r="D380" s="18"/>
      <c r="E380" s="17"/>
      <c r="F380" s="17"/>
      <c r="G380" s="7" t="str">
        <f>IFERROR(VLOOKUP(F380,Cursos!$A$1:$C$69,2,FALSE),"")</f>
        <v/>
      </c>
      <c r="K380" s="7" t="str">
        <f>IFERROR(VLOOKUP(J380,Docentes!$A$1:$D$21,4,FALSE),"")</f>
        <v/>
      </c>
    </row>
    <row r="381" spans="1:11" x14ac:dyDescent="0.25">
      <c r="A381" s="17"/>
      <c r="B381" s="18"/>
      <c r="C381" s="18"/>
      <c r="D381" s="18"/>
      <c r="E381" s="17"/>
      <c r="F381" s="17"/>
      <c r="G381" s="7" t="str">
        <f>IFERROR(VLOOKUP(F381,Cursos!$A$1:$C$69,2,FALSE),"")</f>
        <v/>
      </c>
      <c r="K381" s="7" t="str">
        <f>IFERROR(VLOOKUP(J381,Docentes!$A$1:$D$21,4,FALSE),"")</f>
        <v/>
      </c>
    </row>
    <row r="382" spans="1:11" x14ac:dyDescent="0.25">
      <c r="A382" s="17"/>
      <c r="B382" s="18"/>
      <c r="C382" s="18"/>
      <c r="D382" s="18"/>
      <c r="E382" s="17"/>
      <c r="F382" s="17"/>
      <c r="G382" s="7" t="str">
        <f>IFERROR(VLOOKUP(F382,Cursos!$A$1:$C$69,2,FALSE),"")</f>
        <v/>
      </c>
      <c r="K382" s="7" t="str">
        <f>IFERROR(VLOOKUP(J382,Docentes!$A$1:$D$21,4,FALSE),"")</f>
        <v/>
      </c>
    </row>
    <row r="383" spans="1:11" x14ac:dyDescent="0.25">
      <c r="A383" s="17"/>
      <c r="B383" s="18"/>
      <c r="C383" s="18"/>
      <c r="D383" s="18"/>
      <c r="E383" s="17"/>
      <c r="F383" s="17"/>
      <c r="G383" s="7" t="str">
        <f>IFERROR(VLOOKUP(F383,Cursos!$A$1:$C$69,2,FALSE),"")</f>
        <v/>
      </c>
      <c r="K383" s="7" t="str">
        <f>IFERROR(VLOOKUP(J383,Docentes!$A$1:$D$21,4,FALSE),"")</f>
        <v/>
      </c>
    </row>
    <row r="384" spans="1:11" x14ac:dyDescent="0.25">
      <c r="A384" s="17"/>
      <c r="B384" s="18"/>
      <c r="C384" s="18"/>
      <c r="D384" s="18"/>
      <c r="E384" s="17"/>
      <c r="F384" s="17"/>
      <c r="G384" s="7" t="str">
        <f>IFERROR(VLOOKUP(F384,Cursos!$A$1:$C$69,2,FALSE),"")</f>
        <v/>
      </c>
      <c r="K384" s="7" t="str">
        <f>IFERROR(VLOOKUP(J384,Docentes!$A$1:$D$21,4,FALSE),"")</f>
        <v/>
      </c>
    </row>
    <row r="385" spans="1:11" x14ac:dyDescent="0.25">
      <c r="A385" s="17"/>
      <c r="B385" s="18"/>
      <c r="C385" s="18"/>
      <c r="D385" s="18"/>
      <c r="E385" s="17"/>
      <c r="F385" s="17"/>
      <c r="G385" s="7" t="str">
        <f>IFERROR(VLOOKUP(F385,Cursos!$A$1:$C$69,2,FALSE),"")</f>
        <v/>
      </c>
      <c r="K385" s="7" t="str">
        <f>IFERROR(VLOOKUP(J385,Docentes!$A$1:$D$21,4,FALSE),"")</f>
        <v/>
      </c>
    </row>
    <row r="386" spans="1:11" x14ac:dyDescent="0.25">
      <c r="A386" s="17"/>
      <c r="B386" s="18"/>
      <c r="C386" s="18"/>
      <c r="D386" s="18"/>
      <c r="E386" s="17"/>
      <c r="F386" s="17"/>
      <c r="G386" s="7" t="str">
        <f>IFERROR(VLOOKUP(F386,Cursos!$A$1:$C$69,2,FALSE),"")</f>
        <v/>
      </c>
      <c r="K386" s="7" t="str">
        <f>IFERROR(VLOOKUP(J386,Docentes!$A$1:$D$21,4,FALSE),"")</f>
        <v/>
      </c>
    </row>
    <row r="387" spans="1:11" x14ac:dyDescent="0.25">
      <c r="A387" s="17"/>
      <c r="B387" s="18"/>
      <c r="C387" s="18"/>
      <c r="D387" s="18"/>
      <c r="E387" s="17"/>
      <c r="F387" s="17"/>
      <c r="G387" s="7" t="str">
        <f>IFERROR(VLOOKUP(F387,Cursos!$A$1:$C$69,2,FALSE),"")</f>
        <v/>
      </c>
      <c r="K387" s="7" t="str">
        <f>IFERROR(VLOOKUP(J387,Docentes!$A$1:$D$21,4,FALSE),"")</f>
        <v/>
      </c>
    </row>
    <row r="388" spans="1:11" x14ac:dyDescent="0.25">
      <c r="A388" s="17"/>
      <c r="B388" s="18"/>
      <c r="C388" s="18"/>
      <c r="D388" s="18"/>
      <c r="E388" s="17"/>
      <c r="F388" s="17"/>
      <c r="G388" s="7" t="str">
        <f>IFERROR(VLOOKUP(F388,Cursos!$A$1:$C$69,2,FALSE),"")</f>
        <v/>
      </c>
      <c r="K388" s="7" t="str">
        <f>IFERROR(VLOOKUP(J388,Docentes!$A$1:$D$21,4,FALSE),"")</f>
        <v/>
      </c>
    </row>
    <row r="389" spans="1:11" x14ac:dyDescent="0.25">
      <c r="A389" s="17"/>
      <c r="B389" s="18"/>
      <c r="C389" s="18"/>
      <c r="D389" s="18"/>
      <c r="E389" s="17"/>
      <c r="F389" s="17"/>
      <c r="G389" s="7" t="str">
        <f>IFERROR(VLOOKUP(F389,Cursos!$A$1:$C$69,2,FALSE),"")</f>
        <v/>
      </c>
      <c r="K389" s="7" t="str">
        <f>IFERROR(VLOOKUP(J389,Docentes!$A$1:$D$21,4,FALSE),"")</f>
        <v/>
      </c>
    </row>
    <row r="390" spans="1:11" x14ac:dyDescent="0.25">
      <c r="A390" s="17"/>
      <c r="B390" s="18"/>
      <c r="C390" s="18"/>
      <c r="D390" s="18"/>
      <c r="E390" s="17"/>
      <c r="F390" s="17"/>
      <c r="G390" s="7" t="str">
        <f>IFERROR(VLOOKUP(F390,Cursos!$A$1:$C$69,2,FALSE),"")</f>
        <v/>
      </c>
      <c r="K390" s="7" t="str">
        <f>IFERROR(VLOOKUP(J390,Docentes!$A$1:$D$21,4,FALSE),"")</f>
        <v/>
      </c>
    </row>
    <row r="391" spans="1:11" x14ac:dyDescent="0.25">
      <c r="A391" s="17"/>
      <c r="B391" s="18"/>
      <c r="C391" s="18"/>
      <c r="D391" s="18"/>
      <c r="E391" s="17"/>
      <c r="F391" s="17"/>
      <c r="G391" s="7" t="str">
        <f>IFERROR(VLOOKUP(F391,Cursos!$A$1:$C$69,2,FALSE),"")</f>
        <v/>
      </c>
      <c r="K391" s="7" t="str">
        <f>IFERROR(VLOOKUP(J391,Docentes!$A$1:$D$21,4,FALSE),"")</f>
        <v/>
      </c>
    </row>
    <row r="392" spans="1:11" x14ac:dyDescent="0.25">
      <c r="A392" s="17"/>
      <c r="B392" s="18"/>
      <c r="C392" s="18"/>
      <c r="D392" s="18"/>
      <c r="E392" s="17"/>
      <c r="F392" s="17"/>
      <c r="G392" s="7" t="str">
        <f>IFERROR(VLOOKUP(F392,Cursos!$A$1:$C$69,2,FALSE),"")</f>
        <v/>
      </c>
      <c r="K392" s="7" t="str">
        <f>IFERROR(VLOOKUP(J392,Docentes!$A$1:$D$21,4,FALSE),"")</f>
        <v/>
      </c>
    </row>
    <row r="393" spans="1:11" x14ac:dyDescent="0.25">
      <c r="A393" s="17"/>
      <c r="B393" s="18"/>
      <c r="C393" s="18"/>
      <c r="D393" s="18"/>
      <c r="E393" s="17"/>
      <c r="F393" s="17"/>
      <c r="G393" s="7" t="str">
        <f>IFERROR(VLOOKUP(F393,Cursos!$A$1:$C$69,2,FALSE),"")</f>
        <v/>
      </c>
      <c r="K393" s="7" t="str">
        <f>IFERROR(VLOOKUP(J393,Docentes!$A$1:$D$21,4,FALSE),"")</f>
        <v/>
      </c>
    </row>
    <row r="394" spans="1:11" x14ac:dyDescent="0.25">
      <c r="A394" s="17"/>
      <c r="B394" s="18"/>
      <c r="C394" s="18"/>
      <c r="D394" s="18"/>
      <c r="E394" s="17"/>
      <c r="F394" s="17"/>
      <c r="G394" s="7" t="str">
        <f>IFERROR(VLOOKUP(F394,Cursos!$A$1:$C$69,2,FALSE),"")</f>
        <v/>
      </c>
      <c r="K394" s="7" t="str">
        <f>IFERROR(VLOOKUP(J394,Docentes!$A$1:$D$21,4,FALSE),"")</f>
        <v/>
      </c>
    </row>
    <row r="395" spans="1:11" x14ac:dyDescent="0.25">
      <c r="A395" s="17"/>
      <c r="B395" s="18"/>
      <c r="C395" s="18"/>
      <c r="D395" s="18"/>
      <c r="E395" s="17"/>
      <c r="F395" s="17"/>
      <c r="G395" s="7" t="str">
        <f>IFERROR(VLOOKUP(F395,Cursos!$A$1:$C$69,2,FALSE),"")</f>
        <v/>
      </c>
      <c r="K395" s="7" t="str">
        <f>IFERROR(VLOOKUP(J395,Docentes!$A$1:$D$21,4,FALSE),"")</f>
        <v/>
      </c>
    </row>
    <row r="396" spans="1:11" x14ac:dyDescent="0.25">
      <c r="A396" s="17"/>
      <c r="B396" s="18"/>
      <c r="C396" s="18"/>
      <c r="D396" s="18"/>
      <c r="E396" s="17"/>
      <c r="F396" s="17"/>
      <c r="G396" s="7" t="str">
        <f>IFERROR(VLOOKUP(F396,Cursos!$A$1:$C$69,2,FALSE),"")</f>
        <v/>
      </c>
      <c r="K396" s="7" t="str">
        <f>IFERROR(VLOOKUP(J396,Docentes!$A$1:$D$21,4,FALSE),"")</f>
        <v/>
      </c>
    </row>
    <row r="397" spans="1:11" x14ac:dyDescent="0.25">
      <c r="A397" s="17"/>
      <c r="B397" s="18"/>
      <c r="C397" s="18"/>
      <c r="D397" s="18"/>
      <c r="E397" s="17"/>
      <c r="F397" s="17"/>
      <c r="G397" s="7" t="str">
        <f>IFERROR(VLOOKUP(F397,Cursos!$A$1:$C$69,2,FALSE),"")</f>
        <v/>
      </c>
      <c r="K397" s="7" t="str">
        <f>IFERROR(VLOOKUP(J397,Docentes!$A$1:$D$21,4,FALSE),"")</f>
        <v/>
      </c>
    </row>
    <row r="398" spans="1:11" x14ac:dyDescent="0.25">
      <c r="A398" s="17"/>
      <c r="B398" s="18"/>
      <c r="C398" s="18"/>
      <c r="D398" s="18"/>
      <c r="E398" s="17"/>
      <c r="F398" s="17"/>
      <c r="G398" s="7" t="str">
        <f>IFERROR(VLOOKUP(F398,Cursos!$A$1:$C$69,2,FALSE),"")</f>
        <v/>
      </c>
      <c r="K398" s="7" t="str">
        <f>IFERROR(VLOOKUP(J398,Docentes!$A$1:$D$21,4,FALSE),"")</f>
        <v/>
      </c>
    </row>
    <row r="399" spans="1:11" x14ac:dyDescent="0.25">
      <c r="A399" s="17"/>
      <c r="B399" s="18"/>
      <c r="C399" s="18"/>
      <c r="D399" s="18"/>
      <c r="E399" s="17"/>
      <c r="F399" s="17"/>
      <c r="G399" s="7" t="str">
        <f>IFERROR(VLOOKUP(F399,Cursos!$A$1:$C$69,2,FALSE),"")</f>
        <v/>
      </c>
      <c r="K399" s="7" t="str">
        <f>IFERROR(VLOOKUP(J399,Docentes!$A$1:$D$21,4,FALSE),"")</f>
        <v/>
      </c>
    </row>
    <row r="400" spans="1:11" x14ac:dyDescent="0.25">
      <c r="A400" s="17"/>
      <c r="B400" s="18"/>
      <c r="C400" s="18"/>
      <c r="D400" s="18"/>
      <c r="E400" s="17"/>
      <c r="F400" s="17"/>
      <c r="G400" s="7" t="str">
        <f>IFERROR(VLOOKUP(F400,Cursos!$A$1:$C$69,2,FALSE),"")</f>
        <v/>
      </c>
      <c r="K400" s="7" t="str">
        <f>IFERROR(VLOOKUP(J400,Docentes!$A$1:$D$21,4,FALSE),"")</f>
        <v/>
      </c>
    </row>
    <row r="401" spans="1:11" x14ac:dyDescent="0.25">
      <c r="A401" s="17"/>
      <c r="B401" s="18"/>
      <c r="C401" s="18"/>
      <c r="D401" s="18"/>
      <c r="E401" s="17"/>
      <c r="F401" s="17"/>
      <c r="G401" s="7" t="str">
        <f>IFERROR(VLOOKUP(F401,Cursos!$A$1:$C$69,2,FALSE),"")</f>
        <v/>
      </c>
      <c r="K401" s="7" t="str">
        <f>IFERROR(VLOOKUP(J401,Docentes!$A$1:$D$21,4,FALSE),"")</f>
        <v/>
      </c>
    </row>
    <row r="402" spans="1:11" x14ac:dyDescent="0.25">
      <c r="A402" s="17"/>
      <c r="B402" s="18"/>
      <c r="C402" s="18"/>
      <c r="D402" s="18"/>
      <c r="E402" s="17"/>
      <c r="F402" s="17"/>
      <c r="G402" s="7" t="str">
        <f>IFERROR(VLOOKUP(F402,Cursos!$A$1:$C$69,2,FALSE),"")</f>
        <v/>
      </c>
      <c r="K402" s="7" t="str">
        <f>IFERROR(VLOOKUP(J402,Docentes!$A$1:$D$21,4,FALSE),"")</f>
        <v/>
      </c>
    </row>
    <row r="403" spans="1:11" x14ac:dyDescent="0.25">
      <c r="A403" s="17"/>
      <c r="B403" s="18"/>
      <c r="C403" s="18"/>
      <c r="D403" s="18"/>
      <c r="E403" s="17"/>
      <c r="F403" s="17"/>
      <c r="G403" s="7" t="str">
        <f>IFERROR(VLOOKUP(F403,Cursos!$A$1:$C$69,2,FALSE),"")</f>
        <v/>
      </c>
      <c r="K403" s="7" t="str">
        <f>IFERROR(VLOOKUP(J403,Docentes!$A$1:$D$21,4,FALSE),"")</f>
        <v/>
      </c>
    </row>
    <row r="404" spans="1:11" x14ac:dyDescent="0.25">
      <c r="A404" s="17"/>
      <c r="B404" s="18"/>
      <c r="C404" s="18"/>
      <c r="D404" s="18"/>
      <c r="E404" s="17"/>
      <c r="F404" s="17"/>
      <c r="G404" s="7" t="str">
        <f>IFERROR(VLOOKUP(F404,Cursos!$A$1:$C$69,2,FALSE),"")</f>
        <v/>
      </c>
      <c r="K404" s="7" t="str">
        <f>IFERROR(VLOOKUP(J404,Docentes!$A$1:$D$21,4,FALSE),"")</f>
        <v/>
      </c>
    </row>
    <row r="405" spans="1:11" x14ac:dyDescent="0.25">
      <c r="A405" s="17"/>
      <c r="B405" s="18"/>
      <c r="C405" s="18"/>
      <c r="D405" s="18"/>
      <c r="E405" s="17"/>
      <c r="F405" s="17"/>
      <c r="G405" s="7" t="str">
        <f>IFERROR(VLOOKUP(F405,Cursos!$A$1:$C$69,2,FALSE),"")</f>
        <v/>
      </c>
      <c r="K405" s="7" t="str">
        <f>IFERROR(VLOOKUP(J405,Docentes!$A$1:$D$21,4,FALSE),"")</f>
        <v/>
      </c>
    </row>
    <row r="406" spans="1:11" x14ac:dyDescent="0.25">
      <c r="A406" s="17"/>
      <c r="B406" s="18"/>
      <c r="C406" s="18"/>
      <c r="D406" s="18"/>
      <c r="E406" s="17"/>
      <c r="F406" s="17"/>
      <c r="G406" s="7" t="str">
        <f>IFERROR(VLOOKUP(F406,Cursos!$A$1:$C$69,2,FALSE),"")</f>
        <v/>
      </c>
      <c r="K406" s="7" t="str">
        <f>IFERROR(VLOOKUP(J406,Docentes!$A$1:$D$21,4,FALSE),"")</f>
        <v/>
      </c>
    </row>
    <row r="407" spans="1:11" x14ac:dyDescent="0.25">
      <c r="A407" s="17"/>
      <c r="B407" s="18"/>
      <c r="C407" s="18"/>
      <c r="D407" s="18"/>
      <c r="E407" s="17"/>
      <c r="F407" s="17"/>
      <c r="G407" s="7" t="str">
        <f>IFERROR(VLOOKUP(F407,Cursos!$A$1:$C$69,2,FALSE),"")</f>
        <v/>
      </c>
      <c r="K407" s="7" t="str">
        <f>IFERROR(VLOOKUP(J407,Docentes!$A$1:$D$21,4,FALSE),"")</f>
        <v/>
      </c>
    </row>
    <row r="408" spans="1:11" x14ac:dyDescent="0.25">
      <c r="A408" s="17"/>
      <c r="B408" s="18"/>
      <c r="C408" s="18"/>
      <c r="D408" s="18"/>
      <c r="E408" s="17"/>
      <c r="F408" s="17"/>
      <c r="G408" s="7" t="str">
        <f>IFERROR(VLOOKUP(F408,Cursos!$A$1:$C$69,2,FALSE),"")</f>
        <v/>
      </c>
      <c r="K408" s="7" t="str">
        <f>IFERROR(VLOOKUP(J408,Docentes!$A$1:$D$21,4,FALSE),"")</f>
        <v/>
      </c>
    </row>
    <row r="409" spans="1:11" x14ac:dyDescent="0.25">
      <c r="A409" s="17"/>
      <c r="B409" s="18"/>
      <c r="C409" s="18"/>
      <c r="D409" s="18"/>
      <c r="E409" s="17"/>
      <c r="F409" s="17"/>
      <c r="G409" s="7" t="str">
        <f>IFERROR(VLOOKUP(F409,Cursos!$A$1:$C$69,2,FALSE),"")</f>
        <v/>
      </c>
      <c r="K409" s="7" t="str">
        <f>IFERROR(VLOOKUP(J409,Docentes!$A$1:$D$21,4,FALSE),"")</f>
        <v/>
      </c>
    </row>
    <row r="410" spans="1:11" x14ac:dyDescent="0.25">
      <c r="A410" s="17"/>
      <c r="B410" s="18"/>
      <c r="C410" s="18"/>
      <c r="D410" s="18"/>
      <c r="E410" s="17"/>
      <c r="F410" s="17"/>
      <c r="G410" s="7" t="str">
        <f>IFERROR(VLOOKUP(F410,Cursos!$A$1:$C$69,2,FALSE),"")</f>
        <v/>
      </c>
      <c r="K410" s="7" t="str">
        <f>IFERROR(VLOOKUP(J410,Docentes!$A$1:$D$21,4,FALSE),"")</f>
        <v/>
      </c>
    </row>
    <row r="411" spans="1:11" x14ac:dyDescent="0.25">
      <c r="A411" s="17"/>
      <c r="B411" s="18"/>
      <c r="C411" s="18"/>
      <c r="D411" s="18"/>
      <c r="E411" s="17"/>
      <c r="F411" s="17"/>
      <c r="G411" s="7" t="str">
        <f>IFERROR(VLOOKUP(F411,Cursos!$A$1:$C$69,2,FALSE),"")</f>
        <v/>
      </c>
      <c r="K411" s="7" t="str">
        <f>IFERROR(VLOOKUP(J411,Docentes!$A$1:$D$21,4,FALSE),"")</f>
        <v/>
      </c>
    </row>
    <row r="412" spans="1:11" x14ac:dyDescent="0.25">
      <c r="A412" s="17"/>
      <c r="B412" s="18"/>
      <c r="C412" s="18"/>
      <c r="D412" s="18"/>
      <c r="E412" s="17"/>
      <c r="F412" s="17"/>
      <c r="G412" s="7" t="str">
        <f>IFERROR(VLOOKUP(F412,Cursos!$A$1:$C$69,2,FALSE),"")</f>
        <v/>
      </c>
      <c r="K412" s="7" t="str">
        <f>IFERROR(VLOOKUP(J412,Docentes!$A$1:$D$21,4,FALSE),"")</f>
        <v/>
      </c>
    </row>
    <row r="413" spans="1:11" x14ac:dyDescent="0.25">
      <c r="A413" s="17"/>
      <c r="B413" s="18"/>
      <c r="C413" s="18"/>
      <c r="D413" s="18"/>
      <c r="E413" s="17"/>
      <c r="F413" s="17"/>
      <c r="G413" s="7" t="str">
        <f>IFERROR(VLOOKUP(F413,Cursos!$A$1:$C$69,2,FALSE),"")</f>
        <v/>
      </c>
      <c r="K413" s="7" t="str">
        <f>IFERROR(VLOOKUP(J413,Docentes!$A$1:$D$21,4,FALSE),"")</f>
        <v/>
      </c>
    </row>
    <row r="414" spans="1:11" x14ac:dyDescent="0.25">
      <c r="A414" s="17"/>
      <c r="B414" s="18"/>
      <c r="C414" s="18"/>
      <c r="D414" s="18"/>
      <c r="E414" s="17"/>
      <c r="F414" s="17"/>
      <c r="G414" s="7" t="str">
        <f>IFERROR(VLOOKUP(F414,Cursos!$A$1:$C$69,2,FALSE),"")</f>
        <v/>
      </c>
      <c r="K414" s="7" t="str">
        <f>IFERROR(VLOOKUP(J414,Docentes!$A$1:$D$21,4,FALSE),"")</f>
        <v/>
      </c>
    </row>
    <row r="415" spans="1:11" x14ac:dyDescent="0.25">
      <c r="A415" s="17"/>
      <c r="B415" s="18"/>
      <c r="C415" s="18"/>
      <c r="D415" s="18"/>
      <c r="E415" s="17"/>
      <c r="F415" s="17"/>
      <c r="G415" s="7" t="str">
        <f>IFERROR(VLOOKUP(F415,Cursos!$A$1:$C$69,2,FALSE),"")</f>
        <v/>
      </c>
      <c r="K415" s="7" t="str">
        <f>IFERROR(VLOOKUP(J415,Docentes!$A$1:$D$21,4,FALSE),"")</f>
        <v/>
      </c>
    </row>
    <row r="416" spans="1:11" x14ac:dyDescent="0.25">
      <c r="A416" s="17"/>
      <c r="B416" s="18"/>
      <c r="C416" s="18"/>
      <c r="D416" s="18"/>
      <c r="E416" s="17"/>
      <c r="F416" s="17"/>
      <c r="G416" s="7" t="str">
        <f>IFERROR(VLOOKUP(F416,Cursos!$A$1:$C$69,2,FALSE),"")</f>
        <v/>
      </c>
      <c r="K416" s="7" t="str">
        <f>IFERROR(VLOOKUP(J416,Docentes!$A$1:$D$21,4,FALSE),"")</f>
        <v/>
      </c>
    </row>
    <row r="417" spans="1:11" x14ac:dyDescent="0.25">
      <c r="A417" s="17"/>
      <c r="B417" s="18"/>
      <c r="C417" s="18"/>
      <c r="D417" s="18"/>
      <c r="E417" s="17"/>
      <c r="F417" s="17"/>
      <c r="G417" s="7" t="str">
        <f>IFERROR(VLOOKUP(F417,Cursos!$A$1:$C$69,2,FALSE),"")</f>
        <v/>
      </c>
      <c r="K417" s="7" t="str">
        <f>IFERROR(VLOOKUP(J417,Docentes!$A$1:$D$21,4,FALSE),"")</f>
        <v/>
      </c>
    </row>
    <row r="418" spans="1:11" x14ac:dyDescent="0.25">
      <c r="A418" s="17"/>
      <c r="B418" s="18"/>
      <c r="C418" s="18"/>
      <c r="D418" s="18"/>
      <c r="E418" s="17"/>
      <c r="F418" s="17"/>
      <c r="G418" s="7" t="str">
        <f>IFERROR(VLOOKUP(F418,Cursos!$A$1:$C$69,2,FALSE),"")</f>
        <v/>
      </c>
      <c r="K418" s="7" t="str">
        <f>IFERROR(VLOOKUP(J418,Docentes!$A$1:$D$21,4,FALSE),"")</f>
        <v/>
      </c>
    </row>
    <row r="419" spans="1:11" x14ac:dyDescent="0.25">
      <c r="A419" s="17"/>
      <c r="B419" s="18"/>
      <c r="C419" s="18"/>
      <c r="D419" s="18"/>
      <c r="E419" s="17"/>
      <c r="F419" s="17"/>
      <c r="G419" s="7" t="str">
        <f>IFERROR(VLOOKUP(F419,Cursos!$A$1:$C$69,2,FALSE),"")</f>
        <v/>
      </c>
      <c r="K419" s="7" t="str">
        <f>IFERROR(VLOOKUP(J419,Docentes!$A$1:$D$21,4,FALSE),"")</f>
        <v/>
      </c>
    </row>
    <row r="420" spans="1:11" x14ac:dyDescent="0.25">
      <c r="A420" s="17"/>
      <c r="B420" s="18"/>
      <c r="C420" s="18"/>
      <c r="D420" s="18"/>
      <c r="E420" s="17"/>
      <c r="F420" s="17"/>
      <c r="G420" s="7" t="str">
        <f>IFERROR(VLOOKUP(F420,Cursos!$A$1:$C$69,2,FALSE),"")</f>
        <v/>
      </c>
      <c r="K420" s="7" t="str">
        <f>IFERROR(VLOOKUP(J420,Docentes!$A$1:$D$21,4,FALSE),"")</f>
        <v/>
      </c>
    </row>
    <row r="421" spans="1:11" x14ac:dyDescent="0.25">
      <c r="A421" s="17"/>
      <c r="B421" s="18"/>
      <c r="C421" s="18"/>
      <c r="D421" s="18"/>
      <c r="E421" s="17"/>
      <c r="F421" s="17"/>
      <c r="G421" s="7" t="str">
        <f>IFERROR(VLOOKUP(F421,Cursos!$A$1:$C$69,2,FALSE),"")</f>
        <v/>
      </c>
      <c r="K421" s="7" t="str">
        <f>IFERROR(VLOOKUP(J421,Docentes!$A$1:$D$21,4,FALSE),"")</f>
        <v/>
      </c>
    </row>
    <row r="422" spans="1:11" x14ac:dyDescent="0.25">
      <c r="A422" s="17"/>
      <c r="B422" s="18"/>
      <c r="C422" s="18"/>
      <c r="D422" s="18"/>
      <c r="E422" s="17"/>
      <c r="F422" s="17"/>
      <c r="G422" s="7" t="str">
        <f>IFERROR(VLOOKUP(F422,Cursos!$A$1:$C$69,2,FALSE),"")</f>
        <v/>
      </c>
      <c r="K422" s="7" t="str">
        <f>IFERROR(VLOOKUP(J422,Docentes!$A$1:$D$21,4,FALSE),"")</f>
        <v/>
      </c>
    </row>
    <row r="423" spans="1:11" x14ac:dyDescent="0.25">
      <c r="A423" s="17"/>
      <c r="B423" s="18"/>
      <c r="C423" s="18"/>
      <c r="D423" s="18"/>
      <c r="E423" s="17"/>
      <c r="F423" s="17"/>
      <c r="G423" s="7" t="str">
        <f>IFERROR(VLOOKUP(F423,Cursos!$A$1:$C$69,2,FALSE),"")</f>
        <v/>
      </c>
      <c r="K423" s="7" t="str">
        <f>IFERROR(VLOOKUP(J423,Docentes!$A$1:$D$21,4,FALSE),"")</f>
        <v/>
      </c>
    </row>
    <row r="424" spans="1:11" x14ac:dyDescent="0.25">
      <c r="A424" s="17"/>
      <c r="B424" s="18"/>
      <c r="C424" s="18"/>
      <c r="D424" s="18"/>
      <c r="E424" s="17"/>
      <c r="F424" s="17"/>
      <c r="G424" s="7" t="str">
        <f>IFERROR(VLOOKUP(F424,Cursos!$A$1:$C$69,2,FALSE),"")</f>
        <v/>
      </c>
      <c r="K424" s="7" t="str">
        <f>IFERROR(VLOOKUP(J424,Docentes!$A$1:$D$21,4,FALSE),"")</f>
        <v/>
      </c>
    </row>
    <row r="425" spans="1:11" x14ac:dyDescent="0.25">
      <c r="A425" s="17"/>
      <c r="B425" s="18"/>
      <c r="C425" s="18"/>
      <c r="D425" s="18"/>
      <c r="E425" s="17"/>
      <c r="F425" s="17"/>
      <c r="G425" s="7" t="str">
        <f>IFERROR(VLOOKUP(F425,Cursos!$A$1:$C$69,2,FALSE),"")</f>
        <v/>
      </c>
      <c r="K425" s="7" t="str">
        <f>IFERROR(VLOOKUP(J425,Docentes!$A$1:$D$21,4,FALSE),"")</f>
        <v/>
      </c>
    </row>
    <row r="426" spans="1:11" x14ac:dyDescent="0.25">
      <c r="A426" s="17"/>
      <c r="B426" s="18"/>
      <c r="C426" s="18"/>
      <c r="D426" s="18"/>
      <c r="E426" s="17"/>
      <c r="F426" s="17"/>
      <c r="G426" s="7" t="str">
        <f>IFERROR(VLOOKUP(F426,Cursos!$A$1:$C$69,2,FALSE),"")</f>
        <v/>
      </c>
      <c r="K426" s="7" t="str">
        <f>IFERROR(VLOOKUP(J426,Docentes!$A$1:$D$21,4,FALSE),"")</f>
        <v/>
      </c>
    </row>
    <row r="427" spans="1:11" x14ac:dyDescent="0.25">
      <c r="A427" s="17"/>
      <c r="B427" s="18"/>
      <c r="C427" s="18"/>
      <c r="D427" s="18"/>
      <c r="E427" s="17"/>
      <c r="F427" s="17"/>
      <c r="G427" s="7" t="str">
        <f>IFERROR(VLOOKUP(F427,Cursos!$A$1:$C$69,2,FALSE),"")</f>
        <v/>
      </c>
      <c r="K427" s="7" t="str">
        <f>IFERROR(VLOOKUP(J427,Docentes!$A$1:$D$21,4,FALSE),"")</f>
        <v/>
      </c>
    </row>
    <row r="428" spans="1:11" x14ac:dyDescent="0.25">
      <c r="A428" s="17"/>
      <c r="B428" s="18"/>
      <c r="C428" s="18"/>
      <c r="D428" s="18"/>
      <c r="E428" s="17"/>
      <c r="F428" s="17"/>
      <c r="G428" s="7" t="str">
        <f>IFERROR(VLOOKUP(F428,Cursos!$A$1:$C$69,2,FALSE),"")</f>
        <v/>
      </c>
      <c r="K428" s="7" t="str">
        <f>IFERROR(VLOOKUP(J428,Docentes!$A$1:$D$21,4,FALSE),"")</f>
        <v/>
      </c>
    </row>
    <row r="429" spans="1:11" x14ac:dyDescent="0.25">
      <c r="A429" s="17"/>
      <c r="B429" s="18"/>
      <c r="C429" s="18"/>
      <c r="D429" s="18"/>
      <c r="E429" s="17"/>
      <c r="F429" s="17"/>
      <c r="G429" s="7" t="str">
        <f>IFERROR(VLOOKUP(F429,Cursos!$A$1:$C$69,2,FALSE),"")</f>
        <v/>
      </c>
      <c r="K429" s="7" t="str">
        <f>IFERROR(VLOOKUP(J429,Docentes!$A$1:$D$21,4,FALSE),"")</f>
        <v/>
      </c>
    </row>
    <row r="430" spans="1:11" x14ac:dyDescent="0.25">
      <c r="A430" s="17"/>
      <c r="B430" s="18"/>
      <c r="C430" s="18"/>
      <c r="D430" s="18"/>
      <c r="E430" s="17"/>
      <c r="F430" s="17"/>
      <c r="G430" s="7" t="str">
        <f>IFERROR(VLOOKUP(F430,Cursos!$A$1:$C$69,2,FALSE),"")</f>
        <v/>
      </c>
      <c r="K430" s="7" t="str">
        <f>IFERROR(VLOOKUP(J430,Docentes!$A$1:$D$21,4,FALSE),"")</f>
        <v/>
      </c>
    </row>
    <row r="431" spans="1:11" x14ac:dyDescent="0.25">
      <c r="A431" s="17"/>
      <c r="B431" s="18"/>
      <c r="C431" s="18"/>
      <c r="D431" s="18"/>
      <c r="E431" s="17"/>
      <c r="F431" s="17"/>
      <c r="G431" s="7" t="str">
        <f>IFERROR(VLOOKUP(F431,Cursos!$A$1:$C$69,2,FALSE),"")</f>
        <v/>
      </c>
      <c r="K431" s="7" t="str">
        <f>IFERROR(VLOOKUP(J431,Docentes!$A$1:$D$21,4,FALSE),"")</f>
        <v/>
      </c>
    </row>
    <row r="432" spans="1:11" x14ac:dyDescent="0.25">
      <c r="A432" s="17"/>
      <c r="B432" s="18"/>
      <c r="C432" s="18"/>
      <c r="D432" s="18"/>
      <c r="E432" s="17"/>
      <c r="F432" s="17"/>
      <c r="G432" s="7" t="str">
        <f>IFERROR(VLOOKUP(F432,Cursos!$A$1:$C$69,2,FALSE),"")</f>
        <v/>
      </c>
      <c r="K432" s="7" t="str">
        <f>IFERROR(VLOOKUP(J432,Docentes!$A$1:$D$21,4,FALSE),"")</f>
        <v/>
      </c>
    </row>
    <row r="433" spans="1:11" x14ac:dyDescent="0.25">
      <c r="A433" s="17"/>
      <c r="B433" s="18"/>
      <c r="C433" s="18"/>
      <c r="D433" s="18"/>
      <c r="E433" s="17"/>
      <c r="F433" s="17"/>
      <c r="G433" s="7" t="str">
        <f>IFERROR(VLOOKUP(F433,Cursos!$A$1:$C$69,2,FALSE),"")</f>
        <v/>
      </c>
      <c r="K433" s="7" t="str">
        <f>IFERROR(VLOOKUP(J433,Docentes!$A$1:$D$21,4,FALSE),"")</f>
        <v/>
      </c>
    </row>
    <row r="434" spans="1:11" x14ac:dyDescent="0.25">
      <c r="A434" s="17"/>
      <c r="B434" s="18"/>
      <c r="C434" s="18"/>
      <c r="D434" s="18"/>
      <c r="E434" s="17"/>
      <c r="F434" s="17"/>
      <c r="G434" s="7" t="str">
        <f>IFERROR(VLOOKUP(F434,Cursos!$A$1:$C$69,2,FALSE),"")</f>
        <v/>
      </c>
      <c r="K434" s="7" t="str">
        <f>IFERROR(VLOOKUP(J434,Docentes!$A$1:$D$21,4,FALSE),"")</f>
        <v/>
      </c>
    </row>
    <row r="435" spans="1:11" x14ac:dyDescent="0.25">
      <c r="A435" s="17"/>
      <c r="B435" s="18"/>
      <c r="C435" s="18"/>
      <c r="D435" s="18"/>
      <c r="E435" s="17"/>
      <c r="F435" s="17"/>
      <c r="G435" s="7" t="str">
        <f>IFERROR(VLOOKUP(F435,Cursos!$A$1:$C$69,2,FALSE),"")</f>
        <v/>
      </c>
      <c r="K435" s="7" t="str">
        <f>IFERROR(VLOOKUP(J435,Docentes!$A$1:$D$21,4,FALSE),"")</f>
        <v/>
      </c>
    </row>
    <row r="436" spans="1:11" x14ac:dyDescent="0.25">
      <c r="A436" s="17"/>
      <c r="B436" s="18"/>
      <c r="C436" s="18"/>
      <c r="D436" s="18"/>
      <c r="E436" s="17"/>
      <c r="F436" s="17"/>
      <c r="G436" s="7" t="str">
        <f>IFERROR(VLOOKUP(F436,Cursos!$A$1:$C$69,2,FALSE),"")</f>
        <v/>
      </c>
      <c r="K436" s="7" t="str">
        <f>IFERROR(VLOOKUP(J436,Docentes!$A$1:$D$21,4,FALSE),"")</f>
        <v/>
      </c>
    </row>
    <row r="437" spans="1:11" x14ac:dyDescent="0.25">
      <c r="A437" s="17"/>
      <c r="B437" s="18"/>
      <c r="C437" s="18"/>
      <c r="D437" s="18"/>
      <c r="E437" s="17"/>
      <c r="F437" s="17"/>
      <c r="G437" s="7" t="str">
        <f>IFERROR(VLOOKUP(F437,Cursos!$A$1:$C$69,2,FALSE),"")</f>
        <v/>
      </c>
      <c r="K437" s="7" t="str">
        <f>IFERROR(VLOOKUP(J437,Docentes!$A$1:$D$21,4,FALSE),"")</f>
        <v/>
      </c>
    </row>
    <row r="438" spans="1:11" x14ac:dyDescent="0.25">
      <c r="A438" s="17"/>
      <c r="B438" s="18"/>
      <c r="C438" s="18"/>
      <c r="D438" s="18"/>
      <c r="E438" s="17"/>
      <c r="F438" s="17"/>
      <c r="G438" s="7" t="str">
        <f>IFERROR(VLOOKUP(F438,Cursos!$A$1:$C$69,2,FALSE),"")</f>
        <v/>
      </c>
      <c r="K438" s="7" t="str">
        <f>IFERROR(VLOOKUP(J438,Docentes!$A$1:$D$21,4,FALSE),"")</f>
        <v/>
      </c>
    </row>
    <row r="439" spans="1:11" x14ac:dyDescent="0.25">
      <c r="A439" s="17"/>
      <c r="B439" s="18"/>
      <c r="C439" s="18"/>
      <c r="D439" s="18"/>
      <c r="E439" s="17"/>
      <c r="F439" s="17"/>
      <c r="G439" s="7" t="str">
        <f>IFERROR(VLOOKUP(F439,Cursos!$A$1:$C$69,2,FALSE),"")</f>
        <v/>
      </c>
      <c r="K439" s="7" t="str">
        <f>IFERROR(VLOOKUP(J439,Docentes!$A$1:$D$21,4,FALSE),"")</f>
        <v/>
      </c>
    </row>
    <row r="440" spans="1:11" x14ac:dyDescent="0.25">
      <c r="A440" s="17"/>
      <c r="B440" s="18"/>
      <c r="C440" s="18"/>
      <c r="D440" s="18"/>
      <c r="E440" s="17"/>
      <c r="F440" s="17"/>
      <c r="G440" s="7" t="str">
        <f>IFERROR(VLOOKUP(F440,Cursos!$A$1:$C$69,2,FALSE),"")</f>
        <v/>
      </c>
      <c r="K440" s="7" t="str">
        <f>IFERROR(VLOOKUP(J440,Docentes!$A$1:$D$21,4,FALSE),"")</f>
        <v/>
      </c>
    </row>
    <row r="441" spans="1:11" x14ac:dyDescent="0.25">
      <c r="A441" s="17"/>
      <c r="B441" s="18"/>
      <c r="C441" s="18"/>
      <c r="D441" s="18"/>
      <c r="E441" s="17"/>
      <c r="F441" s="17"/>
      <c r="G441" s="7" t="str">
        <f>IFERROR(VLOOKUP(F441,Cursos!$A$1:$C$69,2,FALSE),"")</f>
        <v/>
      </c>
      <c r="K441" s="7" t="str">
        <f>IFERROR(VLOOKUP(J441,Docentes!$A$1:$D$21,4,FALSE),"")</f>
        <v/>
      </c>
    </row>
    <row r="442" spans="1:11" x14ac:dyDescent="0.25">
      <c r="A442" s="17"/>
      <c r="B442" s="18"/>
      <c r="C442" s="18"/>
      <c r="D442" s="18"/>
      <c r="E442" s="17"/>
      <c r="F442" s="17"/>
      <c r="G442" s="7" t="str">
        <f>IFERROR(VLOOKUP(F442,Cursos!$A$1:$C$69,2,FALSE),"")</f>
        <v/>
      </c>
      <c r="K442" s="7" t="str">
        <f>IFERROR(VLOOKUP(J442,Docentes!$A$1:$D$21,4,FALSE),"")</f>
        <v/>
      </c>
    </row>
    <row r="443" spans="1:11" x14ac:dyDescent="0.25">
      <c r="A443" s="17"/>
      <c r="B443" s="18"/>
      <c r="C443" s="18"/>
      <c r="D443" s="18"/>
      <c r="E443" s="17"/>
      <c r="F443" s="17"/>
      <c r="G443" s="7" t="str">
        <f>IFERROR(VLOOKUP(F443,Cursos!$A$1:$C$69,2,FALSE),"")</f>
        <v/>
      </c>
      <c r="K443" s="7" t="str">
        <f>IFERROR(VLOOKUP(J443,Docentes!$A$1:$D$21,4,FALSE),"")</f>
        <v/>
      </c>
    </row>
    <row r="444" spans="1:11" x14ac:dyDescent="0.25">
      <c r="A444" s="17"/>
      <c r="B444" s="18"/>
      <c r="C444" s="18"/>
      <c r="D444" s="18"/>
      <c r="E444" s="17"/>
      <c r="F444" s="17"/>
      <c r="G444" s="7" t="str">
        <f>IFERROR(VLOOKUP(F444,Cursos!$A$1:$C$69,2,FALSE),"")</f>
        <v/>
      </c>
      <c r="K444" s="7" t="str">
        <f>IFERROR(VLOOKUP(J444,Docentes!$A$1:$D$21,4,FALSE),"")</f>
        <v/>
      </c>
    </row>
    <row r="445" spans="1:11" x14ac:dyDescent="0.25">
      <c r="A445" s="17"/>
      <c r="B445" s="18"/>
      <c r="C445" s="18"/>
      <c r="D445" s="18"/>
      <c r="E445" s="17"/>
      <c r="F445" s="17"/>
      <c r="G445" s="7" t="str">
        <f>IFERROR(VLOOKUP(F445,Cursos!$A$1:$C$69,2,FALSE),"")</f>
        <v/>
      </c>
      <c r="K445" s="7" t="str">
        <f>IFERROR(VLOOKUP(J445,Docentes!$A$1:$D$21,4,FALSE),"")</f>
        <v/>
      </c>
    </row>
    <row r="446" spans="1:11" x14ac:dyDescent="0.25">
      <c r="A446" s="17"/>
      <c r="B446" s="18"/>
      <c r="C446" s="18"/>
      <c r="D446" s="18"/>
      <c r="E446" s="17"/>
      <c r="F446" s="17"/>
      <c r="G446" s="7" t="str">
        <f>IFERROR(VLOOKUP(F446,Cursos!$A$1:$C$69,2,FALSE),"")</f>
        <v/>
      </c>
      <c r="K446" s="7" t="str">
        <f>IFERROR(VLOOKUP(J446,Docentes!$A$1:$D$21,4,FALSE),"")</f>
        <v/>
      </c>
    </row>
    <row r="447" spans="1:11" x14ac:dyDescent="0.25">
      <c r="A447" s="17"/>
      <c r="B447" s="18"/>
      <c r="C447" s="18"/>
      <c r="D447" s="18"/>
      <c r="E447" s="17"/>
      <c r="F447" s="17"/>
      <c r="G447" s="7" t="str">
        <f>IFERROR(VLOOKUP(F447,Cursos!$A$1:$C$69,2,FALSE),"")</f>
        <v/>
      </c>
      <c r="K447" s="7" t="str">
        <f>IFERROR(VLOOKUP(J447,Docentes!$A$1:$D$21,4,FALSE),"")</f>
        <v/>
      </c>
    </row>
    <row r="448" spans="1:11" x14ac:dyDescent="0.25">
      <c r="A448" s="17"/>
      <c r="B448" s="18"/>
      <c r="C448" s="18"/>
      <c r="D448" s="18"/>
      <c r="E448" s="17"/>
      <c r="F448" s="17"/>
      <c r="G448" s="7" t="str">
        <f>IFERROR(VLOOKUP(F448,Cursos!$A$1:$C$69,2,FALSE),"")</f>
        <v/>
      </c>
      <c r="K448" s="7" t="str">
        <f>IFERROR(VLOOKUP(J448,Docentes!$A$1:$D$21,4,FALSE),"")</f>
        <v/>
      </c>
    </row>
    <row r="449" spans="1:11" x14ac:dyDescent="0.25">
      <c r="A449" s="17"/>
      <c r="B449" s="18"/>
      <c r="C449" s="18"/>
      <c r="D449" s="18"/>
      <c r="E449" s="17"/>
      <c r="F449" s="17"/>
      <c r="G449" s="7" t="str">
        <f>IFERROR(VLOOKUP(F449,Cursos!$A$1:$C$69,2,FALSE),"")</f>
        <v/>
      </c>
      <c r="K449" s="7" t="str">
        <f>IFERROR(VLOOKUP(J449,Docentes!$A$1:$D$21,4,FALSE),"")</f>
        <v/>
      </c>
    </row>
    <row r="450" spans="1:11" x14ac:dyDescent="0.25">
      <c r="A450" s="17"/>
      <c r="B450" s="18"/>
      <c r="C450" s="18"/>
      <c r="D450" s="18"/>
      <c r="E450" s="17"/>
      <c r="F450" s="17"/>
      <c r="G450" s="7" t="str">
        <f>IFERROR(VLOOKUP(F450,Cursos!$A$1:$C$69,2,FALSE),"")</f>
        <v/>
      </c>
      <c r="K450" s="7" t="str">
        <f>IFERROR(VLOOKUP(J450,Docentes!$A$1:$D$21,4,FALSE),"")</f>
        <v/>
      </c>
    </row>
    <row r="451" spans="1:11" x14ac:dyDescent="0.25">
      <c r="A451" s="17"/>
      <c r="B451" s="18"/>
      <c r="C451" s="18"/>
      <c r="D451" s="18"/>
      <c r="E451" s="17"/>
      <c r="F451" s="17"/>
      <c r="G451" s="7" t="str">
        <f>IFERROR(VLOOKUP(F451,Cursos!$A$1:$C$69,2,FALSE),"")</f>
        <v/>
      </c>
      <c r="K451" s="7" t="str">
        <f>IFERROR(VLOOKUP(J451,Docentes!$A$1:$D$21,4,FALSE),"")</f>
        <v/>
      </c>
    </row>
    <row r="452" spans="1:11" x14ac:dyDescent="0.25">
      <c r="A452" s="17"/>
      <c r="B452" s="18"/>
      <c r="C452" s="18"/>
      <c r="D452" s="18"/>
      <c r="E452" s="17"/>
      <c r="F452" s="17"/>
      <c r="G452" s="7" t="str">
        <f>IFERROR(VLOOKUP(F452,Cursos!$A$1:$C$69,2,FALSE),"")</f>
        <v/>
      </c>
      <c r="K452" s="7" t="str">
        <f>IFERROR(VLOOKUP(J452,Docentes!$A$1:$D$21,4,FALSE),"")</f>
        <v/>
      </c>
    </row>
    <row r="453" spans="1:11" x14ac:dyDescent="0.25">
      <c r="A453" s="17"/>
      <c r="B453" s="18"/>
      <c r="C453" s="18"/>
      <c r="D453" s="18"/>
      <c r="E453" s="17"/>
      <c r="F453" s="17"/>
      <c r="G453" s="7" t="str">
        <f>IFERROR(VLOOKUP(F453,Cursos!$A$1:$C$69,2,FALSE),"")</f>
        <v/>
      </c>
      <c r="K453" s="7" t="str">
        <f>IFERROR(VLOOKUP(J453,Docentes!$A$1:$D$21,4,FALSE),"")</f>
        <v/>
      </c>
    </row>
    <row r="454" spans="1:11" x14ac:dyDescent="0.25">
      <c r="A454" s="17"/>
      <c r="B454" s="18"/>
      <c r="C454" s="18"/>
      <c r="D454" s="18"/>
      <c r="E454" s="17"/>
      <c r="F454" s="17"/>
      <c r="G454" s="7" t="str">
        <f>IFERROR(VLOOKUP(F454,Cursos!$A$1:$C$69,2,FALSE),"")</f>
        <v/>
      </c>
      <c r="K454" s="7" t="str">
        <f>IFERROR(VLOOKUP(J454,Docentes!$A$1:$D$21,4,FALSE),"")</f>
        <v/>
      </c>
    </row>
    <row r="455" spans="1:11" x14ac:dyDescent="0.25">
      <c r="A455" s="17"/>
      <c r="B455" s="18"/>
      <c r="C455" s="18"/>
      <c r="D455" s="18"/>
      <c r="E455" s="17"/>
      <c r="F455" s="17"/>
      <c r="G455" s="7" t="str">
        <f>IFERROR(VLOOKUP(F455,Cursos!$A$1:$C$69,2,FALSE),"")</f>
        <v/>
      </c>
      <c r="K455" s="7" t="str">
        <f>IFERROR(VLOOKUP(J455,Docentes!$A$1:$D$21,4,FALSE),"")</f>
        <v/>
      </c>
    </row>
    <row r="456" spans="1:11" x14ac:dyDescent="0.25">
      <c r="A456" s="17"/>
      <c r="B456" s="18"/>
      <c r="C456" s="18"/>
      <c r="D456" s="18"/>
      <c r="E456" s="17"/>
      <c r="F456" s="17"/>
      <c r="G456" s="7" t="str">
        <f>IFERROR(VLOOKUP(F456,Cursos!$A$1:$C$69,2,FALSE),"")</f>
        <v/>
      </c>
      <c r="K456" s="7" t="str">
        <f>IFERROR(VLOOKUP(J456,Docentes!$A$1:$D$21,4,FALSE),"")</f>
        <v/>
      </c>
    </row>
    <row r="457" spans="1:11" x14ac:dyDescent="0.25">
      <c r="A457" s="17"/>
      <c r="B457" s="18"/>
      <c r="C457" s="18"/>
      <c r="D457" s="18"/>
      <c r="E457" s="17"/>
      <c r="F457" s="17"/>
      <c r="G457" s="7" t="str">
        <f>IFERROR(VLOOKUP(F457,Cursos!$A$1:$C$69,2,FALSE),"")</f>
        <v/>
      </c>
      <c r="K457" s="7" t="str">
        <f>IFERROR(VLOOKUP(J457,Docentes!$A$1:$D$21,4,FALSE),"")</f>
        <v/>
      </c>
    </row>
    <row r="458" spans="1:11" x14ac:dyDescent="0.25">
      <c r="A458" s="17"/>
      <c r="B458" s="18"/>
      <c r="C458" s="18"/>
      <c r="D458" s="18"/>
      <c r="E458" s="17"/>
      <c r="F458" s="17"/>
      <c r="G458" s="7" t="str">
        <f>IFERROR(VLOOKUP(F458,Cursos!$A$1:$C$69,2,FALSE),"")</f>
        <v/>
      </c>
      <c r="K458" s="7" t="str">
        <f>IFERROR(VLOOKUP(J458,Docentes!$A$1:$D$21,4,FALSE),"")</f>
        <v/>
      </c>
    </row>
    <row r="459" spans="1:11" x14ac:dyDescent="0.25">
      <c r="A459" s="17"/>
      <c r="B459" s="18"/>
      <c r="C459" s="18"/>
      <c r="D459" s="18"/>
      <c r="E459" s="17"/>
      <c r="F459" s="17"/>
      <c r="G459" s="7" t="str">
        <f>IFERROR(VLOOKUP(F459,Cursos!$A$1:$C$69,2,FALSE),"")</f>
        <v/>
      </c>
      <c r="K459" s="7" t="str">
        <f>IFERROR(VLOOKUP(J459,Docentes!$A$1:$D$21,4,FALSE),"")</f>
        <v/>
      </c>
    </row>
    <row r="460" spans="1:11" x14ac:dyDescent="0.25">
      <c r="A460" s="17"/>
      <c r="B460" s="18"/>
      <c r="C460" s="18"/>
      <c r="D460" s="18"/>
      <c r="E460" s="17"/>
      <c r="F460" s="17"/>
      <c r="G460" s="7" t="str">
        <f>IFERROR(VLOOKUP(F460,Cursos!$A$1:$C$69,2,FALSE),"")</f>
        <v/>
      </c>
      <c r="K460" s="7" t="str">
        <f>IFERROR(VLOOKUP(J460,Docentes!$A$1:$D$21,4,FALSE),"")</f>
        <v/>
      </c>
    </row>
    <row r="461" spans="1:11" x14ac:dyDescent="0.25">
      <c r="A461" s="17"/>
      <c r="B461" s="18"/>
      <c r="C461" s="18"/>
      <c r="D461" s="18"/>
      <c r="E461" s="17"/>
      <c r="F461" s="17"/>
      <c r="G461" s="7" t="str">
        <f>IFERROR(VLOOKUP(F461,Cursos!$A$1:$C$69,2,FALSE),"")</f>
        <v/>
      </c>
      <c r="K461" s="7" t="str">
        <f>IFERROR(VLOOKUP(J461,Docentes!$A$1:$D$21,4,FALSE),"")</f>
        <v/>
      </c>
    </row>
    <row r="462" spans="1:11" x14ac:dyDescent="0.25">
      <c r="A462" s="17"/>
      <c r="B462" s="18"/>
      <c r="C462" s="18"/>
      <c r="D462" s="18"/>
      <c r="E462" s="17"/>
      <c r="F462" s="17"/>
      <c r="G462" s="7" t="str">
        <f>IFERROR(VLOOKUP(F462,Cursos!$A$1:$C$69,2,FALSE),"")</f>
        <v/>
      </c>
      <c r="K462" s="7" t="str">
        <f>IFERROR(VLOOKUP(J462,Docentes!$A$1:$D$21,4,FALSE),"")</f>
        <v/>
      </c>
    </row>
    <row r="463" spans="1:11" x14ac:dyDescent="0.25">
      <c r="A463" s="17"/>
      <c r="B463" s="18"/>
      <c r="C463" s="18"/>
      <c r="D463" s="18"/>
      <c r="E463" s="17"/>
      <c r="F463" s="17"/>
      <c r="G463" s="7" t="str">
        <f>IFERROR(VLOOKUP(F463,Cursos!$A$1:$C$69,2,FALSE),"")</f>
        <v/>
      </c>
      <c r="K463" s="7" t="str">
        <f>IFERROR(VLOOKUP(J463,Docentes!$A$1:$D$21,4,FALSE),"")</f>
        <v/>
      </c>
    </row>
    <row r="464" spans="1:11" x14ac:dyDescent="0.25">
      <c r="A464" s="17"/>
      <c r="B464" s="18"/>
      <c r="C464" s="18"/>
      <c r="D464" s="18"/>
      <c r="E464" s="17"/>
      <c r="F464" s="17"/>
      <c r="G464" s="7" t="str">
        <f>IFERROR(VLOOKUP(F464,Cursos!$A$1:$C$69,2,FALSE),"")</f>
        <v/>
      </c>
      <c r="K464" s="7" t="str">
        <f>IFERROR(VLOOKUP(J464,Docentes!$A$1:$D$21,4,FALSE),"")</f>
        <v/>
      </c>
    </row>
    <row r="465" spans="1:11" x14ac:dyDescent="0.25">
      <c r="A465" s="17"/>
      <c r="B465" s="18"/>
      <c r="C465" s="18"/>
      <c r="D465" s="18"/>
      <c r="E465" s="17"/>
      <c r="F465" s="17"/>
      <c r="G465" s="7" t="str">
        <f>IFERROR(VLOOKUP(F465,Cursos!$A$1:$C$69,2,FALSE),"")</f>
        <v/>
      </c>
      <c r="K465" s="7" t="str">
        <f>IFERROR(VLOOKUP(J465,Docentes!$A$1:$D$21,4,FALSE),"")</f>
        <v/>
      </c>
    </row>
    <row r="466" spans="1:11" x14ac:dyDescent="0.25">
      <c r="A466" s="17"/>
      <c r="B466" s="18"/>
      <c r="C466" s="18"/>
      <c r="D466" s="18"/>
      <c r="E466" s="17"/>
      <c r="F466" s="17"/>
      <c r="G466" s="7" t="str">
        <f>IFERROR(VLOOKUP(F466,Cursos!$A$1:$C$69,2,FALSE),"")</f>
        <v/>
      </c>
      <c r="K466" s="7" t="str">
        <f>IFERROR(VLOOKUP(J466,Docentes!$A$1:$D$21,4,FALSE),"")</f>
        <v/>
      </c>
    </row>
    <row r="467" spans="1:11" x14ac:dyDescent="0.25">
      <c r="A467" s="17"/>
      <c r="B467" s="18"/>
      <c r="C467" s="18"/>
      <c r="D467" s="18"/>
      <c r="E467" s="17"/>
      <c r="F467" s="17"/>
      <c r="G467" s="7" t="str">
        <f>IFERROR(VLOOKUP(F467,Cursos!$A$1:$C$69,2,FALSE),"")</f>
        <v/>
      </c>
      <c r="K467" s="7" t="str">
        <f>IFERROR(VLOOKUP(J467,Docentes!$A$1:$D$21,4,FALSE),"")</f>
        <v/>
      </c>
    </row>
    <row r="468" spans="1:11" x14ac:dyDescent="0.25">
      <c r="A468" s="17"/>
      <c r="B468" s="18"/>
      <c r="C468" s="18"/>
      <c r="D468" s="18"/>
      <c r="E468" s="17"/>
      <c r="F468" s="17"/>
      <c r="G468" s="7" t="str">
        <f>IFERROR(VLOOKUP(F468,Cursos!$A$1:$C$69,2,FALSE),"")</f>
        <v/>
      </c>
      <c r="K468" s="7" t="str">
        <f>IFERROR(VLOOKUP(J468,Docentes!$A$1:$D$21,4,FALSE),"")</f>
        <v/>
      </c>
    </row>
    <row r="469" spans="1:11" x14ac:dyDescent="0.25">
      <c r="A469" s="17"/>
      <c r="B469" s="18"/>
      <c r="C469" s="18"/>
      <c r="D469" s="18"/>
      <c r="E469" s="17"/>
      <c r="F469" s="17"/>
      <c r="G469" s="7" t="str">
        <f>IFERROR(VLOOKUP(F469,Cursos!$A$1:$C$69,2,FALSE),"")</f>
        <v/>
      </c>
      <c r="K469" s="7" t="str">
        <f>IFERROR(VLOOKUP(J469,Docentes!$A$1:$D$21,4,FALSE),"")</f>
        <v/>
      </c>
    </row>
    <row r="470" spans="1:11" x14ac:dyDescent="0.25">
      <c r="A470" s="17"/>
      <c r="B470" s="18"/>
      <c r="C470" s="18"/>
      <c r="D470" s="18"/>
      <c r="E470" s="17"/>
      <c r="F470" s="17"/>
      <c r="G470" s="7" t="str">
        <f>IFERROR(VLOOKUP(F470,Cursos!$A$1:$C$69,2,FALSE),"")</f>
        <v/>
      </c>
      <c r="K470" s="7" t="str">
        <f>IFERROR(VLOOKUP(J470,Docentes!$A$1:$D$21,4,FALSE),"")</f>
        <v/>
      </c>
    </row>
    <row r="471" spans="1:11" x14ac:dyDescent="0.25">
      <c r="A471" s="17"/>
      <c r="B471" s="18"/>
      <c r="C471" s="18"/>
      <c r="D471" s="18"/>
      <c r="E471" s="17"/>
      <c r="F471" s="17"/>
      <c r="G471" s="7" t="str">
        <f>IFERROR(VLOOKUP(F471,Cursos!$A$1:$C$69,2,FALSE),"")</f>
        <v/>
      </c>
      <c r="K471" s="7" t="str">
        <f>IFERROR(VLOOKUP(J471,Docentes!$A$1:$D$21,4,FALSE),"")</f>
        <v/>
      </c>
    </row>
    <row r="472" spans="1:11" x14ac:dyDescent="0.25">
      <c r="A472" s="17"/>
      <c r="B472" s="18"/>
      <c r="C472" s="18"/>
      <c r="D472" s="18"/>
      <c r="E472" s="17"/>
      <c r="F472" s="17"/>
      <c r="G472" s="7" t="str">
        <f>IFERROR(VLOOKUP(F472,Cursos!$A$1:$C$69,2,FALSE),"")</f>
        <v/>
      </c>
      <c r="K472" s="7" t="str">
        <f>IFERROR(VLOOKUP(J472,Docentes!$A$1:$D$21,4,FALSE),"")</f>
        <v/>
      </c>
    </row>
    <row r="473" spans="1:11" x14ac:dyDescent="0.25">
      <c r="A473" s="17"/>
      <c r="B473" s="18"/>
      <c r="C473" s="18"/>
      <c r="D473" s="18"/>
      <c r="E473" s="17"/>
      <c r="F473" s="17"/>
      <c r="G473" s="7" t="str">
        <f>IFERROR(VLOOKUP(F473,Cursos!$A$1:$C$69,2,FALSE),"")</f>
        <v/>
      </c>
      <c r="K473" s="7" t="str">
        <f>IFERROR(VLOOKUP(J473,Docentes!$A$1:$D$21,4,FALSE),"")</f>
        <v/>
      </c>
    </row>
    <row r="474" spans="1:11" x14ac:dyDescent="0.25">
      <c r="A474" s="17"/>
      <c r="B474" s="18"/>
      <c r="C474" s="18"/>
      <c r="D474" s="18"/>
      <c r="E474" s="17"/>
      <c r="F474" s="17"/>
      <c r="G474" s="7" t="str">
        <f>IFERROR(VLOOKUP(F474,Cursos!$A$1:$C$69,2,FALSE),"")</f>
        <v/>
      </c>
      <c r="K474" s="7" t="str">
        <f>IFERROR(VLOOKUP(J474,Docentes!$A$1:$D$21,4,FALSE),"")</f>
        <v/>
      </c>
    </row>
    <row r="475" spans="1:11" x14ac:dyDescent="0.25">
      <c r="A475" s="17"/>
      <c r="B475" s="18"/>
      <c r="C475" s="18"/>
      <c r="D475" s="18"/>
      <c r="E475" s="17"/>
      <c r="F475" s="17"/>
      <c r="G475" s="7" t="str">
        <f>IFERROR(VLOOKUP(F475,Cursos!$A$1:$C$69,2,FALSE),"")</f>
        <v/>
      </c>
      <c r="K475" s="7" t="str">
        <f>IFERROR(VLOOKUP(J475,Docentes!$A$1:$D$21,4,FALSE),"")</f>
        <v/>
      </c>
    </row>
    <row r="476" spans="1:11" x14ac:dyDescent="0.25">
      <c r="A476" s="17"/>
      <c r="B476" s="18"/>
      <c r="C476" s="18"/>
      <c r="D476" s="18"/>
      <c r="E476" s="17"/>
      <c r="F476" s="17"/>
      <c r="G476" s="7" t="str">
        <f>IFERROR(VLOOKUP(F476,Cursos!$A$1:$C$69,2,FALSE),"")</f>
        <v/>
      </c>
      <c r="K476" s="7" t="str">
        <f>IFERROR(VLOOKUP(J476,Docentes!$A$1:$D$21,4,FALSE),"")</f>
        <v/>
      </c>
    </row>
    <row r="477" spans="1:11" x14ac:dyDescent="0.25">
      <c r="A477" s="17"/>
      <c r="B477" s="18"/>
      <c r="C477" s="18"/>
      <c r="D477" s="18"/>
      <c r="E477" s="17"/>
      <c r="F477" s="17"/>
      <c r="G477" s="7" t="str">
        <f>IFERROR(VLOOKUP(F477,Cursos!$A$1:$C$69,2,FALSE),"")</f>
        <v/>
      </c>
      <c r="K477" s="7" t="str">
        <f>IFERROR(VLOOKUP(J477,Docentes!$A$1:$D$21,4,FALSE),"")</f>
        <v/>
      </c>
    </row>
    <row r="478" spans="1:11" x14ac:dyDescent="0.25">
      <c r="A478" s="17"/>
      <c r="B478" s="18"/>
      <c r="C478" s="18"/>
      <c r="D478" s="18"/>
      <c r="E478" s="17"/>
      <c r="F478" s="17"/>
      <c r="G478" s="7" t="str">
        <f>IFERROR(VLOOKUP(F478,Cursos!$A$1:$C$69,2,FALSE),"")</f>
        <v/>
      </c>
      <c r="K478" s="7" t="str">
        <f>IFERROR(VLOOKUP(J478,Docentes!$A$1:$D$21,4,FALSE),"")</f>
        <v/>
      </c>
    </row>
    <row r="479" spans="1:11" x14ac:dyDescent="0.25">
      <c r="A479" s="17"/>
      <c r="B479" s="18"/>
      <c r="C479" s="18"/>
      <c r="D479" s="18"/>
      <c r="E479" s="17"/>
      <c r="F479" s="17"/>
      <c r="G479" s="7" t="str">
        <f>IFERROR(VLOOKUP(F479,Cursos!$A$1:$C$69,2,FALSE),"")</f>
        <v/>
      </c>
      <c r="K479" s="7" t="str">
        <f>IFERROR(VLOOKUP(J479,Docentes!$A$1:$D$21,4,FALSE),"")</f>
        <v/>
      </c>
    </row>
    <row r="480" spans="1:11" x14ac:dyDescent="0.25">
      <c r="A480" s="17"/>
      <c r="B480" s="18"/>
      <c r="C480" s="18"/>
      <c r="D480" s="18"/>
      <c r="E480" s="17"/>
      <c r="F480" s="17"/>
      <c r="G480" s="7" t="str">
        <f>IFERROR(VLOOKUP(F480,Cursos!$A$1:$C$69,2,FALSE),"")</f>
        <v/>
      </c>
      <c r="K480" s="7" t="str">
        <f>IFERROR(VLOOKUP(J480,Docentes!$A$1:$D$21,4,FALSE),"")</f>
        <v/>
      </c>
    </row>
    <row r="481" spans="1:11" x14ac:dyDescent="0.25">
      <c r="A481" s="17"/>
      <c r="B481" s="18"/>
      <c r="C481" s="18"/>
      <c r="D481" s="18"/>
      <c r="E481" s="17"/>
      <c r="F481" s="17"/>
      <c r="G481" s="7" t="str">
        <f>IFERROR(VLOOKUP(F481,Cursos!$A$1:$C$69,2,FALSE),"")</f>
        <v/>
      </c>
      <c r="K481" s="7" t="str">
        <f>IFERROR(VLOOKUP(J481,Docentes!$A$1:$D$21,4,FALSE),"")</f>
        <v/>
      </c>
    </row>
    <row r="482" spans="1:11" x14ac:dyDescent="0.25">
      <c r="A482" s="17"/>
      <c r="B482" s="18"/>
      <c r="C482" s="18"/>
      <c r="D482" s="18"/>
      <c r="E482" s="17"/>
      <c r="F482" s="17"/>
      <c r="G482" s="7" t="str">
        <f>IFERROR(VLOOKUP(F482,Cursos!$A$1:$C$69,2,FALSE),"")</f>
        <v/>
      </c>
      <c r="K482" s="7" t="str">
        <f>IFERROR(VLOOKUP(J482,Docentes!$A$1:$D$21,4,FALSE),"")</f>
        <v/>
      </c>
    </row>
    <row r="483" spans="1:11" x14ac:dyDescent="0.25">
      <c r="A483" s="17"/>
      <c r="B483" s="18"/>
      <c r="C483" s="18"/>
      <c r="D483" s="18"/>
      <c r="E483" s="17"/>
      <c r="F483" s="17"/>
      <c r="G483" s="7" t="str">
        <f>IFERROR(VLOOKUP(F483,Cursos!$A$1:$C$69,2,FALSE),"")</f>
        <v/>
      </c>
      <c r="K483" s="7" t="str">
        <f>IFERROR(VLOOKUP(J483,Docentes!$A$1:$D$21,4,FALSE),"")</f>
        <v/>
      </c>
    </row>
    <row r="484" spans="1:11" x14ac:dyDescent="0.25">
      <c r="A484" s="17"/>
      <c r="B484" s="18"/>
      <c r="C484" s="18"/>
      <c r="D484" s="18"/>
      <c r="E484" s="17"/>
      <c r="F484" s="17"/>
      <c r="G484" s="7" t="str">
        <f>IFERROR(VLOOKUP(F484,Cursos!$A$1:$C$69,2,FALSE),"")</f>
        <v/>
      </c>
      <c r="K484" s="7" t="str">
        <f>IFERROR(VLOOKUP(J484,Docentes!$A$1:$D$21,4,FALSE),"")</f>
        <v/>
      </c>
    </row>
    <row r="485" spans="1:11" x14ac:dyDescent="0.25">
      <c r="A485" s="17"/>
      <c r="B485" s="18"/>
      <c r="C485" s="18"/>
      <c r="D485" s="18"/>
      <c r="E485" s="17"/>
      <c r="F485" s="17"/>
      <c r="G485" s="7" t="str">
        <f>IFERROR(VLOOKUP(F485,Cursos!$A$1:$C$69,2,FALSE),"")</f>
        <v/>
      </c>
      <c r="K485" s="7" t="str">
        <f>IFERROR(VLOOKUP(J485,Docentes!$A$1:$D$21,4,FALSE),"")</f>
        <v/>
      </c>
    </row>
    <row r="486" spans="1:11" x14ac:dyDescent="0.25">
      <c r="A486" s="17"/>
      <c r="B486" s="18"/>
      <c r="C486" s="18"/>
      <c r="D486" s="18"/>
      <c r="E486" s="17"/>
      <c r="F486" s="17"/>
      <c r="G486" s="7" t="str">
        <f>IFERROR(VLOOKUP(F486,Cursos!$A$1:$C$69,2,FALSE),"")</f>
        <v/>
      </c>
      <c r="K486" s="7" t="str">
        <f>IFERROR(VLOOKUP(J486,Docentes!$A$1:$D$21,4,FALSE),"")</f>
        <v/>
      </c>
    </row>
    <row r="487" spans="1:11" x14ac:dyDescent="0.25">
      <c r="A487" s="17"/>
      <c r="B487" s="18"/>
      <c r="C487" s="18"/>
      <c r="D487" s="18"/>
      <c r="E487" s="17"/>
      <c r="F487" s="17"/>
      <c r="G487" s="7" t="str">
        <f>IFERROR(VLOOKUP(F487,Cursos!$A$1:$C$69,2,FALSE),"")</f>
        <v/>
      </c>
      <c r="K487" s="7" t="str">
        <f>IFERROR(VLOOKUP(J487,Docentes!$A$1:$D$21,4,FALSE),"")</f>
        <v/>
      </c>
    </row>
    <row r="488" spans="1:11" x14ac:dyDescent="0.25">
      <c r="A488" s="17"/>
      <c r="B488" s="18"/>
      <c r="C488" s="18"/>
      <c r="D488" s="18"/>
      <c r="E488" s="17"/>
      <c r="F488" s="17"/>
      <c r="G488" s="7" t="str">
        <f>IFERROR(VLOOKUP(F488,Cursos!$A$1:$C$69,2,FALSE),"")</f>
        <v/>
      </c>
      <c r="K488" s="7" t="str">
        <f>IFERROR(VLOOKUP(J488,Docentes!$A$1:$D$21,4,FALSE),"")</f>
        <v/>
      </c>
    </row>
    <row r="489" spans="1:11" x14ac:dyDescent="0.25">
      <c r="A489" s="17"/>
      <c r="B489" s="18"/>
      <c r="C489" s="18"/>
      <c r="D489" s="18"/>
      <c r="E489" s="17"/>
      <c r="F489" s="17"/>
      <c r="G489" s="7" t="str">
        <f>IFERROR(VLOOKUP(F489,Cursos!$A$1:$C$69,2,FALSE),"")</f>
        <v/>
      </c>
      <c r="K489" s="7" t="str">
        <f>IFERROR(VLOOKUP(J489,Docentes!$A$1:$D$21,4,FALSE),"")</f>
        <v/>
      </c>
    </row>
    <row r="490" spans="1:11" x14ac:dyDescent="0.25">
      <c r="A490" s="17"/>
      <c r="B490" s="18"/>
      <c r="C490" s="18"/>
      <c r="D490" s="18"/>
      <c r="E490" s="17"/>
      <c r="F490" s="17"/>
      <c r="G490" s="7" t="str">
        <f>IFERROR(VLOOKUP(F490,Cursos!$A$1:$C$69,2,FALSE),"")</f>
        <v/>
      </c>
      <c r="K490" s="7" t="str">
        <f>IFERROR(VLOOKUP(J490,Docentes!$A$1:$D$21,4,FALSE),"")</f>
        <v/>
      </c>
    </row>
    <row r="491" spans="1:11" x14ac:dyDescent="0.25">
      <c r="A491" s="17"/>
      <c r="B491" s="18"/>
      <c r="C491" s="18"/>
      <c r="D491" s="18"/>
      <c r="E491" s="17"/>
      <c r="F491" s="17"/>
      <c r="G491" s="7" t="str">
        <f>IFERROR(VLOOKUP(F491,Cursos!$A$1:$C$69,2,FALSE),"")</f>
        <v/>
      </c>
      <c r="K491" s="7" t="str">
        <f>IFERROR(VLOOKUP(J491,Docentes!$A$1:$D$21,4,FALSE),"")</f>
        <v/>
      </c>
    </row>
    <row r="492" spans="1:11" x14ac:dyDescent="0.25">
      <c r="A492" s="17"/>
      <c r="B492" s="18"/>
      <c r="C492" s="18"/>
      <c r="D492" s="18"/>
      <c r="E492" s="17"/>
      <c r="F492" s="17"/>
      <c r="G492" s="7" t="str">
        <f>IFERROR(VLOOKUP(F492,Cursos!$A$1:$C$69,2,FALSE),"")</f>
        <v/>
      </c>
      <c r="K492" s="7" t="str">
        <f>IFERROR(VLOOKUP(J492,Docentes!$A$1:$D$21,4,FALSE),"")</f>
        <v/>
      </c>
    </row>
    <row r="493" spans="1:11" x14ac:dyDescent="0.25">
      <c r="A493" s="17"/>
      <c r="B493" s="18"/>
      <c r="C493" s="18"/>
      <c r="D493" s="18"/>
      <c r="E493" s="17"/>
      <c r="F493" s="17"/>
      <c r="G493" s="7" t="str">
        <f>IFERROR(VLOOKUP(F493,Cursos!$A$1:$C$69,2,FALSE),"")</f>
        <v/>
      </c>
      <c r="K493" s="7" t="str">
        <f>IFERROR(VLOOKUP(J493,Docentes!$A$1:$D$21,4,FALSE),"")</f>
        <v/>
      </c>
    </row>
    <row r="494" spans="1:11" x14ac:dyDescent="0.25">
      <c r="A494" s="17"/>
      <c r="B494" s="18"/>
      <c r="C494" s="18"/>
      <c r="D494" s="18"/>
      <c r="E494" s="17"/>
      <c r="F494" s="17"/>
      <c r="G494" s="7" t="str">
        <f>IFERROR(VLOOKUP(F494,Cursos!$A$1:$C$69,2,FALSE),"")</f>
        <v/>
      </c>
      <c r="K494" s="7" t="str">
        <f>IFERROR(VLOOKUP(J494,Docentes!$A$1:$D$21,4,FALSE),"")</f>
        <v/>
      </c>
    </row>
    <row r="495" spans="1:11" x14ac:dyDescent="0.25">
      <c r="A495" s="17"/>
      <c r="B495" s="18"/>
      <c r="C495" s="18"/>
      <c r="D495" s="18"/>
      <c r="E495" s="17"/>
      <c r="F495" s="17"/>
      <c r="G495" s="7" t="str">
        <f>IFERROR(VLOOKUP(F495,Cursos!$A$1:$C$69,2,FALSE),"")</f>
        <v/>
      </c>
      <c r="K495" s="7" t="str">
        <f>IFERROR(VLOOKUP(J495,Docentes!$A$1:$D$21,4,FALSE),"")</f>
        <v/>
      </c>
    </row>
    <row r="496" spans="1:11" x14ac:dyDescent="0.25">
      <c r="A496" s="17"/>
      <c r="B496" s="18"/>
      <c r="C496" s="18"/>
      <c r="D496" s="18"/>
      <c r="E496" s="17"/>
      <c r="F496" s="17"/>
      <c r="G496" s="7" t="str">
        <f>IFERROR(VLOOKUP(F496,Cursos!$A$1:$C$69,2,FALSE),"")</f>
        <v/>
      </c>
      <c r="K496" s="7" t="str">
        <f>IFERROR(VLOOKUP(J496,Docentes!$A$1:$D$21,4,FALSE),"")</f>
        <v/>
      </c>
    </row>
    <row r="497" spans="1:11" x14ac:dyDescent="0.25">
      <c r="A497" s="17"/>
      <c r="B497" s="18"/>
      <c r="C497" s="18"/>
      <c r="D497" s="18"/>
      <c r="E497" s="17"/>
      <c r="F497" s="17"/>
      <c r="G497" s="7" t="str">
        <f>IFERROR(VLOOKUP(F497,Cursos!$A$1:$C$69,2,FALSE),"")</f>
        <v/>
      </c>
      <c r="K497" s="7" t="str">
        <f>IFERROR(VLOOKUP(J497,Docentes!$A$1:$D$21,4,FALSE),"")</f>
        <v/>
      </c>
    </row>
    <row r="498" spans="1:11" x14ac:dyDescent="0.25">
      <c r="A498" s="17"/>
      <c r="B498" s="18"/>
      <c r="C498" s="18"/>
      <c r="D498" s="18"/>
      <c r="E498" s="17"/>
      <c r="F498" s="17"/>
      <c r="G498" s="7" t="str">
        <f>IFERROR(VLOOKUP(F498,Cursos!$A$1:$C$69,2,FALSE),"")</f>
        <v/>
      </c>
      <c r="K498" s="7" t="str">
        <f>IFERROR(VLOOKUP(J498,Docentes!$A$1:$D$21,4,FALSE),"")</f>
        <v/>
      </c>
    </row>
    <row r="499" spans="1:11" x14ac:dyDescent="0.25">
      <c r="A499" s="17"/>
      <c r="B499" s="18"/>
      <c r="C499" s="18"/>
      <c r="D499" s="18"/>
      <c r="E499" s="17"/>
      <c r="F499" s="17"/>
      <c r="G499" s="7" t="str">
        <f>IFERROR(VLOOKUP(F499,Cursos!$A$1:$C$69,2,FALSE),"")</f>
        <v/>
      </c>
      <c r="K499" s="7" t="str">
        <f>IFERROR(VLOOKUP(J499,Docentes!$A$1:$D$21,4,FALSE),"")</f>
        <v/>
      </c>
    </row>
    <row r="500" spans="1:11" x14ac:dyDescent="0.25">
      <c r="A500" s="17"/>
      <c r="B500" s="18"/>
      <c r="C500" s="18"/>
      <c r="D500" s="18"/>
      <c r="E500" s="17"/>
      <c r="F500" s="17"/>
      <c r="G500" s="7" t="str">
        <f>IFERROR(VLOOKUP(F500,Cursos!$A$1:$C$69,2,FALSE),"")</f>
        <v/>
      </c>
      <c r="K500" s="7" t="str">
        <f>IFERROR(VLOOKUP(J500,Docentes!$A$1:$D$21,4,FALSE),"")</f>
        <v/>
      </c>
    </row>
    <row r="501" spans="1:11" x14ac:dyDescent="0.25">
      <c r="A501" s="17"/>
      <c r="B501" s="18"/>
      <c r="C501" s="18"/>
      <c r="D501" s="18"/>
      <c r="E501" s="17"/>
      <c r="F501" s="17"/>
      <c r="G501" s="7" t="str">
        <f>IFERROR(VLOOKUP(F501,Cursos!$A$1:$C$69,2,FALSE),"")</f>
        <v/>
      </c>
      <c r="K501" s="7" t="str">
        <f>IFERROR(VLOOKUP(J501,Docentes!$A$1:$D$21,4,FALSE),"")</f>
        <v/>
      </c>
    </row>
    <row r="502" spans="1:11" x14ac:dyDescent="0.25">
      <c r="A502" s="17"/>
      <c r="B502" s="18"/>
      <c r="C502" s="18"/>
      <c r="D502" s="18"/>
      <c r="E502" s="17"/>
      <c r="F502" s="17"/>
      <c r="G502" s="7" t="str">
        <f>IFERROR(VLOOKUP(F502,Cursos!$A$1:$C$69,2,FALSE),"")</f>
        <v/>
      </c>
      <c r="K502" s="7" t="str">
        <f>IFERROR(VLOOKUP(J502,Docentes!$A$1:$D$21,4,FALSE),"")</f>
        <v/>
      </c>
    </row>
    <row r="503" spans="1:11" x14ac:dyDescent="0.25">
      <c r="A503" s="17"/>
      <c r="B503" s="18"/>
      <c r="C503" s="18"/>
      <c r="D503" s="18"/>
      <c r="E503" s="17"/>
      <c r="F503" s="17"/>
      <c r="G503" s="7" t="str">
        <f>IFERROR(VLOOKUP(F503,Cursos!$A$1:$C$69,2,FALSE),"")</f>
        <v/>
      </c>
      <c r="K503" s="7" t="str">
        <f>IFERROR(VLOOKUP(J503,Docentes!$A$1:$D$21,4,FALSE),"")</f>
        <v/>
      </c>
    </row>
    <row r="504" spans="1:11" x14ac:dyDescent="0.25">
      <c r="A504" s="17"/>
      <c r="B504" s="18"/>
      <c r="C504" s="18"/>
      <c r="D504" s="18"/>
      <c r="E504" s="17"/>
      <c r="F504" s="17"/>
      <c r="G504" s="7" t="str">
        <f>IFERROR(VLOOKUP(F504,Cursos!$A$1:$C$69,2,FALSE),"")</f>
        <v/>
      </c>
      <c r="K504" s="7" t="str">
        <f>IFERROR(VLOOKUP(J504,Docentes!$A$1:$D$21,4,FALSE),"")</f>
        <v/>
      </c>
    </row>
    <row r="505" spans="1:11" x14ac:dyDescent="0.25">
      <c r="A505" s="17"/>
      <c r="B505" s="18"/>
      <c r="C505" s="18"/>
      <c r="D505" s="18"/>
      <c r="E505" s="17"/>
      <c r="F505" s="17"/>
      <c r="G505" s="7" t="str">
        <f>IFERROR(VLOOKUP(F505,Cursos!$A$1:$C$69,2,FALSE),"")</f>
        <v/>
      </c>
      <c r="K505" s="7" t="str">
        <f>IFERROR(VLOOKUP(J505,Docentes!$A$1:$D$21,4,FALSE),"")</f>
        <v/>
      </c>
    </row>
    <row r="506" spans="1:11" x14ac:dyDescent="0.25">
      <c r="A506" s="17"/>
      <c r="B506" s="18"/>
      <c r="C506" s="18"/>
      <c r="D506" s="18"/>
      <c r="E506" s="17"/>
      <c r="F506" s="17"/>
      <c r="G506" s="7" t="str">
        <f>IFERROR(VLOOKUP(F506,Cursos!$A$1:$C$69,2,FALSE),"")</f>
        <v/>
      </c>
      <c r="K506" s="7" t="str">
        <f>IFERROR(VLOOKUP(J506,Docentes!$A$1:$D$21,4,FALSE),"")</f>
        <v/>
      </c>
    </row>
    <row r="507" spans="1:11" x14ac:dyDescent="0.25">
      <c r="A507" s="17"/>
      <c r="B507" s="18"/>
      <c r="C507" s="18"/>
      <c r="D507" s="18"/>
      <c r="E507" s="17"/>
      <c r="F507" s="17"/>
      <c r="G507" s="7" t="str">
        <f>IFERROR(VLOOKUP(F507,Cursos!$A$1:$C$69,2,FALSE),"")</f>
        <v/>
      </c>
      <c r="K507" s="7" t="str">
        <f>IFERROR(VLOOKUP(J507,Docentes!$A$1:$D$21,4,FALSE),"")</f>
        <v/>
      </c>
    </row>
    <row r="508" spans="1:11" x14ac:dyDescent="0.25">
      <c r="A508" s="17"/>
      <c r="B508" s="18"/>
      <c r="C508" s="18"/>
      <c r="D508" s="18"/>
      <c r="E508" s="17"/>
      <c r="F508" s="17"/>
      <c r="G508" s="7" t="str">
        <f>IFERROR(VLOOKUP(F508,Cursos!$A$1:$C$69,2,FALSE),"")</f>
        <v/>
      </c>
      <c r="K508" s="7" t="str">
        <f>IFERROR(VLOOKUP(J508,Docentes!$A$1:$D$21,4,FALSE),"")</f>
        <v/>
      </c>
    </row>
    <row r="509" spans="1:11" x14ac:dyDescent="0.25">
      <c r="A509" s="17"/>
      <c r="B509" s="18"/>
      <c r="C509" s="18"/>
      <c r="D509" s="18"/>
      <c r="E509" s="17"/>
      <c r="F509" s="17"/>
      <c r="G509" s="7" t="str">
        <f>IFERROR(VLOOKUP(F509,Cursos!$A$1:$C$69,2,FALSE),"")</f>
        <v/>
      </c>
      <c r="K509" s="7" t="str">
        <f>IFERROR(VLOOKUP(J509,Docentes!$A$1:$D$21,4,FALSE),"")</f>
        <v/>
      </c>
    </row>
    <row r="510" spans="1:11" x14ac:dyDescent="0.25">
      <c r="A510" s="17"/>
      <c r="B510" s="18"/>
      <c r="C510" s="18"/>
      <c r="D510" s="18"/>
      <c r="E510" s="17"/>
      <c r="F510" s="17"/>
      <c r="G510" s="7" t="str">
        <f>IFERROR(VLOOKUP(F510,Cursos!$A$1:$C$69,2,FALSE),"")</f>
        <v/>
      </c>
      <c r="K510" s="7" t="str">
        <f>IFERROR(VLOOKUP(J510,Docentes!$A$1:$D$21,4,FALSE),"")</f>
        <v/>
      </c>
    </row>
    <row r="511" spans="1:11" x14ac:dyDescent="0.25">
      <c r="A511" s="17"/>
      <c r="B511" s="18"/>
      <c r="C511" s="18"/>
      <c r="D511" s="18"/>
      <c r="E511" s="17"/>
      <c r="F511" s="17"/>
      <c r="G511" s="7" t="str">
        <f>IFERROR(VLOOKUP(F511,Cursos!$A$1:$C$69,2,FALSE),"")</f>
        <v/>
      </c>
      <c r="K511" s="7" t="str">
        <f>IFERROR(VLOOKUP(J511,Docentes!$A$1:$D$21,4,FALSE),"")</f>
        <v/>
      </c>
    </row>
    <row r="512" spans="1:11" x14ac:dyDescent="0.25">
      <c r="A512" s="17"/>
      <c r="B512" s="18"/>
      <c r="C512" s="18"/>
      <c r="D512" s="18"/>
      <c r="E512" s="17"/>
      <c r="F512" s="17"/>
      <c r="G512" s="7" t="str">
        <f>IFERROR(VLOOKUP(F512,Cursos!$A$1:$C$69,2,FALSE),"")</f>
        <v/>
      </c>
      <c r="K512" s="7" t="str">
        <f>IFERROR(VLOOKUP(J512,Docentes!$A$1:$D$21,4,FALSE),"")</f>
        <v/>
      </c>
    </row>
    <row r="513" spans="1:11" x14ac:dyDescent="0.25">
      <c r="A513" s="17"/>
      <c r="B513" s="18"/>
      <c r="C513" s="18"/>
      <c r="D513" s="18"/>
      <c r="E513" s="17"/>
      <c r="F513" s="17"/>
      <c r="G513" s="7" t="str">
        <f>IFERROR(VLOOKUP(F513,Cursos!$A$1:$C$69,2,FALSE),"")</f>
        <v/>
      </c>
      <c r="K513" s="7" t="str">
        <f>IFERROR(VLOOKUP(J513,Docentes!$A$1:$D$21,4,FALSE),"")</f>
        <v/>
      </c>
    </row>
    <row r="514" spans="1:11" x14ac:dyDescent="0.25">
      <c r="A514" s="17"/>
      <c r="B514" s="18"/>
      <c r="C514" s="18"/>
      <c r="D514" s="18"/>
      <c r="E514" s="17"/>
      <c r="F514" s="17"/>
      <c r="G514" s="7" t="str">
        <f>IFERROR(VLOOKUP(F514,Cursos!$A$1:$C$69,2,FALSE),"")</f>
        <v/>
      </c>
      <c r="K514" s="7" t="str">
        <f>IFERROR(VLOOKUP(J514,Docentes!$A$1:$D$21,4,FALSE),"")</f>
        <v/>
      </c>
    </row>
    <row r="515" spans="1:11" x14ac:dyDescent="0.25">
      <c r="A515" s="17"/>
      <c r="B515" s="18"/>
      <c r="C515" s="18"/>
      <c r="D515" s="18"/>
      <c r="E515" s="17"/>
      <c r="F515" s="17"/>
      <c r="G515" s="7" t="str">
        <f>IFERROR(VLOOKUP(F515,Cursos!$A$1:$C$69,2,FALSE),"")</f>
        <v/>
      </c>
      <c r="K515" s="7" t="str">
        <f>IFERROR(VLOOKUP(J515,Docentes!$A$1:$D$21,4,FALSE),"")</f>
        <v/>
      </c>
    </row>
    <row r="516" spans="1:11" x14ac:dyDescent="0.25">
      <c r="A516" s="17"/>
      <c r="B516" s="18"/>
      <c r="C516" s="18"/>
      <c r="D516" s="18"/>
      <c r="E516" s="17"/>
      <c r="F516" s="17"/>
      <c r="G516" s="7" t="str">
        <f>IFERROR(VLOOKUP(F516,Cursos!$A$1:$C$69,2,FALSE),"")</f>
        <v/>
      </c>
      <c r="K516" s="7" t="str">
        <f>IFERROR(VLOOKUP(J516,Docentes!$A$1:$D$21,4,FALSE),"")</f>
        <v/>
      </c>
    </row>
    <row r="517" spans="1:11" x14ac:dyDescent="0.25">
      <c r="A517" s="17"/>
      <c r="B517" s="18"/>
      <c r="C517" s="18"/>
      <c r="D517" s="18"/>
      <c r="E517" s="17"/>
      <c r="F517" s="17"/>
      <c r="G517" s="7" t="str">
        <f>IFERROR(VLOOKUP(F517,Cursos!$A$1:$C$69,2,FALSE),"")</f>
        <v/>
      </c>
      <c r="K517" s="7" t="str">
        <f>IFERROR(VLOOKUP(J517,Docentes!$A$1:$D$21,4,FALSE),"")</f>
        <v/>
      </c>
    </row>
    <row r="518" spans="1:11" x14ac:dyDescent="0.25">
      <c r="A518" s="17"/>
      <c r="B518" s="18"/>
      <c r="C518" s="18"/>
      <c r="D518" s="18"/>
      <c r="E518" s="17"/>
      <c r="F518" s="17"/>
      <c r="G518" s="7" t="str">
        <f>IFERROR(VLOOKUP(F518,Cursos!$A$1:$C$69,2,FALSE),"")</f>
        <v/>
      </c>
      <c r="K518" s="7" t="str">
        <f>IFERROR(VLOOKUP(J518,Docentes!$A$1:$D$21,4,FALSE),"")</f>
        <v/>
      </c>
    </row>
    <row r="519" spans="1:11" x14ac:dyDescent="0.25">
      <c r="A519" s="17"/>
      <c r="B519" s="18"/>
      <c r="C519" s="18"/>
      <c r="D519" s="18"/>
      <c r="E519" s="17"/>
      <c r="F519" s="17"/>
      <c r="G519" s="7" t="str">
        <f>IFERROR(VLOOKUP(F519,Cursos!$A$1:$C$69,2,FALSE),"")</f>
        <v/>
      </c>
      <c r="K519" s="7" t="str">
        <f>IFERROR(VLOOKUP(J519,Docentes!$A$1:$D$21,4,FALSE),"")</f>
        <v/>
      </c>
    </row>
    <row r="520" spans="1:11" x14ac:dyDescent="0.25">
      <c r="A520" s="17"/>
      <c r="B520" s="18"/>
      <c r="C520" s="18"/>
      <c r="D520" s="18"/>
      <c r="E520" s="17"/>
      <c r="F520" s="17"/>
      <c r="G520" s="7" t="str">
        <f>IFERROR(VLOOKUP(F520,Cursos!$A$1:$C$69,2,FALSE),"")</f>
        <v/>
      </c>
      <c r="K520" s="7" t="str">
        <f>IFERROR(VLOOKUP(J520,Docentes!$A$1:$D$21,4,FALSE),"")</f>
        <v/>
      </c>
    </row>
    <row r="521" spans="1:11" x14ac:dyDescent="0.25">
      <c r="A521" s="17"/>
      <c r="B521" s="18"/>
      <c r="C521" s="18"/>
      <c r="D521" s="18"/>
      <c r="E521" s="17"/>
      <c r="F521" s="17"/>
      <c r="G521" s="7" t="str">
        <f>IFERROR(VLOOKUP(F521,Cursos!$A$1:$C$69,2,FALSE),"")</f>
        <v/>
      </c>
      <c r="K521" s="7" t="str">
        <f>IFERROR(VLOOKUP(J521,Docentes!$A$1:$D$21,4,FALSE),"")</f>
        <v/>
      </c>
    </row>
    <row r="522" spans="1:11" x14ac:dyDescent="0.25">
      <c r="A522" s="17"/>
      <c r="B522" s="18"/>
      <c r="C522" s="18"/>
      <c r="D522" s="18"/>
      <c r="E522" s="17"/>
      <c r="F522" s="17"/>
      <c r="G522" s="7" t="str">
        <f>IFERROR(VLOOKUP(F522,Cursos!$A$1:$C$69,2,FALSE),"")</f>
        <v/>
      </c>
      <c r="K522" s="7" t="str">
        <f>IFERROR(VLOOKUP(J522,Docentes!$A$1:$D$21,4,FALSE),"")</f>
        <v/>
      </c>
    </row>
    <row r="523" spans="1:11" x14ac:dyDescent="0.25">
      <c r="A523" s="17"/>
      <c r="B523" s="18"/>
      <c r="C523" s="18"/>
      <c r="D523" s="18"/>
      <c r="E523" s="17"/>
      <c r="F523" s="17"/>
      <c r="G523" s="7" t="str">
        <f>IFERROR(VLOOKUP(F523,Cursos!$A$1:$C$69,2,FALSE),"")</f>
        <v/>
      </c>
      <c r="K523" s="7" t="str">
        <f>IFERROR(VLOOKUP(J523,Docentes!$A$1:$D$21,4,FALSE),"")</f>
        <v/>
      </c>
    </row>
    <row r="524" spans="1:11" x14ac:dyDescent="0.25">
      <c r="A524" s="17"/>
      <c r="B524" s="18"/>
      <c r="C524" s="18"/>
      <c r="D524" s="18"/>
      <c r="E524" s="17"/>
      <c r="F524" s="17"/>
      <c r="G524" s="7" t="str">
        <f>IFERROR(VLOOKUP(F524,Cursos!$A$1:$C$69,2,FALSE),"")</f>
        <v/>
      </c>
      <c r="K524" s="7" t="str">
        <f>IFERROR(VLOOKUP(J524,Docentes!$A$1:$D$21,4,FALSE),"")</f>
        <v/>
      </c>
    </row>
    <row r="525" spans="1:11" x14ac:dyDescent="0.25">
      <c r="A525" s="17"/>
      <c r="B525" s="18"/>
      <c r="C525" s="18"/>
      <c r="D525" s="18"/>
      <c r="E525" s="17"/>
      <c r="F525" s="17"/>
      <c r="G525" s="7" t="str">
        <f>IFERROR(VLOOKUP(F525,Cursos!$A$1:$C$69,2,FALSE),"")</f>
        <v/>
      </c>
      <c r="K525" s="7" t="str">
        <f>IFERROR(VLOOKUP(J525,Docentes!$A$1:$D$21,4,FALSE),"")</f>
        <v/>
      </c>
    </row>
    <row r="526" spans="1:11" x14ac:dyDescent="0.25">
      <c r="A526" s="17"/>
      <c r="B526" s="18"/>
      <c r="C526" s="18"/>
      <c r="D526" s="18"/>
      <c r="E526" s="17"/>
      <c r="F526" s="17"/>
      <c r="G526" s="7" t="str">
        <f>IFERROR(VLOOKUP(F526,Cursos!$A$1:$C$69,2,FALSE),"")</f>
        <v/>
      </c>
      <c r="K526" s="7" t="str">
        <f>IFERROR(VLOOKUP(J526,Docentes!$A$1:$D$21,4,FALSE),"")</f>
        <v/>
      </c>
    </row>
    <row r="527" spans="1:11" x14ac:dyDescent="0.25">
      <c r="A527" s="17"/>
      <c r="B527" s="18"/>
      <c r="C527" s="18"/>
      <c r="D527" s="18"/>
      <c r="E527" s="17"/>
      <c r="F527" s="17"/>
      <c r="G527" s="7" t="str">
        <f>IFERROR(VLOOKUP(F527,Cursos!$A$1:$C$69,2,FALSE),"")</f>
        <v/>
      </c>
      <c r="K527" s="7" t="str">
        <f>IFERROR(VLOOKUP(J527,Docentes!$A$1:$D$21,4,FALSE),"")</f>
        <v/>
      </c>
    </row>
    <row r="528" spans="1:11" x14ac:dyDescent="0.25">
      <c r="A528" s="17"/>
      <c r="B528" s="18"/>
      <c r="C528" s="18"/>
      <c r="D528" s="18"/>
      <c r="E528" s="17"/>
      <c r="F528" s="17"/>
      <c r="G528" s="7" t="str">
        <f>IFERROR(VLOOKUP(F528,Cursos!$A$1:$C$69,2,FALSE),"")</f>
        <v/>
      </c>
      <c r="K528" s="7" t="str">
        <f>IFERROR(VLOOKUP(J528,Docentes!$A$1:$D$21,4,FALSE),"")</f>
        <v/>
      </c>
    </row>
    <row r="529" spans="1:11" x14ac:dyDescent="0.25">
      <c r="A529" s="17"/>
      <c r="B529" s="18"/>
      <c r="C529" s="18"/>
      <c r="D529" s="18"/>
      <c r="E529" s="17"/>
      <c r="F529" s="17"/>
      <c r="G529" s="7" t="str">
        <f>IFERROR(VLOOKUP(F529,Cursos!$A$1:$C$69,2,FALSE),"")</f>
        <v/>
      </c>
      <c r="K529" s="7" t="str">
        <f>IFERROR(VLOOKUP(J529,Docentes!$A$1:$D$21,4,FALSE),"")</f>
        <v/>
      </c>
    </row>
    <row r="530" spans="1:11" x14ac:dyDescent="0.25">
      <c r="A530" s="17"/>
      <c r="B530" s="18"/>
      <c r="C530" s="18"/>
      <c r="D530" s="18"/>
      <c r="E530" s="17"/>
      <c r="F530" s="17"/>
      <c r="G530" s="7" t="str">
        <f>IFERROR(VLOOKUP(F530,Cursos!$A$1:$C$69,2,FALSE),"")</f>
        <v/>
      </c>
      <c r="K530" s="7" t="str">
        <f>IFERROR(VLOOKUP(J530,Docentes!$A$1:$D$21,4,FALSE),"")</f>
        <v/>
      </c>
    </row>
    <row r="531" spans="1:11" x14ac:dyDescent="0.25">
      <c r="A531" s="17"/>
      <c r="B531" s="18"/>
      <c r="C531" s="18"/>
      <c r="D531" s="18"/>
      <c r="E531" s="17"/>
      <c r="F531" s="17"/>
      <c r="G531" s="7" t="str">
        <f>IFERROR(VLOOKUP(F531,Cursos!$A$1:$C$69,2,FALSE),"")</f>
        <v/>
      </c>
      <c r="K531" s="7" t="str">
        <f>IFERROR(VLOOKUP(J531,Docentes!$A$1:$D$21,4,FALSE),"")</f>
        <v/>
      </c>
    </row>
    <row r="532" spans="1:11" x14ac:dyDescent="0.25">
      <c r="A532" s="17"/>
      <c r="B532" s="18"/>
      <c r="C532" s="18"/>
      <c r="D532" s="18"/>
      <c r="E532" s="17"/>
      <c r="F532" s="17"/>
      <c r="G532" s="7" t="str">
        <f>IFERROR(VLOOKUP(F532,Cursos!$A$1:$C$69,2,FALSE),"")</f>
        <v/>
      </c>
      <c r="K532" s="7" t="str">
        <f>IFERROR(VLOOKUP(J532,Docentes!$A$1:$D$21,4,FALSE),"")</f>
        <v/>
      </c>
    </row>
    <row r="533" spans="1:11" x14ac:dyDescent="0.25">
      <c r="A533" s="17"/>
      <c r="B533" s="18"/>
      <c r="C533" s="18"/>
      <c r="D533" s="18"/>
      <c r="E533" s="17"/>
      <c r="F533" s="17"/>
      <c r="G533" s="7" t="str">
        <f>IFERROR(VLOOKUP(F533,Cursos!$A$1:$C$69,2,FALSE),"")</f>
        <v/>
      </c>
      <c r="K533" s="7" t="str">
        <f>IFERROR(VLOOKUP(J533,Docentes!$A$1:$D$21,4,FALSE),"")</f>
        <v/>
      </c>
    </row>
    <row r="534" spans="1:11" x14ac:dyDescent="0.25">
      <c r="A534" s="17"/>
      <c r="B534" s="18"/>
      <c r="C534" s="18"/>
      <c r="D534" s="18"/>
      <c r="E534" s="17"/>
      <c r="F534" s="17"/>
      <c r="G534" s="7" t="str">
        <f>IFERROR(VLOOKUP(F534,Cursos!$A$1:$C$69,2,FALSE),"")</f>
        <v/>
      </c>
      <c r="K534" s="7" t="str">
        <f>IFERROR(VLOOKUP(J534,Docentes!$A$1:$D$21,4,FALSE),"")</f>
        <v/>
      </c>
    </row>
    <row r="535" spans="1:11" x14ac:dyDescent="0.25">
      <c r="A535" s="17"/>
      <c r="B535" s="18"/>
      <c r="C535" s="18"/>
      <c r="D535" s="18"/>
      <c r="E535" s="17"/>
      <c r="F535" s="17"/>
      <c r="G535" s="7" t="str">
        <f>IFERROR(VLOOKUP(F535,Cursos!$A$1:$C$69,2,FALSE),"")</f>
        <v/>
      </c>
      <c r="K535" s="7" t="str">
        <f>IFERROR(VLOOKUP(J535,Docentes!$A$1:$D$21,4,FALSE),"")</f>
        <v/>
      </c>
    </row>
    <row r="536" spans="1:11" x14ac:dyDescent="0.25">
      <c r="A536" s="17"/>
      <c r="B536" s="18"/>
      <c r="C536" s="18"/>
      <c r="D536" s="18"/>
      <c r="E536" s="17"/>
      <c r="F536" s="17"/>
      <c r="G536" s="7" t="str">
        <f>IFERROR(VLOOKUP(F536,Cursos!$A$1:$C$69,2,FALSE),"")</f>
        <v/>
      </c>
      <c r="K536" s="7" t="str">
        <f>IFERROR(VLOOKUP(J536,Docentes!$A$1:$D$21,4,FALSE),"")</f>
        <v/>
      </c>
    </row>
    <row r="537" spans="1:11" x14ac:dyDescent="0.25">
      <c r="A537" s="17"/>
      <c r="B537" s="18"/>
      <c r="C537" s="18"/>
      <c r="D537" s="18"/>
      <c r="E537" s="17"/>
      <c r="F537" s="17"/>
      <c r="G537" s="7" t="str">
        <f>IFERROR(VLOOKUP(F537,Cursos!$A$1:$C$69,2,FALSE),"")</f>
        <v/>
      </c>
      <c r="K537" s="7" t="str">
        <f>IFERROR(VLOOKUP(J537,Docentes!$A$1:$D$21,4,FALSE),"")</f>
        <v/>
      </c>
    </row>
    <row r="538" spans="1:11" x14ac:dyDescent="0.25">
      <c r="A538" s="17"/>
      <c r="B538" s="18"/>
      <c r="C538" s="18"/>
      <c r="D538" s="18"/>
      <c r="E538" s="17"/>
      <c r="F538" s="17"/>
      <c r="G538" s="7" t="str">
        <f>IFERROR(VLOOKUP(F538,Cursos!$A$1:$C$69,2,FALSE),"")</f>
        <v/>
      </c>
      <c r="K538" s="7" t="str">
        <f>IFERROR(VLOOKUP(J538,Docentes!$A$1:$D$21,4,FALSE),"")</f>
        <v/>
      </c>
    </row>
    <row r="539" spans="1:11" x14ac:dyDescent="0.25">
      <c r="A539" s="17"/>
      <c r="B539" s="18"/>
      <c r="C539" s="18"/>
      <c r="D539" s="18"/>
      <c r="E539" s="17"/>
      <c r="F539" s="17"/>
      <c r="G539" s="7" t="str">
        <f>IFERROR(VLOOKUP(F539,Cursos!$A$1:$C$69,2,FALSE),"")</f>
        <v/>
      </c>
      <c r="K539" s="7" t="str">
        <f>IFERROR(VLOOKUP(J539,Docentes!$A$1:$D$21,4,FALSE),"")</f>
        <v/>
      </c>
    </row>
    <row r="540" spans="1:11" x14ac:dyDescent="0.25">
      <c r="A540" s="17"/>
      <c r="B540" s="18"/>
      <c r="C540" s="18"/>
      <c r="D540" s="18"/>
      <c r="E540" s="17"/>
      <c r="F540" s="17"/>
      <c r="G540" s="7" t="str">
        <f>IFERROR(VLOOKUP(F540,Cursos!$A$1:$C$69,2,FALSE),"")</f>
        <v/>
      </c>
      <c r="K540" s="7" t="str">
        <f>IFERROR(VLOOKUP(J540,Docentes!$A$1:$D$21,4,FALSE),"")</f>
        <v/>
      </c>
    </row>
    <row r="541" spans="1:11" x14ac:dyDescent="0.25">
      <c r="A541" s="17"/>
      <c r="B541" s="18"/>
      <c r="C541" s="18"/>
      <c r="D541" s="18"/>
      <c r="E541" s="17"/>
      <c r="F541" s="17"/>
      <c r="G541" s="7" t="str">
        <f>IFERROR(VLOOKUP(F541,Cursos!$A$1:$C$69,2,FALSE),"")</f>
        <v/>
      </c>
      <c r="K541" s="7" t="str">
        <f>IFERROR(VLOOKUP(J541,Docentes!$A$1:$D$21,4,FALSE),"")</f>
        <v/>
      </c>
    </row>
    <row r="542" spans="1:11" x14ac:dyDescent="0.25">
      <c r="A542" s="17"/>
      <c r="B542" s="18"/>
      <c r="C542" s="18"/>
      <c r="D542" s="18"/>
      <c r="E542" s="17"/>
      <c r="F542" s="17"/>
      <c r="G542" s="7" t="str">
        <f>IFERROR(VLOOKUP(F542,Cursos!$A$1:$C$69,2,FALSE),"")</f>
        <v/>
      </c>
      <c r="K542" s="7" t="str">
        <f>IFERROR(VLOOKUP(J542,Docentes!$A$1:$D$21,4,FALSE),"")</f>
        <v/>
      </c>
    </row>
    <row r="543" spans="1:11" x14ac:dyDescent="0.25">
      <c r="A543" s="17"/>
      <c r="B543" s="18"/>
      <c r="C543" s="18"/>
      <c r="D543" s="18"/>
      <c r="E543" s="17"/>
      <c r="F543" s="17"/>
      <c r="G543" s="7" t="str">
        <f>IFERROR(VLOOKUP(F543,Cursos!$A$1:$C$69,2,FALSE),"")</f>
        <v/>
      </c>
      <c r="K543" s="7" t="str">
        <f>IFERROR(VLOOKUP(J543,Docentes!$A$1:$D$21,4,FALSE),"")</f>
        <v/>
      </c>
    </row>
    <row r="544" spans="1:11" x14ac:dyDescent="0.25">
      <c r="A544" s="17"/>
      <c r="B544" s="18"/>
      <c r="C544" s="18"/>
      <c r="D544" s="18"/>
      <c r="E544" s="17"/>
      <c r="F544" s="17"/>
      <c r="G544" s="7" t="str">
        <f>IFERROR(VLOOKUP(F544,Cursos!$A$1:$C$69,2,FALSE),"")</f>
        <v/>
      </c>
      <c r="K544" s="7" t="str">
        <f>IFERROR(VLOOKUP(J544,Docentes!$A$1:$D$21,4,FALSE),"")</f>
        <v/>
      </c>
    </row>
    <row r="545" spans="1:11" x14ac:dyDescent="0.25">
      <c r="A545" s="17"/>
      <c r="B545" s="18"/>
      <c r="C545" s="18"/>
      <c r="D545" s="18"/>
      <c r="E545" s="17"/>
      <c r="F545" s="17"/>
      <c r="G545" s="7" t="str">
        <f>IFERROR(VLOOKUP(F545,Cursos!$A$1:$C$69,2,FALSE),"")</f>
        <v/>
      </c>
      <c r="K545" s="7" t="str">
        <f>IFERROR(VLOOKUP(J545,Docentes!$A$1:$D$21,4,FALSE),"")</f>
        <v/>
      </c>
    </row>
    <row r="546" spans="1:11" x14ac:dyDescent="0.25">
      <c r="A546" s="17"/>
      <c r="B546" s="18"/>
      <c r="C546" s="18"/>
      <c r="D546" s="18"/>
      <c r="E546" s="17"/>
      <c r="F546" s="17"/>
      <c r="G546" s="7" t="str">
        <f>IFERROR(VLOOKUP(F546,Cursos!$A$1:$C$69,2,FALSE),"")</f>
        <v/>
      </c>
      <c r="K546" s="7" t="str">
        <f>IFERROR(VLOOKUP(J546,Docentes!$A$1:$D$21,4,FALSE),"")</f>
        <v/>
      </c>
    </row>
    <row r="547" spans="1:11" x14ac:dyDescent="0.25">
      <c r="A547" s="17"/>
      <c r="B547" s="18"/>
      <c r="C547" s="18"/>
      <c r="D547" s="18"/>
      <c r="E547" s="17"/>
      <c r="F547" s="17"/>
      <c r="G547" s="7" t="str">
        <f>IFERROR(VLOOKUP(F547,Cursos!$A$1:$C$69,2,FALSE),"")</f>
        <v/>
      </c>
      <c r="K547" s="7" t="str">
        <f>IFERROR(VLOOKUP(J547,Docentes!$A$1:$D$21,4,FALSE),"")</f>
        <v/>
      </c>
    </row>
    <row r="548" spans="1:11" x14ac:dyDescent="0.25">
      <c r="A548" s="17"/>
      <c r="B548" s="18"/>
      <c r="C548" s="18"/>
      <c r="D548" s="18"/>
      <c r="E548" s="17"/>
      <c r="F548" s="17"/>
      <c r="G548" s="7" t="str">
        <f>IFERROR(VLOOKUP(F548,Cursos!$A$1:$C$69,2,FALSE),"")</f>
        <v/>
      </c>
      <c r="K548" s="7" t="str">
        <f>IFERROR(VLOOKUP(J548,Docentes!$A$1:$D$21,4,FALSE),"")</f>
        <v/>
      </c>
    </row>
    <row r="549" spans="1:11" x14ac:dyDescent="0.25">
      <c r="A549" s="17"/>
      <c r="B549" s="18"/>
      <c r="C549" s="18"/>
      <c r="D549" s="18"/>
      <c r="E549" s="17"/>
      <c r="F549" s="17"/>
      <c r="G549" s="7" t="str">
        <f>IFERROR(VLOOKUP(F549,Cursos!$A$1:$C$69,2,FALSE),"")</f>
        <v/>
      </c>
      <c r="K549" s="7" t="str">
        <f>IFERROR(VLOOKUP(J549,Docentes!$A$1:$D$21,4,FALSE),"")</f>
        <v/>
      </c>
    </row>
    <row r="550" spans="1:11" x14ac:dyDescent="0.25">
      <c r="A550" s="17"/>
      <c r="B550" s="18"/>
      <c r="C550" s="18"/>
      <c r="D550" s="18"/>
      <c r="E550" s="17"/>
      <c r="F550" s="17"/>
      <c r="G550" s="7" t="str">
        <f>IFERROR(VLOOKUP(F550,Cursos!$A$1:$C$69,2,FALSE),"")</f>
        <v/>
      </c>
      <c r="K550" s="7" t="str">
        <f>IFERROR(VLOOKUP(J550,Docentes!$A$1:$D$21,4,FALSE),"")</f>
        <v/>
      </c>
    </row>
    <row r="551" spans="1:11" x14ac:dyDescent="0.25">
      <c r="A551" s="17"/>
      <c r="B551" s="18"/>
      <c r="C551" s="18"/>
      <c r="D551" s="18"/>
      <c r="E551" s="17"/>
      <c r="F551" s="17"/>
      <c r="G551" s="7" t="str">
        <f>IFERROR(VLOOKUP(F551,Cursos!$A$1:$C$69,2,FALSE),"")</f>
        <v/>
      </c>
      <c r="K551" s="7" t="str">
        <f>IFERROR(VLOOKUP(J551,Docentes!$A$1:$D$21,4,FALSE),"")</f>
        <v/>
      </c>
    </row>
    <row r="552" spans="1:11" x14ac:dyDescent="0.25">
      <c r="A552" s="17"/>
      <c r="B552" s="18"/>
      <c r="C552" s="18"/>
      <c r="D552" s="18"/>
      <c r="E552" s="17"/>
      <c r="F552" s="17"/>
      <c r="G552" s="7" t="str">
        <f>IFERROR(VLOOKUP(F552,Cursos!$A$1:$C$69,2,FALSE),"")</f>
        <v/>
      </c>
      <c r="K552" s="7" t="str">
        <f>IFERROR(VLOOKUP(J552,Docentes!$A$1:$D$21,4,FALSE),"")</f>
        <v/>
      </c>
    </row>
    <row r="553" spans="1:11" x14ac:dyDescent="0.25">
      <c r="A553" s="17"/>
      <c r="B553" s="18"/>
      <c r="C553" s="18"/>
      <c r="D553" s="18"/>
      <c r="E553" s="17"/>
      <c r="F553" s="17"/>
      <c r="G553" s="7" t="str">
        <f>IFERROR(VLOOKUP(F553,Cursos!$A$1:$C$69,2,FALSE),"")</f>
        <v/>
      </c>
      <c r="K553" s="7" t="str">
        <f>IFERROR(VLOOKUP(J553,Docentes!$A$1:$D$21,4,FALSE),"")</f>
        <v/>
      </c>
    </row>
    <row r="554" spans="1:11" x14ac:dyDescent="0.25">
      <c r="A554" s="17"/>
      <c r="B554" s="18"/>
      <c r="C554" s="18"/>
      <c r="D554" s="18"/>
      <c r="E554" s="17"/>
      <c r="F554" s="17"/>
      <c r="G554" s="7" t="str">
        <f>IFERROR(VLOOKUP(F554,Cursos!$A$1:$C$69,2,FALSE),"")</f>
        <v/>
      </c>
      <c r="K554" s="7" t="str">
        <f>IFERROR(VLOOKUP(J554,Docentes!$A$1:$D$21,4,FALSE),"")</f>
        <v/>
      </c>
    </row>
    <row r="555" spans="1:11" x14ac:dyDescent="0.25">
      <c r="A555" s="17"/>
      <c r="B555" s="18"/>
      <c r="C555" s="18"/>
      <c r="D555" s="18"/>
      <c r="E555" s="17"/>
      <c r="F555" s="17"/>
      <c r="G555" s="7" t="str">
        <f>IFERROR(VLOOKUP(F555,Cursos!$A$1:$C$69,2,FALSE),"")</f>
        <v/>
      </c>
      <c r="K555" s="7" t="str">
        <f>IFERROR(VLOOKUP(J555,Docentes!$A$1:$D$21,4,FALSE),"")</f>
        <v/>
      </c>
    </row>
    <row r="556" spans="1:11" x14ac:dyDescent="0.25">
      <c r="A556" s="17"/>
      <c r="B556" s="18"/>
      <c r="C556" s="18"/>
      <c r="D556" s="18"/>
      <c r="E556" s="17"/>
      <c r="F556" s="17"/>
      <c r="G556" s="7" t="str">
        <f>IFERROR(VLOOKUP(F556,Cursos!$A$1:$C$69,2,FALSE),"")</f>
        <v/>
      </c>
      <c r="K556" s="7" t="str">
        <f>IFERROR(VLOOKUP(J556,Docentes!$A$1:$D$21,4,FALSE),"")</f>
        <v/>
      </c>
    </row>
    <row r="557" spans="1:11" x14ac:dyDescent="0.25">
      <c r="A557" s="17"/>
      <c r="B557" s="18"/>
      <c r="C557" s="18"/>
      <c r="D557" s="18"/>
      <c r="E557" s="17"/>
      <c r="F557" s="17"/>
      <c r="G557" s="7" t="str">
        <f>IFERROR(VLOOKUP(F557,Cursos!$A$1:$C$69,2,FALSE),"")</f>
        <v/>
      </c>
      <c r="K557" s="7" t="str">
        <f>IFERROR(VLOOKUP(J557,Docentes!$A$1:$D$21,4,FALSE),"")</f>
        <v/>
      </c>
    </row>
    <row r="558" spans="1:11" x14ac:dyDescent="0.25">
      <c r="A558" s="17"/>
      <c r="B558" s="18"/>
      <c r="C558" s="18"/>
      <c r="D558" s="18"/>
      <c r="E558" s="17"/>
      <c r="F558" s="17"/>
      <c r="G558" s="7" t="str">
        <f>IFERROR(VLOOKUP(F558,Cursos!$A$1:$C$69,2,FALSE),"")</f>
        <v/>
      </c>
      <c r="K558" s="7" t="str">
        <f>IFERROR(VLOOKUP(J558,Docentes!$A$1:$D$21,4,FALSE),"")</f>
        <v/>
      </c>
    </row>
    <row r="559" spans="1:11" x14ac:dyDescent="0.25">
      <c r="A559" s="17"/>
      <c r="B559" s="18"/>
      <c r="C559" s="18"/>
      <c r="D559" s="18"/>
      <c r="E559" s="17"/>
      <c r="F559" s="17"/>
      <c r="G559" s="7" t="str">
        <f>IFERROR(VLOOKUP(F559,Cursos!$A$1:$C$69,2,FALSE),"")</f>
        <v/>
      </c>
      <c r="K559" s="7" t="str">
        <f>IFERROR(VLOOKUP(J559,Docentes!$A$1:$D$21,4,FALSE),"")</f>
        <v/>
      </c>
    </row>
    <row r="560" spans="1:11" x14ac:dyDescent="0.25">
      <c r="A560" s="17"/>
      <c r="B560" s="18"/>
      <c r="C560" s="18"/>
      <c r="D560" s="18"/>
      <c r="E560" s="17"/>
      <c r="F560" s="17"/>
      <c r="G560" s="7" t="str">
        <f>IFERROR(VLOOKUP(F560,Cursos!$A$1:$C$69,2,FALSE),"")</f>
        <v/>
      </c>
      <c r="K560" s="7" t="str">
        <f>IFERROR(VLOOKUP(J560,Docentes!$A$1:$D$21,4,FALSE),"")</f>
        <v/>
      </c>
    </row>
    <row r="561" spans="1:11" x14ac:dyDescent="0.25">
      <c r="A561" s="17"/>
      <c r="B561" s="18"/>
      <c r="C561" s="18"/>
      <c r="D561" s="18"/>
      <c r="E561" s="17"/>
      <c r="F561" s="17"/>
      <c r="G561" s="7" t="str">
        <f>IFERROR(VLOOKUP(F561,Cursos!$A$1:$C$69,2,FALSE),"")</f>
        <v/>
      </c>
      <c r="K561" s="7" t="str">
        <f>IFERROR(VLOOKUP(J561,Docentes!$A$1:$D$21,4,FALSE),"")</f>
        <v/>
      </c>
    </row>
    <row r="562" spans="1:11" x14ac:dyDescent="0.25">
      <c r="A562" s="17"/>
      <c r="B562" s="18"/>
      <c r="C562" s="18"/>
      <c r="D562" s="18"/>
      <c r="E562" s="17"/>
      <c r="F562" s="17"/>
      <c r="G562" s="7" t="str">
        <f>IFERROR(VLOOKUP(F562,Cursos!$A$1:$C$69,2,FALSE),"")</f>
        <v/>
      </c>
      <c r="K562" s="7" t="str">
        <f>IFERROR(VLOOKUP(J562,Docentes!$A$1:$D$21,4,FALSE),"")</f>
        <v/>
      </c>
    </row>
    <row r="563" spans="1:11" x14ac:dyDescent="0.25">
      <c r="A563" s="17"/>
      <c r="B563" s="18"/>
      <c r="C563" s="18"/>
      <c r="D563" s="18"/>
      <c r="E563" s="17"/>
      <c r="F563" s="17"/>
      <c r="G563" s="7" t="str">
        <f>IFERROR(VLOOKUP(F563,Cursos!$A$1:$C$69,2,FALSE),"")</f>
        <v/>
      </c>
      <c r="K563" s="7" t="str">
        <f>IFERROR(VLOOKUP(J563,Docentes!$A$1:$D$21,4,FALSE),"")</f>
        <v/>
      </c>
    </row>
    <row r="564" spans="1:11" x14ac:dyDescent="0.25">
      <c r="A564" s="17"/>
      <c r="B564" s="18"/>
      <c r="C564" s="18"/>
      <c r="D564" s="18"/>
      <c r="E564" s="17"/>
      <c r="F564" s="17"/>
      <c r="G564" s="7" t="str">
        <f>IFERROR(VLOOKUP(F564,Cursos!$A$1:$C$69,2,FALSE),"")</f>
        <v/>
      </c>
      <c r="K564" s="7" t="str">
        <f>IFERROR(VLOOKUP(J564,Docentes!$A$1:$D$21,4,FALSE),"")</f>
        <v/>
      </c>
    </row>
    <row r="565" spans="1:11" x14ac:dyDescent="0.25">
      <c r="A565" s="17"/>
      <c r="B565" s="18"/>
      <c r="C565" s="18"/>
      <c r="D565" s="18"/>
      <c r="E565" s="17"/>
      <c r="F565" s="17"/>
      <c r="G565" s="7" t="str">
        <f>IFERROR(VLOOKUP(F565,Cursos!$A$1:$C$69,2,FALSE),"")</f>
        <v/>
      </c>
      <c r="K565" s="7" t="str">
        <f>IFERROR(VLOOKUP(J565,Docentes!$A$1:$D$21,4,FALSE),"")</f>
        <v/>
      </c>
    </row>
    <row r="566" spans="1:11" x14ac:dyDescent="0.25">
      <c r="A566" s="17"/>
      <c r="B566" s="18"/>
      <c r="C566" s="18"/>
      <c r="D566" s="18"/>
      <c r="E566" s="17"/>
      <c r="F566" s="17"/>
      <c r="G566" s="7" t="str">
        <f>IFERROR(VLOOKUP(F566,Cursos!$A$1:$C$69,2,FALSE),"")</f>
        <v/>
      </c>
      <c r="K566" s="7" t="str">
        <f>IFERROR(VLOOKUP(J566,Docentes!$A$1:$D$21,4,FALSE),"")</f>
        <v/>
      </c>
    </row>
    <row r="567" spans="1:11" x14ac:dyDescent="0.25">
      <c r="A567" s="17"/>
      <c r="B567" s="18"/>
      <c r="C567" s="18"/>
      <c r="D567" s="18"/>
      <c r="E567" s="17"/>
      <c r="F567" s="17"/>
      <c r="G567" s="7" t="str">
        <f>IFERROR(VLOOKUP(F567,Cursos!$A$1:$C$69,2,FALSE),"")</f>
        <v/>
      </c>
      <c r="K567" s="7" t="str">
        <f>IFERROR(VLOOKUP(J567,Docentes!$A$1:$D$21,4,FALSE),"")</f>
        <v/>
      </c>
    </row>
    <row r="568" spans="1:11" x14ac:dyDescent="0.25">
      <c r="A568" s="17"/>
      <c r="B568" s="18"/>
      <c r="C568" s="18"/>
      <c r="D568" s="18"/>
      <c r="E568" s="17"/>
      <c r="F568" s="17"/>
      <c r="G568" s="7" t="str">
        <f>IFERROR(VLOOKUP(F568,Cursos!$A$1:$C$69,2,FALSE),"")</f>
        <v/>
      </c>
      <c r="K568" s="7" t="str">
        <f>IFERROR(VLOOKUP(J568,Docentes!$A$1:$D$21,4,FALSE),"")</f>
        <v/>
      </c>
    </row>
    <row r="569" spans="1:11" x14ac:dyDescent="0.25">
      <c r="A569" s="17"/>
      <c r="B569" s="18"/>
      <c r="C569" s="18"/>
      <c r="D569" s="18"/>
      <c r="E569" s="17"/>
      <c r="F569" s="17"/>
      <c r="G569" s="7" t="str">
        <f>IFERROR(VLOOKUP(F569,Cursos!$A$1:$C$69,2,FALSE),"")</f>
        <v/>
      </c>
      <c r="K569" s="7" t="str">
        <f>IFERROR(VLOOKUP(J569,Docentes!$A$1:$D$21,4,FALSE),"")</f>
        <v/>
      </c>
    </row>
    <row r="570" spans="1:11" x14ac:dyDescent="0.25">
      <c r="A570" s="17"/>
      <c r="B570" s="18"/>
      <c r="C570" s="18"/>
      <c r="D570" s="18"/>
      <c r="E570" s="17"/>
      <c r="F570" s="17"/>
      <c r="G570" s="7" t="str">
        <f>IFERROR(VLOOKUP(F570,Cursos!$A$1:$C$69,2,FALSE),"")</f>
        <v/>
      </c>
      <c r="K570" s="7" t="str">
        <f>IFERROR(VLOOKUP(J570,Docentes!$A$1:$D$21,4,FALSE),"")</f>
        <v/>
      </c>
    </row>
    <row r="571" spans="1:11" x14ac:dyDescent="0.25">
      <c r="A571" s="17"/>
      <c r="B571" s="18"/>
      <c r="C571" s="18"/>
      <c r="D571" s="18"/>
      <c r="E571" s="17"/>
      <c r="F571" s="17"/>
      <c r="G571" s="7" t="str">
        <f>IFERROR(VLOOKUP(F571,Cursos!$A$1:$C$69,2,FALSE),"")</f>
        <v/>
      </c>
      <c r="K571" s="7" t="str">
        <f>IFERROR(VLOOKUP(J571,Docentes!$A$1:$D$21,4,FALSE),"")</f>
        <v/>
      </c>
    </row>
    <row r="572" spans="1:11" x14ac:dyDescent="0.25">
      <c r="A572" s="17"/>
      <c r="B572" s="18"/>
      <c r="C572" s="18"/>
      <c r="D572" s="18"/>
      <c r="E572" s="17"/>
      <c r="F572" s="17"/>
      <c r="G572" s="7" t="str">
        <f>IFERROR(VLOOKUP(F572,Cursos!$A$1:$C$69,2,FALSE),"")</f>
        <v/>
      </c>
      <c r="K572" s="7" t="str">
        <f>IFERROR(VLOOKUP(J572,Docentes!$A$1:$D$21,4,FALSE),"")</f>
        <v/>
      </c>
    </row>
    <row r="573" spans="1:11" x14ac:dyDescent="0.25">
      <c r="A573" s="17"/>
      <c r="B573" s="18"/>
      <c r="C573" s="18"/>
      <c r="D573" s="18"/>
      <c r="E573" s="17"/>
      <c r="F573" s="17"/>
      <c r="G573" s="7" t="str">
        <f>IFERROR(VLOOKUP(F573,Cursos!$A$1:$C$69,2,FALSE),"")</f>
        <v/>
      </c>
      <c r="K573" s="7" t="str">
        <f>IFERROR(VLOOKUP(J573,Docentes!$A$1:$D$21,4,FALSE),"")</f>
        <v/>
      </c>
    </row>
    <row r="574" spans="1:11" x14ac:dyDescent="0.25">
      <c r="A574" s="17"/>
      <c r="B574" s="18"/>
      <c r="C574" s="18"/>
      <c r="D574" s="18"/>
      <c r="E574" s="17"/>
      <c r="F574" s="17"/>
      <c r="G574" s="7" t="str">
        <f>IFERROR(VLOOKUP(F574,Cursos!$A$1:$C$69,2,FALSE),"")</f>
        <v/>
      </c>
      <c r="K574" s="7" t="str">
        <f>IFERROR(VLOOKUP(J574,Docentes!$A$1:$D$21,4,FALSE),"")</f>
        <v/>
      </c>
    </row>
    <row r="575" spans="1:11" x14ac:dyDescent="0.25">
      <c r="A575" s="17"/>
      <c r="B575" s="18"/>
      <c r="C575" s="18"/>
      <c r="D575" s="18"/>
      <c r="E575" s="17"/>
      <c r="F575" s="17"/>
      <c r="G575" s="7" t="str">
        <f>IFERROR(VLOOKUP(F575,Cursos!$A$1:$C$69,2,FALSE),"")</f>
        <v/>
      </c>
      <c r="K575" s="7" t="str">
        <f>IFERROR(VLOOKUP(J575,Docentes!$A$1:$D$21,4,FALSE),"")</f>
        <v/>
      </c>
    </row>
    <row r="576" spans="1:11" x14ac:dyDescent="0.25">
      <c r="A576" s="17"/>
      <c r="B576" s="18"/>
      <c r="C576" s="18"/>
      <c r="D576" s="18"/>
      <c r="E576" s="17"/>
      <c r="F576" s="17"/>
      <c r="G576" s="7" t="str">
        <f>IFERROR(VLOOKUP(F576,Cursos!$A$1:$C$69,2,FALSE),"")</f>
        <v/>
      </c>
      <c r="K576" s="7" t="str">
        <f>IFERROR(VLOOKUP(J576,Docentes!$A$1:$D$21,4,FALSE),"")</f>
        <v/>
      </c>
    </row>
    <row r="577" spans="1:11" x14ac:dyDescent="0.25">
      <c r="A577" s="17"/>
      <c r="B577" s="18"/>
      <c r="C577" s="18"/>
      <c r="D577" s="18"/>
      <c r="E577" s="17"/>
      <c r="F577" s="17"/>
      <c r="G577" s="7" t="str">
        <f>IFERROR(VLOOKUP(F577,Cursos!$A$1:$C$69,2,FALSE),"")</f>
        <v/>
      </c>
      <c r="K577" s="7" t="str">
        <f>IFERROR(VLOOKUP(J577,Docentes!$A$1:$D$21,4,FALSE),"")</f>
        <v/>
      </c>
    </row>
    <row r="578" spans="1:11" x14ac:dyDescent="0.25">
      <c r="A578" s="17"/>
      <c r="B578" s="18"/>
      <c r="C578" s="18"/>
      <c r="D578" s="18"/>
      <c r="E578" s="17"/>
      <c r="F578" s="17"/>
      <c r="G578" s="7" t="str">
        <f>IFERROR(VLOOKUP(F578,Cursos!$A$1:$C$69,2,FALSE),"")</f>
        <v/>
      </c>
      <c r="K578" s="7" t="str">
        <f>IFERROR(VLOOKUP(J578,Docentes!$A$1:$D$21,4,FALSE),"")</f>
        <v/>
      </c>
    </row>
    <row r="579" spans="1:11" x14ac:dyDescent="0.25">
      <c r="A579" s="17"/>
      <c r="B579" s="18"/>
      <c r="C579" s="18"/>
      <c r="D579" s="18"/>
      <c r="E579" s="17"/>
      <c r="F579" s="17"/>
      <c r="G579" s="7" t="str">
        <f>IFERROR(VLOOKUP(F579,Cursos!$A$1:$C$69,2,FALSE),"")</f>
        <v/>
      </c>
      <c r="K579" s="7" t="str">
        <f>IFERROR(VLOOKUP(J579,Docentes!$A$1:$D$21,4,FALSE),"")</f>
        <v/>
      </c>
    </row>
    <row r="580" spans="1:11" x14ac:dyDescent="0.25">
      <c r="A580" s="17"/>
      <c r="B580" s="18"/>
      <c r="C580" s="18"/>
      <c r="D580" s="18"/>
      <c r="E580" s="17"/>
      <c r="F580" s="17"/>
      <c r="G580" s="7" t="str">
        <f>IFERROR(VLOOKUP(F580,Cursos!$A$1:$C$69,2,FALSE),"")</f>
        <v/>
      </c>
      <c r="K580" s="7" t="str">
        <f>IFERROR(VLOOKUP(J580,Docentes!$A$1:$D$21,4,FALSE),"")</f>
        <v/>
      </c>
    </row>
    <row r="581" spans="1:11" x14ac:dyDescent="0.25">
      <c r="A581" s="17"/>
      <c r="B581" s="18"/>
      <c r="C581" s="18"/>
      <c r="D581" s="18"/>
      <c r="E581" s="17"/>
      <c r="F581" s="17"/>
      <c r="G581" s="7" t="str">
        <f>IFERROR(VLOOKUP(F581,Cursos!$A$1:$C$69,2,FALSE),"")</f>
        <v/>
      </c>
      <c r="K581" s="7" t="str">
        <f>IFERROR(VLOOKUP(J581,Docentes!$A$1:$D$21,4,FALSE),"")</f>
        <v/>
      </c>
    </row>
    <row r="582" spans="1:11" x14ac:dyDescent="0.25">
      <c r="A582" s="17"/>
      <c r="B582" s="18"/>
      <c r="C582" s="18"/>
      <c r="D582" s="18"/>
      <c r="E582" s="17"/>
      <c r="F582" s="17"/>
      <c r="G582" s="7" t="str">
        <f>IFERROR(VLOOKUP(F582,Cursos!$A$1:$C$69,2,FALSE),"")</f>
        <v/>
      </c>
      <c r="K582" s="7" t="str">
        <f>IFERROR(VLOOKUP(J582,Docentes!$A$1:$D$21,4,FALSE),"")</f>
        <v/>
      </c>
    </row>
    <row r="583" spans="1:11" x14ac:dyDescent="0.25">
      <c r="B583" s="16"/>
      <c r="C583" s="16"/>
      <c r="D583" s="16"/>
      <c r="G583" s="7" t="str">
        <f>IFERROR(VLOOKUP(F583,Cursos!$A$1:$C$69,2,FALSE),"")</f>
        <v/>
      </c>
      <c r="K583" s="7" t="str">
        <f>IFERROR(VLOOKUP(J583,Docentes!$A$1:$D$21,4,FALSE),"")</f>
        <v/>
      </c>
    </row>
    <row r="584" spans="1:11" x14ac:dyDescent="0.25">
      <c r="G584" s="7" t="str">
        <f>IFERROR(VLOOKUP(F584,Cursos!$A$1:$C$69,2,FALSE),"")</f>
        <v/>
      </c>
      <c r="K584" s="7" t="str">
        <f>IFERROR(VLOOKUP(J584,Docentes!$A$1:$D$21,4,FALSE),"")</f>
        <v/>
      </c>
    </row>
    <row r="585" spans="1:11" x14ac:dyDescent="0.25">
      <c r="G585" s="7" t="str">
        <f>IFERROR(VLOOKUP(F585,Cursos!$A$1:$C$69,2,FALSE),"")</f>
        <v/>
      </c>
      <c r="K585" s="7" t="str">
        <f>IFERROR(VLOOKUP(J585,Docentes!$A$1:$D$21,4,FALSE),"")</f>
        <v/>
      </c>
    </row>
    <row r="586" spans="1:11" x14ac:dyDescent="0.25">
      <c r="G586" s="7" t="str">
        <f>IFERROR(VLOOKUP(F586,Cursos!$A$1:$C$69,2,FALSE),"")</f>
        <v/>
      </c>
      <c r="K586" s="7" t="str">
        <f>IFERROR(VLOOKUP(J586,Docentes!$A$1:$D$21,4,FALSE),"")</f>
        <v/>
      </c>
    </row>
    <row r="587" spans="1:11" x14ac:dyDescent="0.25">
      <c r="G587" s="7" t="str">
        <f>IFERROR(VLOOKUP(F587,Cursos!$A$1:$C$69,2,FALSE),"")</f>
        <v/>
      </c>
      <c r="K587" s="7" t="str">
        <f>IFERROR(VLOOKUP(J587,Docentes!$A$1:$D$21,4,FALSE),"")</f>
        <v/>
      </c>
    </row>
    <row r="588" spans="1:11" x14ac:dyDescent="0.25">
      <c r="G588" s="7" t="str">
        <f>IFERROR(VLOOKUP(F588,Cursos!$A$1:$C$69,2,FALSE),"")</f>
        <v/>
      </c>
      <c r="K588" s="7" t="str">
        <f>IFERROR(VLOOKUP(J588,Docentes!$A$1:$D$21,4,FALSE),"")</f>
        <v/>
      </c>
    </row>
    <row r="589" spans="1:11" x14ac:dyDescent="0.25">
      <c r="G589" s="7" t="str">
        <f>IFERROR(VLOOKUP(F589,Cursos!$A$1:$C$69,2,FALSE),"")</f>
        <v/>
      </c>
      <c r="K589" s="7" t="str">
        <f>IFERROR(VLOOKUP(J589,Docentes!$A$1:$D$21,4,FALSE),"")</f>
        <v/>
      </c>
    </row>
    <row r="590" spans="1:11" x14ac:dyDescent="0.25">
      <c r="G590" s="7" t="str">
        <f>IFERROR(VLOOKUP(F590,Cursos!$A$1:$C$69,2,FALSE),"")</f>
        <v/>
      </c>
      <c r="K590" s="7" t="str">
        <f>IFERROR(VLOOKUP(J590,Docentes!$A$1:$D$21,4,FALSE),"")</f>
        <v/>
      </c>
    </row>
    <row r="591" spans="1:11" x14ac:dyDescent="0.25">
      <c r="G591" s="7" t="str">
        <f>IFERROR(VLOOKUP(F591,Cursos!$A$1:$C$69,2,FALSE),"")</f>
        <v/>
      </c>
      <c r="K591" s="7" t="str">
        <f>IFERROR(VLOOKUP(J591,Docentes!$A$1:$D$21,4,FALSE),"")</f>
        <v/>
      </c>
    </row>
    <row r="592" spans="1:11" x14ac:dyDescent="0.25">
      <c r="G592" s="7" t="str">
        <f>IFERROR(VLOOKUP(F592,Cursos!$A$1:$C$69,2,FALSE),"")</f>
        <v/>
      </c>
      <c r="K592" s="7" t="str">
        <f>IFERROR(VLOOKUP(J592,Docentes!$A$1:$D$21,4,FALSE),"")</f>
        <v/>
      </c>
    </row>
    <row r="593" spans="7:11" x14ac:dyDescent="0.25">
      <c r="G593" s="7" t="str">
        <f>IFERROR(VLOOKUP(F593,Cursos!$A$1:$C$69,2,FALSE),"")</f>
        <v/>
      </c>
      <c r="K593" s="7" t="str">
        <f>IFERROR(VLOOKUP(J593,Docentes!$A$1:$D$21,4,FALSE),"")</f>
        <v/>
      </c>
    </row>
    <row r="594" spans="7:11" x14ac:dyDescent="0.25">
      <c r="G594" s="7" t="str">
        <f>IFERROR(VLOOKUP(F594,Cursos!$A$1:$C$69,2,FALSE),"")</f>
        <v/>
      </c>
      <c r="K594" s="7" t="str">
        <f>IFERROR(VLOOKUP(J594,Docentes!$A$1:$D$21,4,FALSE),"")</f>
        <v/>
      </c>
    </row>
    <row r="595" spans="7:11" x14ac:dyDescent="0.25">
      <c r="G595" s="7" t="str">
        <f>IFERROR(VLOOKUP(F595,Cursos!$A$1:$C$69,2,FALSE),"")</f>
        <v/>
      </c>
      <c r="K595" s="7" t="str">
        <f>IFERROR(VLOOKUP(J595,Docentes!$A$1:$D$21,4,FALSE),"")</f>
        <v/>
      </c>
    </row>
    <row r="596" spans="7:11" x14ac:dyDescent="0.25">
      <c r="G596" s="7" t="str">
        <f>IFERROR(VLOOKUP(F596,Cursos!$A$1:$C$69,2,FALSE),"")</f>
        <v/>
      </c>
      <c r="K596" s="7" t="str">
        <f>IFERROR(VLOOKUP(J596,Docentes!$A$1:$D$21,4,FALSE),"")</f>
        <v/>
      </c>
    </row>
    <row r="597" spans="7:11" x14ac:dyDescent="0.25">
      <c r="G597" s="7" t="str">
        <f>IFERROR(VLOOKUP(F597,Cursos!$A$1:$C$69,2,FALSE),"")</f>
        <v/>
      </c>
      <c r="K597" s="7" t="str">
        <f>IFERROR(VLOOKUP(J597,Docentes!$A$1:$D$21,4,FALSE),"")</f>
        <v/>
      </c>
    </row>
    <row r="598" spans="7:11" x14ac:dyDescent="0.25">
      <c r="G598" s="7" t="str">
        <f>IFERROR(VLOOKUP(F598,Cursos!$A$1:$C$69,2,FALSE),"")</f>
        <v/>
      </c>
      <c r="K598" s="7" t="str">
        <f>IFERROR(VLOOKUP(J598,Docentes!$A$1:$D$21,4,FALSE),"")</f>
        <v/>
      </c>
    </row>
    <row r="599" spans="7:11" x14ac:dyDescent="0.25">
      <c r="G599" s="7" t="str">
        <f>IFERROR(VLOOKUP(F599,Cursos!$A$1:$C$69,2,FALSE),"")</f>
        <v/>
      </c>
      <c r="K599" s="7" t="str">
        <f>IFERROR(VLOOKUP(J599,Docentes!$A$1:$D$21,4,FALSE),"")</f>
        <v/>
      </c>
    </row>
    <row r="600" spans="7:11" x14ac:dyDescent="0.25">
      <c r="G600" s="7" t="str">
        <f>IFERROR(VLOOKUP(F600,Cursos!$A$1:$C$69,2,FALSE),"")</f>
        <v/>
      </c>
      <c r="K600" s="7" t="str">
        <f>IFERROR(VLOOKUP(J600,Docentes!$A$1:$D$21,4,FALSE),"")</f>
        <v/>
      </c>
    </row>
    <row r="601" spans="7:11" x14ac:dyDescent="0.25">
      <c r="G601" s="7" t="str">
        <f>IFERROR(VLOOKUP(F601,Cursos!$A$1:$C$69,2,FALSE),"")</f>
        <v/>
      </c>
      <c r="K601" s="7" t="str">
        <f>IFERROR(VLOOKUP(J601,Docentes!$A$1:$D$21,4,FALSE),"")</f>
        <v/>
      </c>
    </row>
    <row r="602" spans="7:11" x14ac:dyDescent="0.25">
      <c r="G602" s="7" t="str">
        <f>IFERROR(VLOOKUP(F602,Cursos!$A$1:$C$69,2,FALSE),"")</f>
        <v/>
      </c>
      <c r="K602" s="7" t="str">
        <f>IFERROR(VLOOKUP(J602,Docentes!$A$1:$D$21,4,FALSE),"")</f>
        <v/>
      </c>
    </row>
    <row r="603" spans="7:11" x14ac:dyDescent="0.25">
      <c r="G603" s="7" t="str">
        <f>IFERROR(VLOOKUP(F603,Cursos!$A$1:$C$69,2,FALSE),"")</f>
        <v/>
      </c>
      <c r="K603" s="7" t="str">
        <f>IFERROR(VLOOKUP(J603,Docentes!$A$1:$D$21,4,FALSE),"")</f>
        <v/>
      </c>
    </row>
    <row r="604" spans="7:11" x14ac:dyDescent="0.25">
      <c r="G604" s="7" t="str">
        <f>IFERROR(VLOOKUP(F604,Cursos!$A$1:$C$69,2,FALSE),"")</f>
        <v/>
      </c>
      <c r="K604" s="7" t="str">
        <f>IFERROR(VLOOKUP(J604,Docentes!$A$1:$D$21,4,FALSE),"")</f>
        <v/>
      </c>
    </row>
    <row r="605" spans="7:11" x14ac:dyDescent="0.25">
      <c r="G605" s="7" t="str">
        <f>IFERROR(VLOOKUP(F605,Cursos!$A$1:$C$69,2,FALSE),"")</f>
        <v/>
      </c>
      <c r="K605" s="7" t="str">
        <f>IFERROR(VLOOKUP(J605,Docentes!$A$1:$D$21,4,FALSE),"")</f>
        <v/>
      </c>
    </row>
    <row r="606" spans="7:11" x14ac:dyDescent="0.25">
      <c r="G606" s="7" t="str">
        <f>IFERROR(VLOOKUP(F606,Cursos!$A$1:$C$69,2,FALSE),"")</f>
        <v/>
      </c>
      <c r="K606" s="7" t="str">
        <f>IFERROR(VLOOKUP(J606,Docentes!$A$1:$D$21,4,FALSE),"")</f>
        <v/>
      </c>
    </row>
    <row r="607" spans="7:11" x14ac:dyDescent="0.25">
      <c r="G607" s="7" t="str">
        <f>IFERROR(VLOOKUP(F607,Cursos!$A$1:$C$69,2,FALSE),"")</f>
        <v/>
      </c>
      <c r="K607" s="7" t="str">
        <f>IFERROR(VLOOKUP(J607,Docentes!$A$1:$D$21,4,FALSE),"")</f>
        <v/>
      </c>
    </row>
    <row r="608" spans="7:11" x14ac:dyDescent="0.25">
      <c r="G608" s="7" t="str">
        <f>IFERROR(VLOOKUP(F608,Cursos!$A$1:$C$69,2,FALSE),"")</f>
        <v/>
      </c>
      <c r="K608" s="7" t="str">
        <f>IFERROR(VLOOKUP(J608,Docentes!$A$1:$D$21,4,FALSE),"")</f>
        <v/>
      </c>
    </row>
    <row r="609" spans="7:11" x14ac:dyDescent="0.25">
      <c r="G609" s="7" t="str">
        <f>IFERROR(VLOOKUP(F609,Cursos!$A$1:$C$69,2,FALSE),"")</f>
        <v/>
      </c>
      <c r="K609" s="7" t="str">
        <f>IFERROR(VLOOKUP(J609,Docentes!$A$1:$D$21,4,FALSE),"")</f>
        <v/>
      </c>
    </row>
    <row r="610" spans="7:11" x14ac:dyDescent="0.25">
      <c r="G610" s="7" t="str">
        <f>IFERROR(VLOOKUP(F610,Cursos!$A$1:$C$69,2,FALSE),"")</f>
        <v/>
      </c>
      <c r="K610" s="7" t="str">
        <f>IFERROR(VLOOKUP(J610,Docentes!$A$1:$D$21,4,FALSE),"")</f>
        <v/>
      </c>
    </row>
    <row r="611" spans="7:11" x14ac:dyDescent="0.25">
      <c r="G611" s="7" t="str">
        <f>IFERROR(VLOOKUP(F611,Cursos!$A$1:$C$69,2,FALSE),"")</f>
        <v/>
      </c>
      <c r="K611" s="7" t="str">
        <f>IFERROR(VLOOKUP(J611,Docentes!$A$1:$D$21,4,FALSE),"")</f>
        <v/>
      </c>
    </row>
    <row r="612" spans="7:11" x14ac:dyDescent="0.25">
      <c r="G612" s="7" t="str">
        <f>IFERROR(VLOOKUP(F612,Cursos!$A$1:$C$69,2,FALSE),"")</f>
        <v/>
      </c>
      <c r="K612" s="7" t="str">
        <f>IFERROR(VLOOKUP(J612,Docentes!$A$1:$D$21,4,FALSE),"")</f>
        <v/>
      </c>
    </row>
    <row r="613" spans="7:11" x14ac:dyDescent="0.25">
      <c r="G613" s="7" t="str">
        <f>IFERROR(VLOOKUP(F613,Cursos!$A$1:$C$69,2,FALSE),"")</f>
        <v/>
      </c>
      <c r="K613" s="7" t="str">
        <f>IFERROR(VLOOKUP(J613,Docentes!$A$1:$D$21,4,FALSE),"")</f>
        <v/>
      </c>
    </row>
    <row r="614" spans="7:11" x14ac:dyDescent="0.25">
      <c r="G614" s="7" t="str">
        <f>IFERROR(VLOOKUP(F614,Cursos!$A$1:$C$69,2,FALSE),"")</f>
        <v/>
      </c>
      <c r="K614" s="7" t="str">
        <f>IFERROR(VLOOKUP(J614,Docentes!$A$1:$D$21,4,FALSE),"")</f>
        <v/>
      </c>
    </row>
    <row r="615" spans="7:11" x14ac:dyDescent="0.25">
      <c r="G615" s="7" t="str">
        <f>IFERROR(VLOOKUP(F615,Cursos!$A$1:$C$69,2,FALSE),"")</f>
        <v/>
      </c>
      <c r="K615" s="7" t="str">
        <f>IFERROR(VLOOKUP(J615,Docentes!$A$1:$D$21,4,FALSE),"")</f>
        <v/>
      </c>
    </row>
    <row r="616" spans="7:11" x14ac:dyDescent="0.25">
      <c r="G616" s="7" t="str">
        <f>IFERROR(VLOOKUP(F616,Cursos!$A$1:$C$69,2,FALSE),"")</f>
        <v/>
      </c>
      <c r="K616" s="7" t="str">
        <f>IFERROR(VLOOKUP(J616,Docentes!$A$1:$D$21,4,FALSE),"")</f>
        <v/>
      </c>
    </row>
    <row r="617" spans="7:11" x14ac:dyDescent="0.25">
      <c r="G617" s="7" t="str">
        <f>IFERROR(VLOOKUP(F617,Cursos!$A$1:$C$69,2,FALSE),"")</f>
        <v/>
      </c>
      <c r="K617" s="7" t="str">
        <f>IFERROR(VLOOKUP(J617,Docentes!$A$1:$D$21,4,FALSE),"")</f>
        <v/>
      </c>
    </row>
    <row r="618" spans="7:11" x14ac:dyDescent="0.25">
      <c r="G618" s="7" t="str">
        <f>IFERROR(VLOOKUP(F618,Cursos!$A$1:$C$69,2,FALSE),"")</f>
        <v/>
      </c>
      <c r="K618" s="7" t="str">
        <f>IFERROR(VLOOKUP(J618,Docentes!$A$1:$D$21,4,FALSE),"")</f>
        <v/>
      </c>
    </row>
    <row r="619" spans="7:11" x14ac:dyDescent="0.25">
      <c r="G619" s="7" t="str">
        <f>IFERROR(VLOOKUP(F619,Cursos!$A$1:$C$69,2,FALSE),"")</f>
        <v/>
      </c>
      <c r="K619" s="7" t="str">
        <f>IFERROR(VLOOKUP(J619,Docentes!$A$1:$D$21,4,FALSE),"")</f>
        <v/>
      </c>
    </row>
    <row r="620" spans="7:11" x14ac:dyDescent="0.25">
      <c r="G620" s="7" t="str">
        <f>IFERROR(VLOOKUP(F620,Cursos!$A$1:$C$69,2,FALSE),"")</f>
        <v/>
      </c>
      <c r="K620" s="7" t="str">
        <f>IFERROR(VLOOKUP(J620,Docentes!$A$1:$D$21,4,FALSE),"")</f>
        <v/>
      </c>
    </row>
    <row r="621" spans="7:11" x14ac:dyDescent="0.25">
      <c r="G621" s="7" t="str">
        <f>IFERROR(VLOOKUP(F621,Cursos!$A$1:$C$69,2,FALSE),"")</f>
        <v/>
      </c>
      <c r="K621" s="7" t="str">
        <f>IFERROR(VLOOKUP(J621,Docentes!$A$1:$D$21,4,FALSE),"")</f>
        <v/>
      </c>
    </row>
    <row r="622" spans="7:11" x14ac:dyDescent="0.25">
      <c r="G622" s="7" t="str">
        <f>IFERROR(VLOOKUP(F622,Cursos!$A$1:$C$69,2,FALSE),"")</f>
        <v/>
      </c>
      <c r="K622" s="7" t="str">
        <f>IFERROR(VLOOKUP(J622,Docentes!$A$1:$D$21,4,FALSE),"")</f>
        <v/>
      </c>
    </row>
    <row r="623" spans="7:11" x14ac:dyDescent="0.25">
      <c r="G623" s="7" t="str">
        <f>IFERROR(VLOOKUP(F623,Cursos!$A$1:$C$69,2,FALSE),"")</f>
        <v/>
      </c>
      <c r="K623" s="7" t="str">
        <f>IFERROR(VLOOKUP(J623,Docentes!$A$1:$D$21,4,FALSE),"")</f>
        <v/>
      </c>
    </row>
    <row r="624" spans="7:11" x14ac:dyDescent="0.25">
      <c r="G624" s="7" t="str">
        <f>IFERROR(VLOOKUP(F624,Cursos!$A$1:$C$69,2,FALSE),"")</f>
        <v/>
      </c>
      <c r="K624" s="7" t="str">
        <f>IFERROR(VLOOKUP(J624,Docentes!$A$1:$D$21,4,FALSE),"")</f>
        <v/>
      </c>
    </row>
    <row r="625" spans="7:11" x14ac:dyDescent="0.25">
      <c r="G625" s="7" t="str">
        <f>IFERROR(VLOOKUP(F625,Cursos!$A$1:$C$69,2,FALSE),"")</f>
        <v/>
      </c>
      <c r="K625" s="7" t="str">
        <f>IFERROR(VLOOKUP(J625,Docentes!$A$1:$D$21,4,FALSE),"")</f>
        <v/>
      </c>
    </row>
    <row r="626" spans="7:11" x14ac:dyDescent="0.25">
      <c r="G626" s="7" t="str">
        <f>IFERROR(VLOOKUP(F626,Cursos!$A$1:$C$69,2,FALSE),"")</f>
        <v/>
      </c>
      <c r="K626" s="7" t="str">
        <f>IFERROR(VLOOKUP(J626,Docentes!$A$1:$D$21,4,FALSE),"")</f>
        <v/>
      </c>
    </row>
    <row r="627" spans="7:11" x14ac:dyDescent="0.25">
      <c r="G627" s="7" t="str">
        <f>IFERROR(VLOOKUP(F627,Cursos!$A$1:$C$69,2,FALSE),"")</f>
        <v/>
      </c>
      <c r="K627" s="7" t="str">
        <f>IFERROR(VLOOKUP(J627,Docentes!$A$1:$D$21,4,FALSE),"")</f>
        <v/>
      </c>
    </row>
    <row r="628" spans="7:11" x14ac:dyDescent="0.25">
      <c r="G628" s="7" t="str">
        <f>IFERROR(VLOOKUP(F628,Cursos!$A$1:$C$69,2,FALSE),"")</f>
        <v/>
      </c>
      <c r="K628" s="7" t="str">
        <f>IFERROR(VLOOKUP(J628,Docentes!$A$1:$D$21,4,FALSE),"")</f>
        <v/>
      </c>
    </row>
    <row r="629" spans="7:11" x14ac:dyDescent="0.25">
      <c r="G629" s="7" t="str">
        <f>IFERROR(VLOOKUP(F629,Cursos!$A$1:$C$69,2,FALSE),"")</f>
        <v/>
      </c>
      <c r="K629" s="7" t="str">
        <f>IFERROR(VLOOKUP(J629,Docentes!$A$1:$D$21,4,FALSE),"")</f>
        <v/>
      </c>
    </row>
    <row r="630" spans="7:11" x14ac:dyDescent="0.25">
      <c r="G630" s="7" t="str">
        <f>IFERROR(VLOOKUP(F630,Cursos!$A$1:$C$69,2,FALSE),"")</f>
        <v/>
      </c>
      <c r="K630" s="7" t="str">
        <f>IFERROR(VLOOKUP(J630,Docentes!$A$1:$D$21,4,FALSE),"")</f>
        <v/>
      </c>
    </row>
    <row r="631" spans="7:11" x14ac:dyDescent="0.25">
      <c r="G631" s="7" t="str">
        <f>IFERROR(VLOOKUP(F631,Cursos!$A$1:$C$69,2,FALSE),"")</f>
        <v/>
      </c>
      <c r="K631" s="7" t="str">
        <f>IFERROR(VLOOKUP(J631,Docentes!$A$1:$D$21,4,FALSE),"")</f>
        <v/>
      </c>
    </row>
    <row r="632" spans="7:11" x14ac:dyDescent="0.25">
      <c r="G632" s="7" t="str">
        <f>IFERROR(VLOOKUP(F632,Cursos!$A$1:$C$69,2,FALSE),"")</f>
        <v/>
      </c>
      <c r="K632" s="7" t="str">
        <f>IFERROR(VLOOKUP(J632,Docentes!$A$1:$D$21,4,FALSE),"")</f>
        <v/>
      </c>
    </row>
    <row r="633" spans="7:11" x14ac:dyDescent="0.25">
      <c r="G633" s="7" t="str">
        <f>IFERROR(VLOOKUP(F633,Cursos!$A$1:$C$69,2,FALSE),"")</f>
        <v/>
      </c>
      <c r="K633" s="7" t="str">
        <f>IFERROR(VLOOKUP(J633,Docentes!$A$1:$D$21,4,FALSE),"")</f>
        <v/>
      </c>
    </row>
    <row r="634" spans="7:11" x14ac:dyDescent="0.25">
      <c r="G634" s="7" t="str">
        <f>IFERROR(VLOOKUP(F634,Cursos!$A$1:$C$69,2,FALSE),"")</f>
        <v/>
      </c>
      <c r="K634" s="7" t="str">
        <f>IFERROR(VLOOKUP(J634,Docentes!$A$1:$D$21,4,FALSE),"")</f>
        <v/>
      </c>
    </row>
    <row r="635" spans="7:11" x14ac:dyDescent="0.25">
      <c r="G635" s="7" t="str">
        <f>IFERROR(VLOOKUP(F635,Cursos!$A$1:$C$69,2,FALSE),"")</f>
        <v/>
      </c>
      <c r="K635" s="7" t="str">
        <f>IFERROR(VLOOKUP(J635,Docentes!$A$1:$D$21,4,FALSE),"")</f>
        <v/>
      </c>
    </row>
    <row r="636" spans="7:11" x14ac:dyDescent="0.25">
      <c r="G636" s="7" t="str">
        <f>IFERROR(VLOOKUP(F636,Cursos!$A$1:$C$69,2,FALSE),"")</f>
        <v/>
      </c>
      <c r="K636" s="7" t="str">
        <f>IFERROR(VLOOKUP(J636,Docentes!$A$1:$D$21,4,FALSE),"")</f>
        <v/>
      </c>
    </row>
    <row r="637" spans="7:11" x14ac:dyDescent="0.25">
      <c r="G637" s="7" t="str">
        <f>IFERROR(VLOOKUP(F637,Cursos!$A$1:$C$69,2,FALSE),"")</f>
        <v/>
      </c>
      <c r="K637" s="7" t="str">
        <f>IFERROR(VLOOKUP(J637,Docentes!$A$1:$D$21,4,FALSE),"")</f>
        <v/>
      </c>
    </row>
    <row r="638" spans="7:11" x14ac:dyDescent="0.25">
      <c r="G638" s="7" t="str">
        <f>IFERROR(VLOOKUP(F638,Cursos!$A$1:$C$69,2,FALSE),"")</f>
        <v/>
      </c>
      <c r="K638" s="7" t="str">
        <f>IFERROR(VLOOKUP(J638,Docentes!$A$1:$D$21,4,FALSE),"")</f>
        <v/>
      </c>
    </row>
    <row r="639" spans="7:11" x14ac:dyDescent="0.25">
      <c r="G639" s="7" t="str">
        <f>IFERROR(VLOOKUP(F639,Cursos!$A$1:$C$69,2,FALSE),"")</f>
        <v/>
      </c>
      <c r="K639" s="7" t="str">
        <f>IFERROR(VLOOKUP(J639,Docentes!$A$1:$D$21,4,FALSE),"")</f>
        <v/>
      </c>
    </row>
    <row r="640" spans="7:11" x14ac:dyDescent="0.25">
      <c r="G640" s="7" t="str">
        <f>IFERROR(VLOOKUP(F640,Cursos!$A$1:$C$69,2,FALSE),"")</f>
        <v/>
      </c>
      <c r="K640" s="7" t="str">
        <f>IFERROR(VLOOKUP(J640,Docentes!$A$1:$D$21,4,FALSE),"")</f>
        <v/>
      </c>
    </row>
    <row r="641" spans="7:11" x14ac:dyDescent="0.25">
      <c r="G641" s="7" t="str">
        <f>IFERROR(VLOOKUP(F641,Cursos!$A$1:$C$69,2,FALSE),"")</f>
        <v/>
      </c>
      <c r="K641" s="7" t="str">
        <f>IFERROR(VLOOKUP(J641,Docentes!$A$1:$D$21,4,FALSE),"")</f>
        <v/>
      </c>
    </row>
    <row r="642" spans="7:11" x14ac:dyDescent="0.25">
      <c r="G642" s="7" t="str">
        <f>IFERROR(VLOOKUP(F642,Cursos!$A$1:$C$69,2,FALSE),"")</f>
        <v/>
      </c>
      <c r="K642" s="7" t="str">
        <f>IFERROR(VLOOKUP(J642,Docentes!$A$1:$D$21,4,FALSE),"")</f>
        <v/>
      </c>
    </row>
    <row r="643" spans="7:11" x14ac:dyDescent="0.25">
      <c r="G643" s="7" t="str">
        <f>IFERROR(VLOOKUP(F643,Cursos!$A$1:$C$69,2,FALSE),"")</f>
        <v/>
      </c>
      <c r="K643" s="7" t="str">
        <f>IFERROR(VLOOKUP(J643,Docentes!$A$1:$D$21,4,FALSE),"")</f>
        <v/>
      </c>
    </row>
    <row r="644" spans="7:11" x14ac:dyDescent="0.25">
      <c r="G644" s="7" t="str">
        <f>IFERROR(VLOOKUP(F644,Cursos!$A$1:$C$69,2,FALSE),"")</f>
        <v/>
      </c>
      <c r="K644" s="7" t="str">
        <f>IFERROR(VLOOKUP(J644,Docentes!$A$1:$D$21,4,FALSE),"")</f>
        <v/>
      </c>
    </row>
    <row r="645" spans="7:11" x14ac:dyDescent="0.25">
      <c r="G645" s="7" t="str">
        <f>IFERROR(VLOOKUP(F645,Cursos!$A$1:$C$69,2,FALSE),"")</f>
        <v/>
      </c>
      <c r="K645" s="7" t="str">
        <f>IFERROR(VLOOKUP(J645,Docentes!$A$1:$D$21,4,FALSE),"")</f>
        <v/>
      </c>
    </row>
    <row r="646" spans="7:11" x14ac:dyDescent="0.25">
      <c r="G646" s="7" t="str">
        <f>IFERROR(VLOOKUP(F646,Cursos!$A$1:$C$69,2,FALSE),"")</f>
        <v/>
      </c>
      <c r="K646" s="7" t="str">
        <f>IFERROR(VLOOKUP(J646,Docentes!$A$1:$D$21,4,FALSE),"")</f>
        <v/>
      </c>
    </row>
    <row r="647" spans="7:11" x14ac:dyDescent="0.25">
      <c r="G647" s="7" t="str">
        <f>IFERROR(VLOOKUP(F647,Cursos!$A$1:$C$69,2,FALSE),"")</f>
        <v/>
      </c>
      <c r="K647" s="7" t="str">
        <f>IFERROR(VLOOKUP(J647,Docentes!$A$1:$D$21,4,FALSE),"")</f>
        <v/>
      </c>
    </row>
    <row r="648" spans="7:11" x14ac:dyDescent="0.25">
      <c r="G648" s="7" t="str">
        <f>IFERROR(VLOOKUP(F648,Cursos!$A$1:$C$69,2,FALSE),"")</f>
        <v/>
      </c>
      <c r="K648" s="7" t="str">
        <f>IFERROR(VLOOKUP(J648,Docentes!$A$1:$D$21,4,FALSE),"")</f>
        <v/>
      </c>
    </row>
    <row r="649" spans="7:11" x14ac:dyDescent="0.25">
      <c r="G649" s="7" t="str">
        <f>IFERROR(VLOOKUP(F649,Cursos!$A$1:$C$69,2,FALSE),"")</f>
        <v/>
      </c>
      <c r="K649" s="7" t="str">
        <f>IFERROR(VLOOKUP(J649,Docentes!$A$1:$D$21,4,FALSE),"")</f>
        <v/>
      </c>
    </row>
    <row r="650" spans="7:11" x14ac:dyDescent="0.25">
      <c r="G650" s="7" t="str">
        <f>IFERROR(VLOOKUP(F650,Cursos!$A$1:$C$69,2,FALSE),"")</f>
        <v/>
      </c>
      <c r="K650" s="7" t="str">
        <f>IFERROR(VLOOKUP(J650,Docentes!$A$1:$D$21,4,FALSE),"")</f>
        <v/>
      </c>
    </row>
    <row r="651" spans="7:11" x14ac:dyDescent="0.25">
      <c r="G651" s="7" t="str">
        <f>IFERROR(VLOOKUP(F651,Cursos!$A$1:$C$69,2,FALSE),"")</f>
        <v/>
      </c>
      <c r="K651" s="7" t="str">
        <f>IFERROR(VLOOKUP(J651,Docentes!$A$1:$D$21,4,FALSE),"")</f>
        <v/>
      </c>
    </row>
    <row r="652" spans="7:11" x14ac:dyDescent="0.25">
      <c r="G652" s="7" t="str">
        <f>IFERROR(VLOOKUP(F652,Cursos!$A$1:$C$69,2,FALSE),"")</f>
        <v/>
      </c>
      <c r="K652" s="7" t="str">
        <f>IFERROR(VLOOKUP(J652,Docentes!$A$1:$D$21,4,FALSE),"")</f>
        <v/>
      </c>
    </row>
    <row r="653" spans="7:11" x14ac:dyDescent="0.25">
      <c r="G653" s="7" t="str">
        <f>IFERROR(VLOOKUP(F653,Cursos!$A$1:$C$69,2,FALSE),"")</f>
        <v/>
      </c>
      <c r="K653" s="7" t="str">
        <f>IFERROR(VLOOKUP(J653,Docentes!$A$1:$D$21,4,FALSE),"")</f>
        <v/>
      </c>
    </row>
    <row r="654" spans="7:11" x14ac:dyDescent="0.25">
      <c r="G654" s="7" t="str">
        <f>IFERROR(VLOOKUP(F654,Cursos!$A$1:$C$69,2,FALSE),"")</f>
        <v/>
      </c>
      <c r="K654" s="7" t="str">
        <f>IFERROR(VLOOKUP(J654,Docentes!$A$1:$D$21,4,FALSE),"")</f>
        <v/>
      </c>
    </row>
    <row r="655" spans="7:11" x14ac:dyDescent="0.25">
      <c r="G655" s="7" t="str">
        <f>IFERROR(VLOOKUP(F655,Cursos!$A$1:$C$69,2,FALSE),"")</f>
        <v/>
      </c>
      <c r="K655" s="7" t="str">
        <f>IFERROR(VLOOKUP(J655,Docentes!$A$1:$D$21,4,FALSE),"")</f>
        <v/>
      </c>
    </row>
    <row r="656" spans="7:11" x14ac:dyDescent="0.25">
      <c r="G656" s="7" t="str">
        <f>IFERROR(VLOOKUP(F656,Cursos!$A$1:$C$69,2,FALSE),"")</f>
        <v/>
      </c>
      <c r="K656" s="7" t="str">
        <f>IFERROR(VLOOKUP(J656,Docentes!$A$1:$D$21,4,FALSE),"")</f>
        <v/>
      </c>
    </row>
    <row r="657" spans="7:11" x14ac:dyDescent="0.25">
      <c r="G657" s="7" t="str">
        <f>IFERROR(VLOOKUP(F657,Cursos!$A$1:$C$69,2,FALSE),"")</f>
        <v/>
      </c>
      <c r="K657" s="7" t="str">
        <f>IFERROR(VLOOKUP(J657,Docentes!$A$1:$D$21,4,FALSE),"")</f>
        <v/>
      </c>
    </row>
    <row r="658" spans="7:11" x14ac:dyDescent="0.25">
      <c r="G658" s="7" t="str">
        <f>IFERROR(VLOOKUP(F658,Cursos!$A$1:$C$69,2,FALSE),"")</f>
        <v/>
      </c>
      <c r="K658" s="7" t="str">
        <f>IFERROR(VLOOKUP(J658,Docentes!$A$1:$D$21,4,FALSE),"")</f>
        <v/>
      </c>
    </row>
    <row r="659" spans="7:11" x14ac:dyDescent="0.25">
      <c r="G659" s="7" t="str">
        <f>IFERROR(VLOOKUP(F659,Cursos!$A$1:$C$69,2,FALSE),"")</f>
        <v/>
      </c>
      <c r="K659" s="7" t="str">
        <f>IFERROR(VLOOKUP(J659,Docentes!$A$1:$D$21,4,FALSE),"")</f>
        <v/>
      </c>
    </row>
    <row r="660" spans="7:11" x14ac:dyDescent="0.25">
      <c r="G660" s="7" t="str">
        <f>IFERROR(VLOOKUP(F660,Cursos!$A$1:$C$69,2,FALSE),"")</f>
        <v/>
      </c>
      <c r="K660" s="7" t="str">
        <f>IFERROR(VLOOKUP(J660,Docentes!$A$1:$D$21,4,FALSE),"")</f>
        <v/>
      </c>
    </row>
    <row r="661" spans="7:11" x14ac:dyDescent="0.25">
      <c r="G661" s="7" t="str">
        <f>IFERROR(VLOOKUP(F661,Cursos!$A$1:$C$69,2,FALSE),"")</f>
        <v/>
      </c>
      <c r="K661" s="7" t="str">
        <f>IFERROR(VLOOKUP(J661,Docentes!$A$1:$D$21,4,FALSE),"")</f>
        <v/>
      </c>
    </row>
    <row r="662" spans="7:11" x14ac:dyDescent="0.25">
      <c r="G662" s="7" t="str">
        <f>IFERROR(VLOOKUP(F662,Cursos!$A$1:$C$69,2,FALSE),"")</f>
        <v/>
      </c>
      <c r="K662" s="7" t="str">
        <f>IFERROR(VLOOKUP(J662,Docentes!$A$1:$D$21,4,FALSE),"")</f>
        <v/>
      </c>
    </row>
    <row r="663" spans="7:11" x14ac:dyDescent="0.25">
      <c r="G663" s="7" t="str">
        <f>IFERROR(VLOOKUP(F663,Cursos!$A$1:$C$69,2,FALSE),"")</f>
        <v/>
      </c>
      <c r="K663" s="7" t="str">
        <f>IFERROR(VLOOKUP(J663,Docentes!$A$1:$D$21,4,FALSE),"")</f>
        <v/>
      </c>
    </row>
    <row r="664" spans="7:11" x14ac:dyDescent="0.25">
      <c r="G664" s="7" t="str">
        <f>IFERROR(VLOOKUP(F664,Cursos!$A$1:$C$69,2,FALSE),"")</f>
        <v/>
      </c>
      <c r="K664" s="7" t="str">
        <f>IFERROR(VLOOKUP(J664,Docentes!$A$1:$D$21,4,FALSE),"")</f>
        <v/>
      </c>
    </row>
    <row r="665" spans="7:11" x14ac:dyDescent="0.25">
      <c r="G665" s="7" t="str">
        <f>IFERROR(VLOOKUP(F665,Cursos!$A$1:$C$69,2,FALSE),"")</f>
        <v/>
      </c>
      <c r="K665" s="7" t="str">
        <f>IFERROR(VLOOKUP(J665,Docentes!$A$1:$D$21,4,FALSE),"")</f>
        <v/>
      </c>
    </row>
    <row r="666" spans="7:11" x14ac:dyDescent="0.25">
      <c r="G666" s="7" t="str">
        <f>IFERROR(VLOOKUP(F666,Cursos!$A$1:$C$69,2,FALSE),"")</f>
        <v/>
      </c>
      <c r="K666" s="7" t="str">
        <f>IFERROR(VLOOKUP(J666,Docentes!$A$1:$D$21,4,FALSE),"")</f>
        <v/>
      </c>
    </row>
    <row r="667" spans="7:11" x14ac:dyDescent="0.25">
      <c r="G667" s="7" t="str">
        <f>IFERROR(VLOOKUP(F667,Cursos!$A$1:$C$69,2,FALSE),"")</f>
        <v/>
      </c>
      <c r="K667" s="7" t="str">
        <f>IFERROR(VLOOKUP(J667,Docentes!$A$1:$D$21,4,FALSE),"")</f>
        <v/>
      </c>
    </row>
    <row r="668" spans="7:11" x14ac:dyDescent="0.25">
      <c r="G668" s="7" t="str">
        <f>IFERROR(VLOOKUP(F668,Cursos!$A$1:$C$69,2,FALSE),"")</f>
        <v/>
      </c>
      <c r="K668" s="7" t="str">
        <f>IFERROR(VLOOKUP(J668,Docentes!$A$1:$D$21,4,FALSE),"")</f>
        <v/>
      </c>
    </row>
    <row r="669" spans="7:11" x14ac:dyDescent="0.25">
      <c r="G669" s="7" t="str">
        <f>IFERROR(VLOOKUP(F669,Cursos!$A$1:$C$69,2,FALSE),"")</f>
        <v/>
      </c>
      <c r="K669" s="7" t="str">
        <f>IFERROR(VLOOKUP(J669,Docentes!$A$1:$D$21,4,FALSE),"")</f>
        <v/>
      </c>
    </row>
    <row r="670" spans="7:11" x14ac:dyDescent="0.25">
      <c r="G670" s="7" t="str">
        <f>IFERROR(VLOOKUP(F670,Cursos!$A$1:$C$69,2,FALSE),"")</f>
        <v/>
      </c>
      <c r="K670" s="7" t="str">
        <f>IFERROR(VLOOKUP(J670,Docentes!$A$1:$D$21,4,FALSE),"")</f>
        <v/>
      </c>
    </row>
    <row r="671" spans="7:11" x14ac:dyDescent="0.25">
      <c r="G671" s="7" t="str">
        <f>IFERROR(VLOOKUP(F671,Cursos!$A$1:$C$69,2,FALSE),"")</f>
        <v/>
      </c>
      <c r="K671" s="7" t="str">
        <f>IFERROR(VLOOKUP(J671,Docentes!$A$1:$D$21,4,FALSE),"")</f>
        <v/>
      </c>
    </row>
    <row r="672" spans="7:11" x14ac:dyDescent="0.25">
      <c r="G672" s="7" t="str">
        <f>IFERROR(VLOOKUP(F672,Cursos!$A$1:$C$69,2,FALSE),"")</f>
        <v/>
      </c>
      <c r="K672" s="7" t="str">
        <f>IFERROR(VLOOKUP(J672,Docentes!$A$1:$D$21,4,FALSE),"")</f>
        <v/>
      </c>
    </row>
    <row r="673" spans="7:11" x14ac:dyDescent="0.25">
      <c r="G673" s="7" t="str">
        <f>IFERROR(VLOOKUP(F673,Cursos!$A$1:$C$69,2,FALSE),"")</f>
        <v/>
      </c>
      <c r="K673" s="7" t="str">
        <f>IFERROR(VLOOKUP(J673,Docentes!$A$1:$D$21,4,FALSE),"")</f>
        <v/>
      </c>
    </row>
    <row r="674" spans="7:11" x14ac:dyDescent="0.25">
      <c r="G674" s="7" t="str">
        <f>IFERROR(VLOOKUP(F674,Cursos!$A$1:$C$69,2,FALSE),"")</f>
        <v/>
      </c>
      <c r="K674" s="7" t="str">
        <f>IFERROR(VLOOKUP(J674,Docentes!$A$1:$D$21,4,FALSE),"")</f>
        <v/>
      </c>
    </row>
    <row r="675" spans="7:11" x14ac:dyDescent="0.25">
      <c r="G675" s="7" t="str">
        <f>IFERROR(VLOOKUP(F675,Cursos!$A$1:$C$69,2,FALSE),"")</f>
        <v/>
      </c>
      <c r="K675" s="7" t="str">
        <f>IFERROR(VLOOKUP(J675,Docentes!$A$1:$D$21,4,FALSE),"")</f>
        <v/>
      </c>
    </row>
    <row r="676" spans="7:11" x14ac:dyDescent="0.25">
      <c r="G676" s="7" t="str">
        <f>IFERROR(VLOOKUP(F676,Cursos!$A$1:$C$69,2,FALSE),"")</f>
        <v/>
      </c>
      <c r="K676" s="7" t="str">
        <f>IFERROR(VLOOKUP(J676,Docentes!$A$1:$D$21,4,FALSE),"")</f>
        <v/>
      </c>
    </row>
    <row r="677" spans="7:11" x14ac:dyDescent="0.25">
      <c r="G677" s="7" t="str">
        <f>IFERROR(VLOOKUP(F677,Cursos!$A$1:$C$69,2,FALSE),"")</f>
        <v/>
      </c>
      <c r="K677" s="7" t="str">
        <f>IFERROR(VLOOKUP(J677,Docentes!$A$1:$D$21,4,FALSE),"")</f>
        <v/>
      </c>
    </row>
    <row r="678" spans="7:11" x14ac:dyDescent="0.25">
      <c r="G678" s="7" t="str">
        <f>IFERROR(VLOOKUP(F678,Cursos!$A$1:$C$69,2,FALSE),"")</f>
        <v/>
      </c>
      <c r="K678" s="7" t="str">
        <f>IFERROR(VLOOKUP(J678,Docentes!$A$1:$D$21,4,FALSE),"")</f>
        <v/>
      </c>
    </row>
    <row r="679" spans="7:11" x14ac:dyDescent="0.25">
      <c r="G679" s="7" t="str">
        <f>IFERROR(VLOOKUP(F679,Cursos!$A$1:$C$69,2,FALSE),"")</f>
        <v/>
      </c>
      <c r="K679" s="7" t="str">
        <f>IFERROR(VLOOKUP(J679,Docentes!$A$1:$D$21,4,FALSE),"")</f>
        <v/>
      </c>
    </row>
    <row r="680" spans="7:11" x14ac:dyDescent="0.25">
      <c r="G680" s="7" t="str">
        <f>IFERROR(VLOOKUP(F680,Cursos!$A$1:$C$69,2,FALSE),"")</f>
        <v/>
      </c>
      <c r="K680" s="7" t="str">
        <f>IFERROR(VLOOKUP(J680,Docentes!$A$1:$D$21,4,FALSE),"")</f>
        <v/>
      </c>
    </row>
    <row r="681" spans="7:11" x14ac:dyDescent="0.25">
      <c r="G681" s="7" t="str">
        <f>IFERROR(VLOOKUP(F681,Cursos!$A$1:$C$69,2,FALSE),"")</f>
        <v/>
      </c>
      <c r="K681" s="7" t="str">
        <f>IFERROR(VLOOKUP(J681,Docentes!$A$1:$D$21,4,FALSE),"")</f>
        <v/>
      </c>
    </row>
    <row r="682" spans="7:11" x14ac:dyDescent="0.25">
      <c r="G682" s="7" t="str">
        <f>IFERROR(VLOOKUP(F682,Cursos!$A$1:$C$69,2,FALSE),"")</f>
        <v/>
      </c>
      <c r="K682" s="7" t="str">
        <f>IFERROR(VLOOKUP(J682,Docentes!$A$1:$D$21,4,FALSE),"")</f>
        <v/>
      </c>
    </row>
    <row r="683" spans="7:11" x14ac:dyDescent="0.25">
      <c r="G683" s="7" t="str">
        <f>IFERROR(VLOOKUP(F683,Cursos!$A$1:$C$69,2,FALSE),"")</f>
        <v/>
      </c>
      <c r="K683" s="7" t="str">
        <f>IFERROR(VLOOKUP(J683,Docentes!$A$1:$D$21,4,FALSE),"")</f>
        <v/>
      </c>
    </row>
    <row r="684" spans="7:11" x14ac:dyDescent="0.25">
      <c r="G684" s="7" t="str">
        <f>IFERROR(VLOOKUP(F684,Cursos!$A$1:$C$69,2,FALSE),"")</f>
        <v/>
      </c>
      <c r="K684" s="7" t="str">
        <f>IFERROR(VLOOKUP(J684,Docentes!$A$1:$D$21,4,FALSE),"")</f>
        <v/>
      </c>
    </row>
    <row r="685" spans="7:11" x14ac:dyDescent="0.25">
      <c r="G685" s="7" t="str">
        <f>IFERROR(VLOOKUP(F685,Cursos!$A$1:$C$69,2,FALSE),"")</f>
        <v/>
      </c>
      <c r="K685" s="7" t="str">
        <f>IFERROR(VLOOKUP(J685,Docentes!$A$1:$D$21,4,FALSE),"")</f>
        <v/>
      </c>
    </row>
    <row r="686" spans="7:11" x14ac:dyDescent="0.25">
      <c r="G686" s="7" t="str">
        <f>IFERROR(VLOOKUP(F686,Cursos!$A$1:$C$69,2,FALSE),"")</f>
        <v/>
      </c>
      <c r="K686" s="7" t="str">
        <f>IFERROR(VLOOKUP(J686,Docentes!$A$1:$D$21,4,FALSE),"")</f>
        <v/>
      </c>
    </row>
    <row r="687" spans="7:11" x14ac:dyDescent="0.25">
      <c r="G687" s="7" t="str">
        <f>IFERROR(VLOOKUP(F687,Cursos!$A$1:$C$69,2,FALSE),"")</f>
        <v/>
      </c>
      <c r="K687" s="7" t="str">
        <f>IFERROR(VLOOKUP(J687,Docentes!$A$1:$D$21,4,FALSE),"")</f>
        <v/>
      </c>
    </row>
    <row r="688" spans="7:11" x14ac:dyDescent="0.25">
      <c r="G688" s="7" t="str">
        <f>IFERROR(VLOOKUP(F688,Cursos!$A$1:$C$69,2,FALSE),"")</f>
        <v/>
      </c>
      <c r="K688" s="7" t="str">
        <f>IFERROR(VLOOKUP(J688,Docentes!$A$1:$D$21,4,FALSE),"")</f>
        <v/>
      </c>
    </row>
    <row r="689" spans="7:11" x14ac:dyDescent="0.25">
      <c r="G689" s="7" t="str">
        <f>IFERROR(VLOOKUP(F689,Cursos!$A$1:$C$69,2,FALSE),"")</f>
        <v/>
      </c>
      <c r="K689" s="7" t="str">
        <f>IFERROR(VLOOKUP(J689,Docentes!$A$1:$D$21,4,FALSE),"")</f>
        <v/>
      </c>
    </row>
    <row r="690" spans="7:11" x14ac:dyDescent="0.25">
      <c r="G690" s="7" t="str">
        <f>IFERROR(VLOOKUP(F690,Cursos!$A$1:$C$69,2,FALSE),"")</f>
        <v/>
      </c>
      <c r="K690" s="7" t="str">
        <f>IFERROR(VLOOKUP(J690,Docentes!$A$1:$D$21,4,FALSE),"")</f>
        <v/>
      </c>
    </row>
    <row r="691" spans="7:11" x14ac:dyDescent="0.25">
      <c r="G691" s="7" t="str">
        <f>IFERROR(VLOOKUP(F691,Cursos!$A$1:$C$69,2,FALSE),"")</f>
        <v/>
      </c>
      <c r="K691" s="7" t="str">
        <f>IFERROR(VLOOKUP(J691,Docentes!$A$1:$D$21,4,FALSE),"")</f>
        <v/>
      </c>
    </row>
    <row r="692" spans="7:11" x14ac:dyDescent="0.25">
      <c r="G692" s="7" t="str">
        <f>IFERROR(VLOOKUP(F692,Cursos!$A$1:$C$69,2,FALSE),"")</f>
        <v/>
      </c>
      <c r="K692" s="7" t="str">
        <f>IFERROR(VLOOKUP(J692,Docentes!$A$1:$D$21,4,FALSE),"")</f>
        <v/>
      </c>
    </row>
    <row r="693" spans="7:11" x14ac:dyDescent="0.25">
      <c r="G693" s="7" t="str">
        <f>IFERROR(VLOOKUP(F693,Cursos!$A$1:$C$69,2,FALSE),"")</f>
        <v/>
      </c>
      <c r="K693" s="7" t="str">
        <f>IFERROR(VLOOKUP(J693,Docentes!$A$1:$D$21,4,FALSE),"")</f>
        <v/>
      </c>
    </row>
    <row r="694" spans="7:11" x14ac:dyDescent="0.25">
      <c r="G694" s="7" t="str">
        <f>IFERROR(VLOOKUP(F694,Cursos!$A$1:$C$69,2,FALSE),"")</f>
        <v/>
      </c>
      <c r="K694" s="7" t="str">
        <f>IFERROR(VLOOKUP(J694,Docentes!$A$1:$D$21,4,FALSE),"")</f>
        <v/>
      </c>
    </row>
    <row r="695" spans="7:11" x14ac:dyDescent="0.25">
      <c r="G695" s="7" t="str">
        <f>IFERROR(VLOOKUP(F695,Cursos!$A$1:$C$69,2,FALSE),"")</f>
        <v/>
      </c>
      <c r="K695" s="7" t="str">
        <f>IFERROR(VLOOKUP(J695,Docentes!$A$1:$D$21,4,FALSE),"")</f>
        <v/>
      </c>
    </row>
    <row r="696" spans="7:11" x14ac:dyDescent="0.25">
      <c r="G696" s="7" t="str">
        <f>IFERROR(VLOOKUP(F696,Cursos!$A$1:$C$69,2,FALSE),"")</f>
        <v/>
      </c>
      <c r="K696" s="7" t="str">
        <f>IFERROR(VLOOKUP(J696,Docentes!$A$1:$D$21,4,FALSE),"")</f>
        <v/>
      </c>
    </row>
    <row r="697" spans="7:11" x14ac:dyDescent="0.25">
      <c r="G697" s="7" t="str">
        <f>IFERROR(VLOOKUP(F697,Cursos!$A$1:$C$69,2,FALSE),"")</f>
        <v/>
      </c>
      <c r="K697" s="7" t="str">
        <f>IFERROR(VLOOKUP(J697,Docentes!$A$1:$D$21,4,FALSE),"")</f>
        <v/>
      </c>
    </row>
    <row r="698" spans="7:11" x14ac:dyDescent="0.25">
      <c r="G698" s="7" t="str">
        <f>IFERROR(VLOOKUP(F698,Cursos!$A$1:$C$69,2,FALSE),"")</f>
        <v/>
      </c>
      <c r="K698" s="7" t="str">
        <f>IFERROR(VLOOKUP(J698,Docentes!$A$1:$D$21,4,FALSE),"")</f>
        <v/>
      </c>
    </row>
    <row r="699" spans="7:11" x14ac:dyDescent="0.25">
      <c r="G699" s="7" t="str">
        <f>IFERROR(VLOOKUP(F699,Cursos!$A$1:$C$69,2,FALSE),"")</f>
        <v/>
      </c>
      <c r="K699" s="7" t="str">
        <f>IFERROR(VLOOKUP(J699,Docentes!$A$1:$D$21,4,FALSE),"")</f>
        <v/>
      </c>
    </row>
    <row r="700" spans="7:11" x14ac:dyDescent="0.25">
      <c r="G700" s="7" t="str">
        <f>IFERROR(VLOOKUP(F700,Cursos!$A$1:$C$69,2,FALSE),"")</f>
        <v/>
      </c>
      <c r="K700" s="7" t="str">
        <f>IFERROR(VLOOKUP(J700,Docentes!$A$1:$D$21,4,FALSE),"")</f>
        <v/>
      </c>
    </row>
    <row r="701" spans="7:11" x14ac:dyDescent="0.25">
      <c r="G701" s="7" t="str">
        <f>IFERROR(VLOOKUP(F701,Cursos!$A$1:$C$69,2,FALSE),"")</f>
        <v/>
      </c>
      <c r="K701" s="7" t="str">
        <f>IFERROR(VLOOKUP(J701,Docentes!$A$1:$D$21,4,FALSE),"")</f>
        <v/>
      </c>
    </row>
    <row r="702" spans="7:11" x14ac:dyDescent="0.25">
      <c r="G702" s="7" t="str">
        <f>IFERROR(VLOOKUP(F702,Cursos!$A$1:$C$69,2,FALSE),"")</f>
        <v/>
      </c>
      <c r="K702" s="7" t="str">
        <f>IFERROR(VLOOKUP(J702,Docentes!$A$1:$D$21,4,FALSE),"")</f>
        <v/>
      </c>
    </row>
    <row r="703" spans="7:11" x14ac:dyDescent="0.25">
      <c r="G703" s="7" t="str">
        <f>IFERROR(VLOOKUP(F703,Cursos!$A$1:$C$69,2,FALSE),"")</f>
        <v/>
      </c>
      <c r="K703" s="7" t="str">
        <f>IFERROR(VLOOKUP(J703,Docentes!$A$1:$D$21,4,FALSE),"")</f>
        <v/>
      </c>
    </row>
    <row r="704" spans="7:11" x14ac:dyDescent="0.25">
      <c r="G704" s="7" t="str">
        <f>IFERROR(VLOOKUP(F704,Cursos!$A$1:$C$69,2,FALSE),"")</f>
        <v/>
      </c>
      <c r="K704" s="7" t="str">
        <f>IFERROR(VLOOKUP(J704,Docentes!$A$1:$D$21,4,FALSE),"")</f>
        <v/>
      </c>
    </row>
    <row r="705" spans="7:11" x14ac:dyDescent="0.25">
      <c r="G705" s="7" t="str">
        <f>IFERROR(VLOOKUP(F705,Cursos!$A$1:$C$69,2,FALSE),"")</f>
        <v/>
      </c>
      <c r="K705" s="7" t="str">
        <f>IFERROR(VLOOKUP(J705,Docentes!$A$1:$D$21,4,FALSE),"")</f>
        <v/>
      </c>
    </row>
    <row r="706" spans="7:11" x14ac:dyDescent="0.25">
      <c r="G706" s="7" t="str">
        <f>IFERROR(VLOOKUP(F706,Cursos!$A$1:$C$69,2,FALSE),"")</f>
        <v/>
      </c>
      <c r="K706" s="7" t="str">
        <f>IFERROR(VLOOKUP(J706,Docentes!$A$1:$D$21,4,FALSE),"")</f>
        <v/>
      </c>
    </row>
    <row r="707" spans="7:11" x14ac:dyDescent="0.25">
      <c r="G707" s="7" t="str">
        <f>IFERROR(VLOOKUP(F707,Cursos!$A$1:$C$69,2,FALSE),"")</f>
        <v/>
      </c>
      <c r="K707" s="7" t="str">
        <f>IFERROR(VLOOKUP(J707,Docentes!$A$1:$D$21,4,FALSE),"")</f>
        <v/>
      </c>
    </row>
    <row r="708" spans="7:11" x14ac:dyDescent="0.25">
      <c r="G708" s="7" t="str">
        <f>IFERROR(VLOOKUP(F708,Cursos!$A$1:$C$69,2,FALSE),"")</f>
        <v/>
      </c>
      <c r="K708" s="7" t="str">
        <f>IFERROR(VLOOKUP(J708,Docentes!$A$1:$D$21,4,FALSE),"")</f>
        <v/>
      </c>
    </row>
    <row r="709" spans="7:11" x14ac:dyDescent="0.25">
      <c r="G709" s="7" t="str">
        <f>IFERROR(VLOOKUP(F709,Cursos!$A$1:$C$69,2,FALSE),"")</f>
        <v/>
      </c>
      <c r="K709" s="7" t="str">
        <f>IFERROR(VLOOKUP(J709,Docentes!$A$1:$D$21,4,FALSE),"")</f>
        <v/>
      </c>
    </row>
    <row r="710" spans="7:11" x14ac:dyDescent="0.25">
      <c r="G710" s="7" t="str">
        <f>IFERROR(VLOOKUP(F710,Cursos!$A$1:$C$69,2,FALSE),"")</f>
        <v/>
      </c>
      <c r="K710" s="7" t="str">
        <f>IFERROR(VLOOKUP(J710,Docentes!$A$1:$D$21,4,FALSE),"")</f>
        <v/>
      </c>
    </row>
    <row r="711" spans="7:11" x14ac:dyDescent="0.25">
      <c r="G711" s="7" t="str">
        <f>IFERROR(VLOOKUP(F711,Cursos!$A$1:$C$69,2,FALSE),"")</f>
        <v/>
      </c>
      <c r="K711" s="7" t="str">
        <f>IFERROR(VLOOKUP(J711,Docentes!$A$1:$D$21,4,FALSE),"")</f>
        <v/>
      </c>
    </row>
    <row r="712" spans="7:11" x14ac:dyDescent="0.25">
      <c r="G712" s="7" t="str">
        <f>IFERROR(VLOOKUP(F712,Cursos!$A$1:$C$69,2,FALSE),"")</f>
        <v/>
      </c>
      <c r="K712" s="7" t="str">
        <f>IFERROR(VLOOKUP(J712,Docentes!$A$1:$D$21,4,FALSE),"")</f>
        <v/>
      </c>
    </row>
    <row r="713" spans="7:11" x14ac:dyDescent="0.25">
      <c r="G713" s="7" t="str">
        <f>IFERROR(VLOOKUP(F713,Cursos!$A$1:$C$69,2,FALSE),"")</f>
        <v/>
      </c>
      <c r="K713" s="7" t="str">
        <f>IFERROR(VLOOKUP(J713,Docentes!$A$1:$D$21,4,FALSE),"")</f>
        <v/>
      </c>
    </row>
    <row r="714" spans="7:11" x14ac:dyDescent="0.25">
      <c r="G714" s="7" t="str">
        <f>IFERROR(VLOOKUP(F714,Cursos!$A$1:$C$69,2,FALSE),"")</f>
        <v/>
      </c>
      <c r="K714" s="7" t="str">
        <f>IFERROR(VLOOKUP(J714,Docentes!$A$1:$D$21,4,FALSE),"")</f>
        <v/>
      </c>
    </row>
    <row r="715" spans="7:11" x14ac:dyDescent="0.25">
      <c r="G715" s="7" t="str">
        <f>IFERROR(VLOOKUP(F715,Cursos!$A$1:$C$69,2,FALSE),"")</f>
        <v/>
      </c>
      <c r="K715" s="7" t="str">
        <f>IFERROR(VLOOKUP(J715,Docentes!$A$1:$D$21,4,FALSE),"")</f>
        <v/>
      </c>
    </row>
    <row r="716" spans="7:11" x14ac:dyDescent="0.25">
      <c r="G716" s="7" t="str">
        <f>IFERROR(VLOOKUP(F716,Cursos!$A$1:$C$69,2,FALSE),"")</f>
        <v/>
      </c>
      <c r="K716" s="7" t="str">
        <f>IFERROR(VLOOKUP(J716,Docentes!$A$1:$D$21,4,FALSE),"")</f>
        <v/>
      </c>
    </row>
    <row r="717" spans="7:11" x14ac:dyDescent="0.25">
      <c r="G717" s="7" t="str">
        <f>IFERROR(VLOOKUP(F717,Cursos!$A$1:$C$69,2,FALSE),"")</f>
        <v/>
      </c>
      <c r="K717" s="7" t="str">
        <f>IFERROR(VLOOKUP(J717,Docentes!$A$1:$D$21,4,FALSE),"")</f>
        <v/>
      </c>
    </row>
    <row r="718" spans="7:11" x14ac:dyDescent="0.25">
      <c r="G718" s="7" t="str">
        <f>IFERROR(VLOOKUP(F718,Cursos!$A$1:$C$69,2,FALSE),"")</f>
        <v/>
      </c>
      <c r="K718" s="7" t="str">
        <f>IFERROR(VLOOKUP(J718,Docentes!$A$1:$D$21,4,FALSE),"")</f>
        <v/>
      </c>
    </row>
    <row r="719" spans="7:11" x14ac:dyDescent="0.25">
      <c r="G719" s="7" t="str">
        <f>IFERROR(VLOOKUP(F719,Cursos!$A$1:$C$69,2,FALSE),"")</f>
        <v/>
      </c>
      <c r="K719" s="7" t="str">
        <f>IFERROR(VLOOKUP(J719,Docentes!$A$1:$D$21,4,FALSE),"")</f>
        <v/>
      </c>
    </row>
    <row r="720" spans="7:11" x14ac:dyDescent="0.25">
      <c r="G720" s="7" t="str">
        <f>IFERROR(VLOOKUP(F720,Cursos!$A$1:$C$69,2,FALSE),"")</f>
        <v/>
      </c>
      <c r="K720" s="7" t="str">
        <f>IFERROR(VLOOKUP(J720,Docentes!$A$1:$D$21,4,FALSE),"")</f>
        <v/>
      </c>
    </row>
    <row r="721" spans="7:11" x14ac:dyDescent="0.25">
      <c r="G721" s="7" t="str">
        <f>IFERROR(VLOOKUP(F721,Cursos!$A$1:$C$69,2,FALSE),"")</f>
        <v/>
      </c>
      <c r="K721" s="7" t="str">
        <f>IFERROR(VLOOKUP(J721,Docentes!$A$1:$D$21,4,FALSE),"")</f>
        <v/>
      </c>
    </row>
    <row r="722" spans="7:11" x14ac:dyDescent="0.25">
      <c r="G722" s="7" t="str">
        <f>IFERROR(VLOOKUP(F722,Cursos!$A$1:$C$69,2,FALSE),"")</f>
        <v/>
      </c>
      <c r="K722" s="7" t="str">
        <f>IFERROR(VLOOKUP(J722,Docentes!$A$1:$D$21,4,FALSE),"")</f>
        <v/>
      </c>
    </row>
    <row r="723" spans="7:11" x14ac:dyDescent="0.25">
      <c r="G723" s="7" t="str">
        <f>IFERROR(VLOOKUP(F723,Cursos!$A$1:$C$69,2,FALSE),"")</f>
        <v/>
      </c>
      <c r="K723" s="7" t="str">
        <f>IFERROR(VLOOKUP(J723,Docentes!$A$1:$D$21,4,FALSE),"")</f>
        <v/>
      </c>
    </row>
    <row r="724" spans="7:11" x14ac:dyDescent="0.25">
      <c r="G724" s="7" t="str">
        <f>IFERROR(VLOOKUP(F724,Cursos!$A$1:$C$69,2,FALSE),"")</f>
        <v/>
      </c>
      <c r="K724" s="7" t="str">
        <f>IFERROR(VLOOKUP(J724,Docentes!$A$1:$D$21,4,FALSE),"")</f>
        <v/>
      </c>
    </row>
    <row r="725" spans="7:11" x14ac:dyDescent="0.25">
      <c r="G725" s="7" t="str">
        <f>IFERROR(VLOOKUP(F725,Cursos!$A$1:$C$69,2,FALSE),"")</f>
        <v/>
      </c>
      <c r="K725" s="7" t="str">
        <f>IFERROR(VLOOKUP(J725,Docentes!$A$1:$D$21,4,FALSE),"")</f>
        <v/>
      </c>
    </row>
    <row r="726" spans="7:11" x14ac:dyDescent="0.25">
      <c r="G726" s="7" t="str">
        <f>IFERROR(VLOOKUP(F726,Cursos!$A$1:$C$69,2,FALSE),"")</f>
        <v/>
      </c>
      <c r="K726" s="7" t="str">
        <f>IFERROR(VLOOKUP(J726,Docentes!$A$1:$D$21,4,FALSE),"")</f>
        <v/>
      </c>
    </row>
    <row r="727" spans="7:11" x14ac:dyDescent="0.25">
      <c r="G727" s="7" t="str">
        <f>IFERROR(VLOOKUP(F727,Cursos!$A$1:$C$69,2,FALSE),"")</f>
        <v/>
      </c>
      <c r="K727" s="7" t="str">
        <f>IFERROR(VLOOKUP(J727,Docentes!$A$1:$D$21,4,FALSE),"")</f>
        <v/>
      </c>
    </row>
    <row r="728" spans="7:11" x14ac:dyDescent="0.25">
      <c r="G728" s="7" t="str">
        <f>IFERROR(VLOOKUP(F728,Cursos!$A$1:$C$69,2,FALSE),"")</f>
        <v/>
      </c>
      <c r="K728" s="7" t="str">
        <f>IFERROR(VLOOKUP(J728,Docentes!$A$1:$D$21,4,FALSE),"")</f>
        <v/>
      </c>
    </row>
    <row r="729" spans="7:11" x14ac:dyDescent="0.25">
      <c r="G729" s="7" t="str">
        <f>IFERROR(VLOOKUP(F729,Cursos!$A$1:$C$69,2,FALSE),"")</f>
        <v/>
      </c>
      <c r="K729" s="7" t="str">
        <f>IFERROR(VLOOKUP(J729,Docentes!$A$1:$D$21,4,FALSE),"")</f>
        <v/>
      </c>
    </row>
    <row r="730" spans="7:11" x14ac:dyDescent="0.25">
      <c r="G730" s="7" t="str">
        <f>IFERROR(VLOOKUP(F730,Cursos!$A$1:$C$69,2,FALSE),"")</f>
        <v/>
      </c>
      <c r="K730" s="7" t="str">
        <f>IFERROR(VLOOKUP(J730,Docentes!$A$1:$D$21,4,FALSE),"")</f>
        <v/>
      </c>
    </row>
    <row r="731" spans="7:11" x14ac:dyDescent="0.25">
      <c r="G731" s="7" t="str">
        <f>IFERROR(VLOOKUP(F731,Cursos!$A$1:$C$69,2,FALSE),"")</f>
        <v/>
      </c>
      <c r="K731" s="7" t="str">
        <f>IFERROR(VLOOKUP(J731,Docentes!$A$1:$D$21,4,FALSE),"")</f>
        <v/>
      </c>
    </row>
    <row r="732" spans="7:11" x14ac:dyDescent="0.25">
      <c r="G732" s="7" t="str">
        <f>IFERROR(VLOOKUP(F732,Cursos!$A$1:$C$69,2,FALSE),"")</f>
        <v/>
      </c>
      <c r="K732" s="7" t="str">
        <f>IFERROR(VLOOKUP(J732,Docentes!$A$1:$D$21,4,FALSE),"")</f>
        <v/>
      </c>
    </row>
    <row r="733" spans="7:11" x14ac:dyDescent="0.25">
      <c r="G733" s="7" t="str">
        <f>IFERROR(VLOOKUP(F733,Cursos!$A$1:$C$69,2,FALSE),"")</f>
        <v/>
      </c>
      <c r="K733" s="7" t="str">
        <f>IFERROR(VLOOKUP(J733,Docentes!$A$1:$D$21,4,FALSE),"")</f>
        <v/>
      </c>
    </row>
    <row r="734" spans="7:11" x14ac:dyDescent="0.25">
      <c r="G734" s="7" t="str">
        <f>IFERROR(VLOOKUP(F734,Cursos!$A$1:$C$69,2,FALSE),"")</f>
        <v/>
      </c>
      <c r="K734" s="7" t="str">
        <f>IFERROR(VLOOKUP(J734,Docentes!$A$1:$D$21,4,FALSE),"")</f>
        <v/>
      </c>
    </row>
    <row r="735" spans="7:11" x14ac:dyDescent="0.25">
      <c r="G735" s="7" t="str">
        <f>IFERROR(VLOOKUP(F735,Cursos!$A$1:$C$69,2,FALSE),"")</f>
        <v/>
      </c>
      <c r="K735" s="7" t="str">
        <f>IFERROR(VLOOKUP(J735,Docentes!$A$1:$D$21,4,FALSE),"")</f>
        <v/>
      </c>
    </row>
    <row r="736" spans="7:11" x14ac:dyDescent="0.25">
      <c r="G736" s="7" t="str">
        <f>IFERROR(VLOOKUP(F736,Cursos!$A$1:$C$69,2,FALSE),"")</f>
        <v/>
      </c>
      <c r="K736" s="7" t="str">
        <f>IFERROR(VLOOKUP(J736,Docentes!$A$1:$D$21,4,FALSE),"")</f>
        <v/>
      </c>
    </row>
    <row r="737" spans="7:11" x14ac:dyDescent="0.25">
      <c r="G737" s="7" t="str">
        <f>IFERROR(VLOOKUP(F737,Cursos!$A$1:$C$69,2,FALSE),"")</f>
        <v/>
      </c>
      <c r="K737" s="7" t="str">
        <f>IFERROR(VLOOKUP(J737,Docentes!$A$1:$D$21,4,FALSE),"")</f>
        <v/>
      </c>
    </row>
    <row r="738" spans="7:11" x14ac:dyDescent="0.25">
      <c r="G738" s="7" t="str">
        <f>IFERROR(VLOOKUP(F738,Cursos!$A$1:$C$69,2,FALSE),"")</f>
        <v/>
      </c>
      <c r="K738" s="7" t="str">
        <f>IFERROR(VLOOKUP(J738,Docentes!$A$1:$D$21,4,FALSE),"")</f>
        <v/>
      </c>
    </row>
    <row r="739" spans="7:11" x14ac:dyDescent="0.25">
      <c r="G739" s="7" t="str">
        <f>IFERROR(VLOOKUP(F739,Cursos!$A$1:$C$69,2,FALSE),"")</f>
        <v/>
      </c>
      <c r="K739" s="7" t="str">
        <f>IFERROR(VLOOKUP(J739,Docentes!$A$1:$D$21,4,FALSE),"")</f>
        <v/>
      </c>
    </row>
    <row r="740" spans="7:11" x14ac:dyDescent="0.25">
      <c r="G740" s="7" t="str">
        <f>IFERROR(VLOOKUP(F740,Cursos!$A$1:$C$69,2,FALSE),"")</f>
        <v/>
      </c>
      <c r="K740" s="7" t="str">
        <f>IFERROR(VLOOKUP(J740,Docentes!$A$1:$D$21,4,FALSE),"")</f>
        <v/>
      </c>
    </row>
    <row r="741" spans="7:11" x14ac:dyDescent="0.25">
      <c r="G741" s="7" t="str">
        <f>IFERROR(VLOOKUP(F741,Cursos!$A$1:$C$69,2,FALSE),"")</f>
        <v/>
      </c>
      <c r="K741" s="7" t="str">
        <f>IFERROR(VLOOKUP(J741,Docentes!$A$1:$D$21,4,FALSE),"")</f>
        <v/>
      </c>
    </row>
    <row r="742" spans="7:11" x14ac:dyDescent="0.25">
      <c r="G742" s="7" t="str">
        <f>IFERROR(VLOOKUP(F742,Cursos!$A$1:$C$69,2,FALSE),"")</f>
        <v/>
      </c>
      <c r="K742" s="7" t="str">
        <f>IFERROR(VLOOKUP(J742,Docentes!$A$1:$D$21,4,FALSE),"")</f>
        <v/>
      </c>
    </row>
    <row r="743" spans="7:11" x14ac:dyDescent="0.25">
      <c r="G743" s="7" t="str">
        <f>IFERROR(VLOOKUP(F743,Cursos!$A$1:$C$69,2,FALSE),"")</f>
        <v/>
      </c>
      <c r="K743" s="7" t="str">
        <f>IFERROR(VLOOKUP(J743,Docentes!$A$1:$D$21,4,FALSE),"")</f>
        <v/>
      </c>
    </row>
    <row r="744" spans="7:11" x14ac:dyDescent="0.25">
      <c r="G744" s="7" t="str">
        <f>IFERROR(VLOOKUP(F744,Cursos!$A$1:$C$69,2,FALSE),"")</f>
        <v/>
      </c>
      <c r="K744" s="7" t="str">
        <f>IFERROR(VLOOKUP(J744,Docentes!$A$1:$D$21,4,FALSE),"")</f>
        <v/>
      </c>
    </row>
    <row r="745" spans="7:11" x14ac:dyDescent="0.25">
      <c r="G745" s="7" t="str">
        <f>IFERROR(VLOOKUP(F745,Cursos!$A$1:$C$69,2,FALSE),"")</f>
        <v/>
      </c>
      <c r="K745" s="7" t="str">
        <f>IFERROR(VLOOKUP(J745,Docentes!$A$1:$D$21,4,FALSE),"")</f>
        <v/>
      </c>
    </row>
    <row r="746" spans="7:11" x14ac:dyDescent="0.25">
      <c r="G746" s="7" t="str">
        <f>IFERROR(VLOOKUP(F746,Cursos!$A$1:$C$69,2,FALSE),"")</f>
        <v/>
      </c>
      <c r="K746" s="7" t="str">
        <f>IFERROR(VLOOKUP(J746,Docentes!$A$1:$D$21,4,FALSE),"")</f>
        <v/>
      </c>
    </row>
    <row r="747" spans="7:11" x14ac:dyDescent="0.25">
      <c r="G747" s="7" t="str">
        <f>IFERROR(VLOOKUP(F747,Cursos!$A$1:$C$69,2,FALSE),"")</f>
        <v/>
      </c>
      <c r="K747" s="7" t="str">
        <f>IFERROR(VLOOKUP(J747,Docentes!$A$1:$D$21,4,FALSE),"")</f>
        <v/>
      </c>
    </row>
    <row r="748" spans="7:11" x14ac:dyDescent="0.25">
      <c r="G748" s="7" t="str">
        <f>IFERROR(VLOOKUP(F748,Cursos!$A$1:$C$69,2,FALSE),"")</f>
        <v/>
      </c>
      <c r="K748" s="7" t="str">
        <f>IFERROR(VLOOKUP(J748,Docentes!$A$1:$D$21,4,FALSE),"")</f>
        <v/>
      </c>
    </row>
    <row r="749" spans="7:11" x14ac:dyDescent="0.25">
      <c r="G749" s="7" t="str">
        <f>IFERROR(VLOOKUP(F749,Cursos!$A$1:$C$69,2,FALSE),"")</f>
        <v/>
      </c>
      <c r="K749" s="7" t="str">
        <f>IFERROR(VLOOKUP(J749,Docentes!$A$1:$D$21,4,FALSE),"")</f>
        <v/>
      </c>
    </row>
    <row r="750" spans="7:11" x14ac:dyDescent="0.25">
      <c r="G750" s="7" t="str">
        <f>IFERROR(VLOOKUP(F750,Cursos!$A$1:$C$69,2,FALSE),"")</f>
        <v/>
      </c>
      <c r="K750" s="7" t="str">
        <f>IFERROR(VLOOKUP(J750,Docentes!$A$1:$D$21,4,FALSE),"")</f>
        <v/>
      </c>
    </row>
    <row r="751" spans="7:11" x14ac:dyDescent="0.25">
      <c r="G751" s="7" t="str">
        <f>IFERROR(VLOOKUP(F751,Cursos!$A$1:$C$69,2,FALSE),"")</f>
        <v/>
      </c>
      <c r="K751" s="7" t="str">
        <f>IFERROR(VLOOKUP(J751,Docentes!$A$1:$D$21,4,FALSE),"")</f>
        <v/>
      </c>
    </row>
    <row r="752" spans="7:11" x14ac:dyDescent="0.25">
      <c r="G752" s="7" t="str">
        <f>IFERROR(VLOOKUP(F752,Cursos!$A$1:$C$69,2,FALSE),"")</f>
        <v/>
      </c>
      <c r="K752" s="7" t="str">
        <f>IFERROR(VLOOKUP(J752,Docentes!$A$1:$D$21,4,FALSE),"")</f>
        <v/>
      </c>
    </row>
    <row r="753" spans="7:11" x14ac:dyDescent="0.25">
      <c r="G753" s="7" t="str">
        <f>IFERROR(VLOOKUP(F753,Cursos!$A$1:$C$69,2,FALSE),"")</f>
        <v/>
      </c>
      <c r="K753" s="7" t="str">
        <f>IFERROR(VLOOKUP(J753,Docentes!$A$1:$D$21,4,FALSE),"")</f>
        <v/>
      </c>
    </row>
    <row r="754" spans="7:11" x14ac:dyDescent="0.25">
      <c r="G754" s="7" t="str">
        <f>IFERROR(VLOOKUP(F754,Cursos!$A$1:$C$69,2,FALSE),"")</f>
        <v/>
      </c>
      <c r="K754" s="7" t="str">
        <f>IFERROR(VLOOKUP(J754,Docentes!$A$1:$D$21,4,FALSE),"")</f>
        <v/>
      </c>
    </row>
    <row r="755" spans="7:11" x14ac:dyDescent="0.25">
      <c r="G755" s="7" t="str">
        <f>IFERROR(VLOOKUP(F755,Cursos!$A$1:$C$69,2,FALSE),"")</f>
        <v/>
      </c>
      <c r="K755" s="7" t="str">
        <f>IFERROR(VLOOKUP(J755,Docentes!$A$1:$D$21,4,FALSE),"")</f>
        <v/>
      </c>
    </row>
    <row r="756" spans="7:11" x14ac:dyDescent="0.25">
      <c r="G756" s="7" t="str">
        <f>IFERROR(VLOOKUP(F756,Cursos!$A$1:$C$69,2,FALSE),"")</f>
        <v/>
      </c>
      <c r="K756" s="7" t="str">
        <f>IFERROR(VLOOKUP(J756,Docentes!$A$1:$D$21,4,FALSE),"")</f>
        <v/>
      </c>
    </row>
    <row r="757" spans="7:11" x14ac:dyDescent="0.25">
      <c r="G757" s="7" t="str">
        <f>IFERROR(VLOOKUP(F757,Cursos!$A$1:$C$69,2,FALSE),"")</f>
        <v/>
      </c>
      <c r="K757" s="7" t="str">
        <f>IFERROR(VLOOKUP(J757,Docentes!$A$1:$D$21,4,FALSE),"")</f>
        <v/>
      </c>
    </row>
    <row r="758" spans="7:11" x14ac:dyDescent="0.25">
      <c r="G758" s="7" t="str">
        <f>IFERROR(VLOOKUP(F758,Cursos!$A$1:$C$69,2,FALSE),"")</f>
        <v/>
      </c>
      <c r="K758" s="7" t="str">
        <f>IFERROR(VLOOKUP(J758,Docentes!$A$1:$D$21,4,FALSE),"")</f>
        <v/>
      </c>
    </row>
    <row r="759" spans="7:11" x14ac:dyDescent="0.25">
      <c r="G759" s="7" t="str">
        <f>IFERROR(VLOOKUP(F759,Cursos!$A$1:$C$69,2,FALSE),"")</f>
        <v/>
      </c>
      <c r="K759" s="7" t="str">
        <f>IFERROR(VLOOKUP(J759,Docentes!$A$1:$D$21,4,FALSE),"")</f>
        <v/>
      </c>
    </row>
    <row r="760" spans="7:11" x14ac:dyDescent="0.25">
      <c r="G760" s="7" t="str">
        <f>IFERROR(VLOOKUP(F760,Cursos!$A$1:$C$69,2,FALSE),"")</f>
        <v/>
      </c>
      <c r="K760" s="7" t="str">
        <f>IFERROR(VLOOKUP(J760,Docentes!$A$1:$D$21,4,FALSE),"")</f>
        <v/>
      </c>
    </row>
    <row r="761" spans="7:11" x14ac:dyDescent="0.25">
      <c r="G761" s="7" t="str">
        <f>IFERROR(VLOOKUP(F761,Cursos!$A$1:$C$69,2,FALSE),"")</f>
        <v/>
      </c>
      <c r="K761" s="7" t="str">
        <f>IFERROR(VLOOKUP(J761,Docentes!$A$1:$D$21,4,FALSE),"")</f>
        <v/>
      </c>
    </row>
    <row r="762" spans="7:11" x14ac:dyDescent="0.25">
      <c r="G762" s="7" t="str">
        <f>IFERROR(VLOOKUP(F762,Cursos!$A$1:$C$69,2,FALSE),"")</f>
        <v/>
      </c>
      <c r="K762" s="7" t="str">
        <f>IFERROR(VLOOKUP(J762,Docentes!$A$1:$D$21,4,FALSE),"")</f>
        <v/>
      </c>
    </row>
    <row r="763" spans="7:11" x14ac:dyDescent="0.25">
      <c r="G763" s="7" t="str">
        <f>IFERROR(VLOOKUP(F763,Cursos!$A$1:$C$69,2,FALSE),"")</f>
        <v/>
      </c>
      <c r="K763" s="7" t="str">
        <f>IFERROR(VLOOKUP(J763,Docentes!$A$1:$D$21,4,FALSE),"")</f>
        <v/>
      </c>
    </row>
    <row r="764" spans="7:11" x14ac:dyDescent="0.25">
      <c r="G764" s="7" t="str">
        <f>IFERROR(VLOOKUP(F764,Cursos!$A$1:$C$69,2,FALSE),"")</f>
        <v/>
      </c>
      <c r="K764" s="7" t="str">
        <f>IFERROR(VLOOKUP(J764,Docentes!$A$1:$D$21,4,FALSE),"")</f>
        <v/>
      </c>
    </row>
    <row r="765" spans="7:11" x14ac:dyDescent="0.25">
      <c r="G765" s="7" t="str">
        <f>IFERROR(VLOOKUP(F765,Cursos!$A$1:$C$69,2,FALSE),"")</f>
        <v/>
      </c>
      <c r="K765" s="7" t="str">
        <f>IFERROR(VLOOKUP(J765,Docentes!$A$1:$D$21,4,FALSE),"")</f>
        <v/>
      </c>
    </row>
    <row r="766" spans="7:11" x14ac:dyDescent="0.25">
      <c r="G766" s="7" t="str">
        <f>IFERROR(VLOOKUP(F766,Cursos!$A$1:$C$69,2,FALSE),"")</f>
        <v/>
      </c>
      <c r="K766" s="7" t="str">
        <f>IFERROR(VLOOKUP(J766,Docentes!$A$1:$D$21,4,FALSE),"")</f>
        <v/>
      </c>
    </row>
    <row r="767" spans="7:11" x14ac:dyDescent="0.25">
      <c r="G767" s="7" t="str">
        <f>IFERROR(VLOOKUP(F767,Cursos!$A$1:$C$69,2,FALSE),"")</f>
        <v/>
      </c>
      <c r="K767" s="7" t="str">
        <f>IFERROR(VLOOKUP(J767,Docentes!$A$1:$D$21,4,FALSE),"")</f>
        <v/>
      </c>
    </row>
    <row r="768" spans="7:11" x14ac:dyDescent="0.25">
      <c r="G768" s="7" t="str">
        <f>IFERROR(VLOOKUP(F768,Cursos!$A$1:$C$69,2,FALSE),"")</f>
        <v/>
      </c>
      <c r="K768" s="7" t="str">
        <f>IFERROR(VLOOKUP(J768,Docentes!$A$1:$D$21,4,FALSE),"")</f>
        <v/>
      </c>
    </row>
    <row r="769" spans="7:11" x14ac:dyDescent="0.25">
      <c r="G769" s="7" t="str">
        <f>IFERROR(VLOOKUP(F769,Cursos!$A$1:$C$69,2,FALSE),"")</f>
        <v/>
      </c>
      <c r="K769" s="7" t="str">
        <f>IFERROR(VLOOKUP(J769,Docentes!$A$1:$D$21,4,FALSE),"")</f>
        <v/>
      </c>
    </row>
    <row r="770" spans="7:11" x14ac:dyDescent="0.25">
      <c r="G770" s="7" t="str">
        <f>IFERROR(VLOOKUP(F770,Cursos!$A$1:$C$69,2,FALSE),"")</f>
        <v/>
      </c>
      <c r="K770" s="7" t="str">
        <f>IFERROR(VLOOKUP(J770,Docentes!$A$1:$D$21,4,FALSE),"")</f>
        <v/>
      </c>
    </row>
    <row r="771" spans="7:11" x14ac:dyDescent="0.25">
      <c r="G771" s="7" t="str">
        <f>IFERROR(VLOOKUP(F771,Cursos!$A$1:$C$69,2,FALSE),"")</f>
        <v/>
      </c>
      <c r="K771" s="7" t="str">
        <f>IFERROR(VLOOKUP(J771,Docentes!$A$1:$D$21,4,FALSE),"")</f>
        <v/>
      </c>
    </row>
    <row r="772" spans="7:11" x14ac:dyDescent="0.25">
      <c r="G772" s="7" t="str">
        <f>IFERROR(VLOOKUP(F772,Cursos!$A$1:$C$69,2,FALSE),"")</f>
        <v/>
      </c>
      <c r="K772" s="7" t="str">
        <f>IFERROR(VLOOKUP(J772,Docentes!$A$1:$D$21,4,FALSE),"")</f>
        <v/>
      </c>
    </row>
    <row r="773" spans="7:11" x14ac:dyDescent="0.25">
      <c r="G773" s="7" t="str">
        <f>IFERROR(VLOOKUP(F773,Cursos!$A$1:$C$69,2,FALSE),"")</f>
        <v/>
      </c>
      <c r="K773" s="7" t="str">
        <f>IFERROR(VLOOKUP(J773,Docentes!$A$1:$D$21,4,FALSE),"")</f>
        <v/>
      </c>
    </row>
    <row r="774" spans="7:11" x14ac:dyDescent="0.25">
      <c r="G774" s="7" t="str">
        <f>IFERROR(VLOOKUP(F774,Cursos!$A$1:$C$69,2,FALSE),"")</f>
        <v/>
      </c>
      <c r="K774" s="7" t="str">
        <f>IFERROR(VLOOKUP(J774,Docentes!$A$1:$D$21,4,FALSE),"")</f>
        <v/>
      </c>
    </row>
    <row r="775" spans="7:11" x14ac:dyDescent="0.25">
      <c r="G775" s="7" t="str">
        <f>IFERROR(VLOOKUP(F775,Cursos!$A$1:$C$69,2,FALSE),"")</f>
        <v/>
      </c>
      <c r="K775" s="7" t="str">
        <f>IFERROR(VLOOKUP(J775,Docentes!$A$1:$D$21,4,FALSE),"")</f>
        <v/>
      </c>
    </row>
    <row r="776" spans="7:11" x14ac:dyDescent="0.25">
      <c r="G776" s="7" t="str">
        <f>IFERROR(VLOOKUP(F776,Cursos!$A$1:$C$69,2,FALSE),"")</f>
        <v/>
      </c>
      <c r="K776" s="7" t="str">
        <f>IFERROR(VLOOKUP(J776,Docentes!$A$1:$D$21,4,FALSE),"")</f>
        <v/>
      </c>
    </row>
    <row r="777" spans="7:11" x14ac:dyDescent="0.25">
      <c r="G777" s="7" t="str">
        <f>IFERROR(VLOOKUP(F777,Cursos!$A$1:$C$69,2,FALSE),"")</f>
        <v/>
      </c>
      <c r="K777" s="7" t="str">
        <f>IFERROR(VLOOKUP(J777,Docentes!$A$1:$D$21,4,FALSE),"")</f>
        <v/>
      </c>
    </row>
    <row r="778" spans="7:11" x14ac:dyDescent="0.25">
      <c r="G778" s="7" t="str">
        <f>IFERROR(VLOOKUP(F778,Cursos!$A$1:$C$69,2,FALSE),"")</f>
        <v/>
      </c>
      <c r="K778" s="7" t="str">
        <f>IFERROR(VLOOKUP(J778,Docentes!$A$1:$D$21,4,FALSE),"")</f>
        <v/>
      </c>
    </row>
    <row r="779" spans="7:11" x14ac:dyDescent="0.25">
      <c r="G779" s="7" t="str">
        <f>IFERROR(VLOOKUP(F779,Cursos!$A$1:$C$69,2,FALSE),"")</f>
        <v/>
      </c>
      <c r="K779" s="7" t="str">
        <f>IFERROR(VLOOKUP(J779,Docentes!$A$1:$D$21,4,FALSE),"")</f>
        <v/>
      </c>
    </row>
    <row r="780" spans="7:11" x14ac:dyDescent="0.25">
      <c r="G780" s="7" t="str">
        <f>IFERROR(VLOOKUP(F780,Cursos!$A$1:$C$69,2,FALSE),"")</f>
        <v/>
      </c>
      <c r="K780" s="7" t="str">
        <f>IFERROR(VLOOKUP(J780,Docentes!$A$1:$D$21,4,FALSE),"")</f>
        <v/>
      </c>
    </row>
    <row r="781" spans="7:11" x14ac:dyDescent="0.25">
      <c r="G781" s="7" t="str">
        <f>IFERROR(VLOOKUP(F781,Cursos!$A$1:$C$69,2,FALSE),"")</f>
        <v/>
      </c>
      <c r="K781" s="7" t="str">
        <f>IFERROR(VLOOKUP(J781,Docentes!$A$1:$D$21,4,FALSE),"")</f>
        <v/>
      </c>
    </row>
    <row r="782" spans="7:11" x14ac:dyDescent="0.25">
      <c r="G782" s="7" t="str">
        <f>IFERROR(VLOOKUP(F782,Cursos!$A$1:$C$69,2,FALSE),"")</f>
        <v/>
      </c>
      <c r="K782" s="7" t="str">
        <f>IFERROR(VLOOKUP(J782,Docentes!$A$1:$D$21,4,FALSE),"")</f>
        <v/>
      </c>
    </row>
    <row r="783" spans="7:11" x14ac:dyDescent="0.25">
      <c r="G783" s="7" t="str">
        <f>IFERROR(VLOOKUP(F783,Cursos!$A$1:$C$69,2,FALSE),"")</f>
        <v/>
      </c>
      <c r="K783" s="7" t="str">
        <f>IFERROR(VLOOKUP(J783,Docentes!$A$1:$D$21,4,FALSE),"")</f>
        <v/>
      </c>
    </row>
    <row r="784" spans="7:11" x14ac:dyDescent="0.25">
      <c r="G784" s="7" t="str">
        <f>IFERROR(VLOOKUP(F784,Cursos!$A$1:$C$69,2,FALSE),"")</f>
        <v/>
      </c>
      <c r="K784" s="7" t="str">
        <f>IFERROR(VLOOKUP(J784,Docentes!$A$1:$D$21,4,FALSE),"")</f>
        <v/>
      </c>
    </row>
  </sheetData>
  <dataValidations xWindow="1125" yWindow="261" count="2">
    <dataValidation type="whole" allowBlank="1" showInputMessage="1" showErrorMessage="1" errorTitle="Error" error="Debe ingresar un número entre 0 y 10" promptTitle="Repitencias del alumno" prompt="Ingrese el número de repitencias" sqref="I2:I19 I21:I38 I40:I57 I59:I76 I78:I95 I97:I114">
      <formula1>0</formula1>
      <formula2>10</formula2>
    </dataValidation>
    <dataValidation type="whole" allowBlank="1" showInputMessage="1" showErrorMessage="1" errorTitle="Error" error="Valor incorrecto" promptTitle="Créditos del curso" prompt="Créditos del curso" sqref="H2:H18 H21:H37 H40:H56 H59:H75 H78:H94 H97:H113">
      <formula1>1</formula1>
      <formula2>5</formula2>
    </dataValidation>
  </dataValidations>
  <hyperlinks>
    <hyperlink ref="B77" r:id="rId1" display="http://telefonia.unmsm.edu.pe/reportes/resultado.asp?GRUPO=EMPLEADOS&amp;AREAS=1000760&amp;NOMBRE=SAMUEL%20CAMPOS%20QUISPE&amp;txttipo=0"/>
  </hyperlinks>
  <pageMargins left="0.7" right="0.7" top="0.75" bottom="0.75" header="0.3" footer="0.3"/>
  <pageSetup orientation="portrait" horizontalDpi="200" verticalDpi="200" r:id="rId2"/>
  <extLst>
    <ext xmlns:x14="http://schemas.microsoft.com/office/spreadsheetml/2009/9/main" uri="{CCE6A557-97BC-4b89-ADB6-D9C93CAAB3DF}">
      <x14:dataValidations xmlns:xm="http://schemas.microsoft.com/office/excel/2006/main" xWindow="1125" yWindow="261" count="7">
        <x14:dataValidation type="list" allowBlank="1" showInputMessage="1" showErrorMessage="1" errorTitle="Error" error="Debe ingresar un valor de la lista" promptTitle="DIA" prompt="Ingrese un día para la tutoría">
          <x14:formula1>
            <xm:f>Datos!$A$2:$A$7</xm:f>
          </x14:formula1>
          <xm:sqref>M1:M1048576</xm:sqref>
        </x14:dataValidation>
        <x14:dataValidation type="list" allowBlank="1" showInputMessage="1" showErrorMessage="1" errorTitle="Error" error="Debe ingresar un valor de la lista" promptTitle="Frecuencia de tutorías" prompt="1 - Semanal_x000a_2- Quincenal">
          <x14:formula1>
            <xm:f>Datos!$D$2:$D$3</xm:f>
          </x14:formula1>
          <xm:sqref>L1:L1048576</xm:sqref>
        </x14:dataValidation>
        <x14:dataValidation type="list" allowBlank="1" showInputMessage="1" showErrorMessage="1" errorTitle="Error" error="Debe ingresar un valor de la lista" promptTitle="Hora de inicio" prompt="Hora de inicio de la tutoría">
          <x14:formula1>
            <xm:f>Datos!$A$11:$A$24</xm:f>
          </x14:formula1>
          <xm:sqref>N1:N1048576</xm:sqref>
        </x14:dataValidation>
        <x14:dataValidation type="list" allowBlank="1" showInputMessage="1" showErrorMessage="1" errorTitle="Error" error="Debe ingresar un valor de la lista" promptTitle="Hora de fin" prompt="Hora de fin de la tutoría">
          <x14:formula1>
            <xm:f>Datos!$B$11:$B$24</xm:f>
          </x14:formula1>
          <xm:sqref>O1:O1048576</xm:sqref>
        </x14:dataValidation>
        <x14:dataValidation type="list" allowBlank="1" showInputMessage="1" showErrorMessage="1" errorTitle="Error" error="Debe ingresar un valor de la lista" promptTitle="Curso" prompt="Cursos para las tutorías">
          <x14:formula1>
            <xm:f>Cursos!$A$2:$A$69</xm:f>
          </x14:formula1>
          <xm:sqref>F1:F1048576</xm:sqref>
        </x14:dataValidation>
        <x14:dataValidation type="list" allowBlank="1" showInputMessage="1" showErrorMessage="1" errorTitle="Error" error="Debe ingresar un valor de la lista" promptTitle="Docentes" prompt="Docentes para la tutoría">
          <x14:formula1>
            <xm:f>Docentes!$A$2:$A$21</xm:f>
          </x14:formula1>
          <xm:sqref>J1:J1048576</xm:sqref>
        </x14:dataValidation>
        <x14:dataValidation type="list" allowBlank="1" showInputMessage="1" showErrorMessage="1" errorTitle="Error" error="Debe ingresar un valor de la lista" promptTitle="Plan" prompt="Plan del alumno">
          <x14:formula1>
            <xm:f>Datos!$F$2:$F$4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9" sqref="E9"/>
    </sheetView>
  </sheetViews>
  <sheetFormatPr baseColWidth="10" defaultRowHeight="15" x14ac:dyDescent="0.25"/>
  <cols>
    <col min="1" max="1" width="10.28515625" bestFit="1" customWidth="1"/>
    <col min="2" max="2" width="16.85546875" bestFit="1" customWidth="1"/>
    <col min="3" max="3" width="19.85546875" bestFit="1" customWidth="1"/>
    <col min="4" max="4" width="27.5703125" style="3" bestFit="1" customWidth="1"/>
    <col min="5" max="5" width="15.7109375" bestFit="1" customWidth="1"/>
    <col min="6" max="6" width="30.85546875" bestFit="1" customWidth="1"/>
    <col min="7" max="7" width="29.7109375" bestFit="1" customWidth="1"/>
    <col min="8" max="8" width="12.28515625" bestFit="1" customWidth="1"/>
    <col min="9" max="9" width="9" bestFit="1" customWidth="1"/>
  </cols>
  <sheetData>
    <row r="1" spans="1:9" x14ac:dyDescent="0.25">
      <c r="A1" t="s">
        <v>37</v>
      </c>
      <c r="B1" t="s">
        <v>38</v>
      </c>
      <c r="C1" t="s">
        <v>39</v>
      </c>
      <c r="D1" s="3" t="s">
        <v>244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17</v>
      </c>
      <c r="B2" s="3" t="s">
        <v>208</v>
      </c>
      <c r="C2" s="3" t="s">
        <v>189</v>
      </c>
      <c r="D2" s="3" t="str">
        <f>B2&amp;" "&amp;C2</f>
        <v>LILIANA ZACARIAS TORRES</v>
      </c>
      <c r="E2" s="2">
        <v>26481</v>
      </c>
      <c r="F2" s="3" t="s">
        <v>225</v>
      </c>
      <c r="G2" s="3" t="s">
        <v>234</v>
      </c>
      <c r="H2" s="1">
        <v>998525273</v>
      </c>
      <c r="I2" s="1">
        <v>42836277</v>
      </c>
    </row>
    <row r="3" spans="1:9" x14ac:dyDescent="0.25">
      <c r="A3" t="s">
        <v>18</v>
      </c>
      <c r="B3" s="3" t="s">
        <v>209</v>
      </c>
      <c r="C3" s="3" t="s">
        <v>190</v>
      </c>
      <c r="D3" s="3" t="str">
        <f t="shared" ref="D3:D21" si="0">B3&amp;" "&amp;C3</f>
        <v>FANCISCO TORRES OBREGON</v>
      </c>
      <c r="E3" s="2">
        <v>26482</v>
      </c>
      <c r="F3" s="3" t="s">
        <v>226</v>
      </c>
      <c r="G3" s="3" t="s">
        <v>235</v>
      </c>
      <c r="H3" s="1">
        <v>998525275</v>
      </c>
      <c r="I3" s="1">
        <v>42836289</v>
      </c>
    </row>
    <row r="4" spans="1:9" x14ac:dyDescent="0.25">
      <c r="A4" t="s">
        <v>19</v>
      </c>
      <c r="B4" s="3" t="s">
        <v>210</v>
      </c>
      <c r="C4" s="3" t="s">
        <v>191</v>
      </c>
      <c r="D4" s="3" t="str">
        <f t="shared" si="0"/>
        <v>ALFREDO VALLEJOS ZUNIGA</v>
      </c>
      <c r="E4" s="2">
        <v>26451</v>
      </c>
      <c r="F4" s="3" t="s">
        <v>227</v>
      </c>
      <c r="G4" s="3" t="s">
        <v>236</v>
      </c>
      <c r="H4" s="1">
        <v>998525276</v>
      </c>
      <c r="I4" s="1">
        <v>42836280</v>
      </c>
    </row>
    <row r="5" spans="1:9" x14ac:dyDescent="0.25">
      <c r="A5" t="s">
        <v>20</v>
      </c>
      <c r="B5" s="3" t="s">
        <v>211</v>
      </c>
      <c r="C5" s="3" t="s">
        <v>192</v>
      </c>
      <c r="D5" s="3" t="str">
        <f t="shared" si="0"/>
        <v>MARISOL TAMBRA LEON</v>
      </c>
      <c r="E5" s="2">
        <v>26553</v>
      </c>
      <c r="F5" s="3" t="s">
        <v>228</v>
      </c>
      <c r="G5" s="3" t="s">
        <v>237</v>
      </c>
      <c r="H5" s="1">
        <v>998525277</v>
      </c>
      <c r="I5" s="1">
        <v>42836281</v>
      </c>
    </row>
    <row r="6" spans="1:9" x14ac:dyDescent="0.25">
      <c r="A6" t="s">
        <v>21</v>
      </c>
      <c r="B6" s="3" t="s">
        <v>212</v>
      </c>
      <c r="C6" s="3" t="s">
        <v>193</v>
      </c>
      <c r="D6" s="3" t="str">
        <f t="shared" si="0"/>
        <v>MARCOS DE LA CRUZ</v>
      </c>
      <c r="E6" s="2">
        <v>26457</v>
      </c>
      <c r="F6" s="3" t="s">
        <v>229</v>
      </c>
      <c r="G6" s="3" t="s">
        <v>238</v>
      </c>
      <c r="H6" s="1">
        <v>998525278</v>
      </c>
      <c r="I6" s="1">
        <v>42836282</v>
      </c>
    </row>
    <row r="7" spans="1:9" x14ac:dyDescent="0.25">
      <c r="A7" t="s">
        <v>22</v>
      </c>
      <c r="B7" s="3" t="s">
        <v>213</v>
      </c>
      <c r="C7" s="3" t="s">
        <v>194</v>
      </c>
      <c r="D7" s="3" t="str">
        <f t="shared" si="0"/>
        <v>EDUARDO CORTEZ VASQUES</v>
      </c>
      <c r="E7" s="2">
        <v>26486</v>
      </c>
      <c r="F7" s="3" t="s">
        <v>230</v>
      </c>
      <c r="G7" s="3" t="s">
        <v>239</v>
      </c>
      <c r="H7" s="1">
        <v>998525279</v>
      </c>
      <c r="I7" s="1">
        <v>42836283</v>
      </c>
    </row>
    <row r="8" spans="1:9" x14ac:dyDescent="0.25">
      <c r="A8" t="s">
        <v>23</v>
      </c>
      <c r="B8" s="3" t="s">
        <v>214</v>
      </c>
      <c r="C8" s="3" t="s">
        <v>195</v>
      </c>
      <c r="D8" s="3" t="str">
        <f t="shared" si="0"/>
        <v>MARIA SALINAS ASANA</v>
      </c>
      <c r="E8" s="2">
        <v>26604</v>
      </c>
      <c r="F8" s="3" t="s">
        <v>231</v>
      </c>
      <c r="G8" s="3" t="s">
        <v>240</v>
      </c>
      <c r="H8" s="1">
        <v>998525280</v>
      </c>
      <c r="I8" s="1">
        <v>42836284</v>
      </c>
    </row>
    <row r="9" spans="1:9" x14ac:dyDescent="0.25">
      <c r="A9" t="s">
        <v>24</v>
      </c>
      <c r="B9" s="3" t="s">
        <v>215</v>
      </c>
      <c r="C9" s="3" t="s">
        <v>196</v>
      </c>
      <c r="D9" s="3" t="str">
        <f t="shared" si="0"/>
        <v>DENISE DEL PINO</v>
      </c>
      <c r="E9" s="2">
        <v>22954</v>
      </c>
      <c r="F9" s="3" t="s">
        <v>232</v>
      </c>
      <c r="G9" s="3" t="s">
        <v>241</v>
      </c>
      <c r="H9" s="1">
        <v>998525281</v>
      </c>
      <c r="I9" s="1">
        <v>42836285</v>
      </c>
    </row>
    <row r="10" spans="1:9" x14ac:dyDescent="0.25">
      <c r="A10" t="s">
        <v>25</v>
      </c>
      <c r="B10" s="3" t="s">
        <v>216</v>
      </c>
      <c r="C10" s="3" t="s">
        <v>197</v>
      </c>
      <c r="D10" s="3" t="str">
        <f t="shared" si="0"/>
        <v>MARIELA MEJIA MELO</v>
      </c>
      <c r="E10" s="2">
        <v>26481</v>
      </c>
      <c r="F10" s="3" t="s">
        <v>225</v>
      </c>
      <c r="G10" s="3" t="s">
        <v>242</v>
      </c>
      <c r="H10" s="1">
        <v>998525282</v>
      </c>
      <c r="I10" s="1">
        <v>42836286</v>
      </c>
    </row>
    <row r="11" spans="1:9" x14ac:dyDescent="0.25">
      <c r="A11" t="s">
        <v>26</v>
      </c>
      <c r="B11" s="3" t="s">
        <v>217</v>
      </c>
      <c r="C11" s="3" t="s">
        <v>198</v>
      </c>
      <c r="D11" s="3" t="str">
        <f t="shared" si="0"/>
        <v>SAMUEL MERINO SANCHEZ</v>
      </c>
      <c r="E11" s="2">
        <v>19176</v>
      </c>
      <c r="F11" s="3" t="s">
        <v>233</v>
      </c>
      <c r="G11" s="3" t="s">
        <v>243</v>
      </c>
      <c r="H11" s="1">
        <v>998525283</v>
      </c>
      <c r="I11" s="1">
        <v>42836287</v>
      </c>
    </row>
    <row r="12" spans="1:9" x14ac:dyDescent="0.25">
      <c r="A12" t="s">
        <v>27</v>
      </c>
      <c r="B12" s="3" t="s">
        <v>218</v>
      </c>
      <c r="C12" s="3" t="s">
        <v>199</v>
      </c>
      <c r="D12" s="3" t="str">
        <f t="shared" si="0"/>
        <v>LUISA SANCHEZ GALVEZ</v>
      </c>
      <c r="E12" s="2">
        <v>26481</v>
      </c>
      <c r="F12" s="3" t="s">
        <v>225</v>
      </c>
      <c r="G12" s="3" t="s">
        <v>234</v>
      </c>
      <c r="H12" s="1">
        <v>998525273</v>
      </c>
      <c r="I12" s="1">
        <v>42136277</v>
      </c>
    </row>
    <row r="13" spans="1:9" x14ac:dyDescent="0.25">
      <c r="A13" t="s">
        <v>28</v>
      </c>
      <c r="B13" s="3" t="s">
        <v>219</v>
      </c>
      <c r="C13" s="3" t="s">
        <v>200</v>
      </c>
      <c r="D13" s="3" t="str">
        <f t="shared" si="0"/>
        <v>FANCISCA TORRES TORRES</v>
      </c>
      <c r="E13" s="2">
        <v>26482</v>
      </c>
      <c r="F13" s="3" t="s">
        <v>226</v>
      </c>
      <c r="G13" s="3" t="s">
        <v>235</v>
      </c>
      <c r="H13" s="1">
        <v>998525275</v>
      </c>
      <c r="I13" s="1">
        <v>42136289</v>
      </c>
    </row>
    <row r="14" spans="1:9" x14ac:dyDescent="0.25">
      <c r="A14" t="s">
        <v>29</v>
      </c>
      <c r="B14" s="3" t="s">
        <v>220</v>
      </c>
      <c r="C14" s="3" t="s">
        <v>201</v>
      </c>
      <c r="D14" s="3" t="str">
        <f t="shared" si="0"/>
        <v>ALMENDRA ZUNIGA VALLEJOS</v>
      </c>
      <c r="E14" s="2">
        <v>26451</v>
      </c>
      <c r="F14" s="3" t="s">
        <v>227</v>
      </c>
      <c r="G14" s="3" t="s">
        <v>236</v>
      </c>
      <c r="H14" s="1">
        <v>998525276</v>
      </c>
      <c r="I14" s="1">
        <v>42136280</v>
      </c>
    </row>
    <row r="15" spans="1:9" x14ac:dyDescent="0.25">
      <c r="A15" t="s">
        <v>30</v>
      </c>
      <c r="B15" s="3" t="s">
        <v>221</v>
      </c>
      <c r="C15" s="3" t="s">
        <v>202</v>
      </c>
      <c r="D15" s="3" t="str">
        <f t="shared" si="0"/>
        <v>MARIO LEON TAMBRA</v>
      </c>
      <c r="E15" s="2">
        <v>26553</v>
      </c>
      <c r="F15" s="3" t="s">
        <v>228</v>
      </c>
      <c r="G15" s="3" t="s">
        <v>237</v>
      </c>
      <c r="H15" s="1">
        <v>998525277</v>
      </c>
      <c r="I15" s="1">
        <v>42136281</v>
      </c>
    </row>
    <row r="16" spans="1:9" x14ac:dyDescent="0.25">
      <c r="A16" t="s">
        <v>31</v>
      </c>
      <c r="B16" s="3" t="s">
        <v>222</v>
      </c>
      <c r="C16" s="3" t="s">
        <v>203</v>
      </c>
      <c r="D16" s="3" t="str">
        <f t="shared" si="0"/>
        <v>PEDRO RIOS CRUZ</v>
      </c>
      <c r="E16" s="2">
        <v>26457</v>
      </c>
      <c r="F16" s="3" t="s">
        <v>229</v>
      </c>
      <c r="G16" s="3" t="s">
        <v>238</v>
      </c>
      <c r="H16" s="1">
        <v>998525278</v>
      </c>
      <c r="I16" s="1">
        <v>42136282</v>
      </c>
    </row>
    <row r="17" spans="1:9" x14ac:dyDescent="0.25">
      <c r="A17" t="s">
        <v>32</v>
      </c>
      <c r="B17" s="3" t="s">
        <v>223</v>
      </c>
      <c r="C17" s="3" t="s">
        <v>204</v>
      </c>
      <c r="D17" s="3" t="str">
        <f t="shared" si="0"/>
        <v>JOEL TAMBRA VASQUES</v>
      </c>
      <c r="E17" s="2">
        <v>26486</v>
      </c>
      <c r="F17" s="3" t="s">
        <v>230</v>
      </c>
      <c r="G17" s="3" t="s">
        <v>239</v>
      </c>
      <c r="H17" s="1">
        <v>998525279</v>
      </c>
      <c r="I17" s="1">
        <v>42136283</v>
      </c>
    </row>
    <row r="18" spans="1:9" x14ac:dyDescent="0.25">
      <c r="A18" t="s">
        <v>33</v>
      </c>
      <c r="B18" s="3" t="s">
        <v>216</v>
      </c>
      <c r="C18" s="3" t="s">
        <v>205</v>
      </c>
      <c r="D18" s="3" t="str">
        <f t="shared" si="0"/>
        <v>MARIELA CANALES ASANA</v>
      </c>
      <c r="E18" s="2">
        <v>26604</v>
      </c>
      <c r="F18" s="3" t="s">
        <v>231</v>
      </c>
      <c r="G18" s="3" t="s">
        <v>240</v>
      </c>
      <c r="H18" s="1">
        <v>998525280</v>
      </c>
      <c r="I18" s="1">
        <v>42136284</v>
      </c>
    </row>
    <row r="19" spans="1:9" x14ac:dyDescent="0.25">
      <c r="A19" t="s">
        <v>34</v>
      </c>
      <c r="B19" s="3" t="s">
        <v>224</v>
      </c>
      <c r="C19" s="3" t="s">
        <v>196</v>
      </c>
      <c r="D19" s="3" t="str">
        <f t="shared" si="0"/>
        <v>DAVID DEL PINO</v>
      </c>
      <c r="E19" s="2">
        <v>22954</v>
      </c>
      <c r="F19" s="3" t="s">
        <v>232</v>
      </c>
      <c r="G19" s="3" t="s">
        <v>241</v>
      </c>
      <c r="H19" s="1">
        <v>998525281</v>
      </c>
      <c r="I19" s="1">
        <v>42136285</v>
      </c>
    </row>
    <row r="20" spans="1:9" x14ac:dyDescent="0.25">
      <c r="A20" t="s">
        <v>35</v>
      </c>
      <c r="B20" s="3" t="s">
        <v>211</v>
      </c>
      <c r="C20" s="3" t="s">
        <v>206</v>
      </c>
      <c r="D20" s="3" t="str">
        <f t="shared" si="0"/>
        <v>MARISOL ROJAS MELO</v>
      </c>
      <c r="E20" s="2">
        <v>26481</v>
      </c>
      <c r="F20" s="3" t="s">
        <v>225</v>
      </c>
      <c r="G20" s="3" t="s">
        <v>242</v>
      </c>
      <c r="H20" s="1">
        <v>998525282</v>
      </c>
      <c r="I20" s="1">
        <v>42136286</v>
      </c>
    </row>
    <row r="21" spans="1:9" x14ac:dyDescent="0.25">
      <c r="A21" t="s">
        <v>36</v>
      </c>
      <c r="B21" s="3" t="s">
        <v>217</v>
      </c>
      <c r="C21" s="3" t="s">
        <v>207</v>
      </c>
      <c r="D21" s="3" t="str">
        <f t="shared" si="0"/>
        <v>SAMUEL SANCHEZ SANCHEZ</v>
      </c>
      <c r="E21" s="2">
        <v>19176</v>
      </c>
      <c r="F21" s="3" t="s">
        <v>233</v>
      </c>
      <c r="G21" s="3" t="s">
        <v>243</v>
      </c>
      <c r="H21" s="1">
        <v>998525283</v>
      </c>
      <c r="I21" s="1">
        <v>42136287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D58" sqref="D58"/>
    </sheetView>
  </sheetViews>
  <sheetFormatPr baseColWidth="10" defaultRowHeight="15" x14ac:dyDescent="0.25"/>
  <cols>
    <col min="1" max="1" width="9.85546875" bestFit="1" customWidth="1"/>
    <col min="2" max="2" width="33.85546875" bestFit="1" customWidth="1"/>
    <col min="3" max="3" width="8.42578125" bestFit="1" customWidth="1"/>
  </cols>
  <sheetData>
    <row r="1" spans="1:3" x14ac:dyDescent="0.25">
      <c r="A1" s="5" t="s">
        <v>45</v>
      </c>
      <c r="B1" s="5" t="s">
        <v>46</v>
      </c>
      <c r="C1" s="5" t="s">
        <v>47</v>
      </c>
    </row>
    <row r="2" spans="1:3" x14ac:dyDescent="0.25">
      <c r="A2" s="5" t="s">
        <v>48</v>
      </c>
      <c r="B2" s="6" t="s">
        <v>49</v>
      </c>
      <c r="C2" s="5">
        <v>4</v>
      </c>
    </row>
    <row r="3" spans="1:3" x14ac:dyDescent="0.25">
      <c r="A3" s="5" t="s">
        <v>50</v>
      </c>
      <c r="B3" s="6" t="s">
        <v>51</v>
      </c>
      <c r="C3" s="5">
        <v>4</v>
      </c>
    </row>
    <row r="4" spans="1:3" x14ac:dyDescent="0.25">
      <c r="A4" s="5" t="s">
        <v>52</v>
      </c>
      <c r="B4" s="6" t="s">
        <v>53</v>
      </c>
      <c r="C4" s="5">
        <v>4</v>
      </c>
    </row>
    <row r="5" spans="1:3" x14ac:dyDescent="0.25">
      <c r="A5" s="5" t="s">
        <v>13</v>
      </c>
      <c r="B5" s="6" t="s">
        <v>14</v>
      </c>
      <c r="C5" s="5">
        <v>4</v>
      </c>
    </row>
    <row r="6" spans="1:3" x14ac:dyDescent="0.25">
      <c r="A6" s="5" t="s">
        <v>54</v>
      </c>
      <c r="B6" s="6" t="s">
        <v>55</v>
      </c>
      <c r="C6" s="5">
        <v>3</v>
      </c>
    </row>
    <row r="7" spans="1:3" x14ac:dyDescent="0.25">
      <c r="A7" s="5" t="s">
        <v>56</v>
      </c>
      <c r="B7" s="6" t="s">
        <v>57</v>
      </c>
      <c r="C7" s="5">
        <v>3</v>
      </c>
    </row>
    <row r="8" spans="1:3" x14ac:dyDescent="0.25">
      <c r="A8" s="5" t="s">
        <v>58</v>
      </c>
      <c r="B8" s="6" t="s">
        <v>59</v>
      </c>
      <c r="C8" s="5">
        <v>4</v>
      </c>
    </row>
    <row r="9" spans="1:3" x14ac:dyDescent="0.25">
      <c r="A9" s="5" t="s">
        <v>15</v>
      </c>
      <c r="B9" s="6" t="s">
        <v>16</v>
      </c>
      <c r="C9" s="5">
        <v>4</v>
      </c>
    </row>
    <row r="10" spans="1:3" x14ac:dyDescent="0.25">
      <c r="A10" s="5" t="s">
        <v>60</v>
      </c>
      <c r="B10" s="6" t="s">
        <v>61</v>
      </c>
      <c r="C10" s="5">
        <v>4</v>
      </c>
    </row>
    <row r="11" spans="1:3" x14ac:dyDescent="0.25">
      <c r="A11" s="5" t="s">
        <v>62</v>
      </c>
      <c r="B11" s="6" t="s">
        <v>63</v>
      </c>
      <c r="C11" s="5">
        <v>4</v>
      </c>
    </row>
    <row r="12" spans="1:3" x14ac:dyDescent="0.25">
      <c r="A12" s="5" t="s">
        <v>64</v>
      </c>
      <c r="B12" s="6" t="s">
        <v>65</v>
      </c>
      <c r="C12" s="5">
        <v>4</v>
      </c>
    </row>
    <row r="13" spans="1:3" x14ac:dyDescent="0.25">
      <c r="A13" s="5" t="s">
        <v>66</v>
      </c>
      <c r="B13" s="6" t="s">
        <v>67</v>
      </c>
      <c r="C13" s="5">
        <v>2</v>
      </c>
    </row>
    <row r="14" spans="1:3" x14ac:dyDescent="0.25">
      <c r="A14" s="5" t="s">
        <v>68</v>
      </c>
      <c r="B14" s="6" t="s">
        <v>69</v>
      </c>
      <c r="C14" s="5">
        <v>4</v>
      </c>
    </row>
    <row r="15" spans="1:3" x14ac:dyDescent="0.25">
      <c r="A15" s="5" t="s">
        <v>70</v>
      </c>
      <c r="B15" s="6" t="s">
        <v>71</v>
      </c>
      <c r="C15" s="5">
        <v>4</v>
      </c>
    </row>
    <row r="16" spans="1:3" x14ac:dyDescent="0.25">
      <c r="A16" s="5" t="s">
        <v>72</v>
      </c>
      <c r="B16" s="6" t="s">
        <v>73</v>
      </c>
      <c r="C16" s="5">
        <v>4</v>
      </c>
    </row>
    <row r="17" spans="1:3" x14ac:dyDescent="0.25">
      <c r="A17" s="5" t="s">
        <v>74</v>
      </c>
      <c r="B17" s="6" t="s">
        <v>75</v>
      </c>
      <c r="C17" s="5">
        <v>3</v>
      </c>
    </row>
    <row r="18" spans="1:3" x14ac:dyDescent="0.25">
      <c r="A18" s="5" t="s">
        <v>76</v>
      </c>
      <c r="B18" s="6" t="s">
        <v>77</v>
      </c>
      <c r="C18" s="5">
        <v>3</v>
      </c>
    </row>
    <row r="19" spans="1:3" x14ac:dyDescent="0.25">
      <c r="A19" s="5" t="s">
        <v>78</v>
      </c>
      <c r="B19" s="6" t="s">
        <v>79</v>
      </c>
      <c r="C19" s="5">
        <v>3</v>
      </c>
    </row>
    <row r="20" spans="1:3" x14ac:dyDescent="0.25">
      <c r="A20" s="5" t="s">
        <v>80</v>
      </c>
      <c r="B20" s="6" t="s">
        <v>81</v>
      </c>
      <c r="C20" s="5">
        <v>4</v>
      </c>
    </row>
    <row r="21" spans="1:3" x14ac:dyDescent="0.25">
      <c r="A21" s="5" t="s">
        <v>82</v>
      </c>
      <c r="B21" s="6" t="s">
        <v>83</v>
      </c>
      <c r="C21" s="5">
        <v>4</v>
      </c>
    </row>
    <row r="22" spans="1:3" x14ac:dyDescent="0.25">
      <c r="A22" s="5" t="s">
        <v>84</v>
      </c>
      <c r="B22" s="6" t="s">
        <v>85</v>
      </c>
      <c r="C22" s="5">
        <v>4</v>
      </c>
    </row>
    <row r="23" spans="1:3" x14ac:dyDescent="0.25">
      <c r="A23" s="5" t="s">
        <v>86</v>
      </c>
      <c r="B23" s="6" t="s">
        <v>87</v>
      </c>
      <c r="C23" s="5">
        <v>4</v>
      </c>
    </row>
    <row r="24" spans="1:3" x14ac:dyDescent="0.25">
      <c r="A24" s="5" t="s">
        <v>88</v>
      </c>
      <c r="B24" s="6" t="s">
        <v>89</v>
      </c>
      <c r="C24" s="5">
        <v>4</v>
      </c>
    </row>
    <row r="25" spans="1:3" x14ac:dyDescent="0.25">
      <c r="A25" s="5" t="s">
        <v>90</v>
      </c>
      <c r="B25" s="6" t="s">
        <v>91</v>
      </c>
      <c r="C25" s="5">
        <v>2</v>
      </c>
    </row>
    <row r="26" spans="1:3" x14ac:dyDescent="0.25">
      <c r="A26" s="5" t="s">
        <v>92</v>
      </c>
      <c r="B26" s="6" t="s">
        <v>93</v>
      </c>
      <c r="C26" s="5">
        <v>4</v>
      </c>
    </row>
    <row r="27" spans="1:3" x14ac:dyDescent="0.25">
      <c r="A27" s="5" t="s">
        <v>94</v>
      </c>
      <c r="B27" s="6" t="s">
        <v>95</v>
      </c>
      <c r="C27" s="5">
        <v>3</v>
      </c>
    </row>
    <row r="28" spans="1:3" x14ac:dyDescent="0.25">
      <c r="A28" s="5" t="s">
        <v>96</v>
      </c>
      <c r="B28" s="6" t="s">
        <v>97</v>
      </c>
      <c r="C28" s="5">
        <v>4</v>
      </c>
    </row>
    <row r="29" spans="1:3" x14ac:dyDescent="0.25">
      <c r="A29" s="5" t="s">
        <v>98</v>
      </c>
      <c r="B29" s="6" t="s">
        <v>99</v>
      </c>
      <c r="C29" s="5">
        <v>4</v>
      </c>
    </row>
    <row r="30" spans="1:3" x14ac:dyDescent="0.25">
      <c r="A30" s="5" t="s">
        <v>100</v>
      </c>
      <c r="B30" s="6" t="s">
        <v>101</v>
      </c>
      <c r="C30" s="5">
        <v>3</v>
      </c>
    </row>
    <row r="31" spans="1:3" x14ac:dyDescent="0.25">
      <c r="A31" s="5" t="s">
        <v>102</v>
      </c>
      <c r="B31" s="6" t="s">
        <v>103</v>
      </c>
      <c r="C31" s="5">
        <v>3</v>
      </c>
    </row>
    <row r="32" spans="1:3" x14ac:dyDescent="0.25">
      <c r="A32" s="5" t="s">
        <v>104</v>
      </c>
      <c r="B32" s="6" t="s">
        <v>105</v>
      </c>
      <c r="C32" s="5">
        <v>4</v>
      </c>
    </row>
    <row r="33" spans="1:3" x14ac:dyDescent="0.25">
      <c r="A33" s="5" t="s">
        <v>106</v>
      </c>
      <c r="B33" s="6" t="s">
        <v>107</v>
      </c>
      <c r="C33" s="5">
        <v>4</v>
      </c>
    </row>
    <row r="34" spans="1:3" x14ac:dyDescent="0.25">
      <c r="A34" s="5" t="s">
        <v>108</v>
      </c>
      <c r="B34" s="6" t="s">
        <v>109</v>
      </c>
      <c r="C34" s="5">
        <v>4</v>
      </c>
    </row>
    <row r="35" spans="1:3" x14ac:dyDescent="0.25">
      <c r="A35" s="5" t="s">
        <v>110</v>
      </c>
      <c r="B35" s="6" t="s">
        <v>111</v>
      </c>
      <c r="C35" s="5">
        <v>4</v>
      </c>
    </row>
    <row r="36" spans="1:3" x14ac:dyDescent="0.25">
      <c r="A36" s="5" t="s">
        <v>112</v>
      </c>
      <c r="B36" s="6" t="s">
        <v>113</v>
      </c>
      <c r="C36" s="5">
        <v>4</v>
      </c>
    </row>
    <row r="37" spans="1:3" x14ac:dyDescent="0.25">
      <c r="A37" s="5" t="s">
        <v>114</v>
      </c>
      <c r="B37" s="6" t="s">
        <v>115</v>
      </c>
      <c r="C37" s="5">
        <v>3</v>
      </c>
    </row>
    <row r="38" spans="1:3" x14ac:dyDescent="0.25">
      <c r="A38" s="5" t="s">
        <v>116</v>
      </c>
      <c r="B38" s="6" t="s">
        <v>117</v>
      </c>
      <c r="C38" s="5">
        <v>4</v>
      </c>
    </row>
    <row r="39" spans="1:3" x14ac:dyDescent="0.25">
      <c r="A39" s="5" t="s">
        <v>118</v>
      </c>
      <c r="B39" s="6" t="s">
        <v>119</v>
      </c>
      <c r="C39" s="5">
        <v>4</v>
      </c>
    </row>
    <row r="40" spans="1:3" x14ac:dyDescent="0.25">
      <c r="A40" s="5" t="s">
        <v>120</v>
      </c>
      <c r="B40" s="6" t="s">
        <v>121</v>
      </c>
      <c r="C40" s="5">
        <v>3</v>
      </c>
    </row>
    <row r="41" spans="1:3" x14ac:dyDescent="0.25">
      <c r="A41" s="5" t="s">
        <v>122</v>
      </c>
      <c r="B41" s="6" t="s">
        <v>123</v>
      </c>
      <c r="C41" s="5">
        <v>4</v>
      </c>
    </row>
    <row r="42" spans="1:3" x14ac:dyDescent="0.25">
      <c r="A42" s="5" t="s">
        <v>124</v>
      </c>
      <c r="B42" s="6" t="s">
        <v>125</v>
      </c>
      <c r="C42" s="5">
        <v>4</v>
      </c>
    </row>
    <row r="43" spans="1:3" x14ac:dyDescent="0.25">
      <c r="A43" s="5" t="s">
        <v>126</v>
      </c>
      <c r="B43" s="6" t="s">
        <v>127</v>
      </c>
      <c r="C43" s="5">
        <v>3</v>
      </c>
    </row>
    <row r="44" spans="1:3" x14ac:dyDescent="0.25">
      <c r="A44" s="5" t="s">
        <v>128</v>
      </c>
      <c r="B44" s="6" t="s">
        <v>129</v>
      </c>
      <c r="C44" s="5">
        <v>4</v>
      </c>
    </row>
    <row r="45" spans="1:3" x14ac:dyDescent="0.25">
      <c r="A45" s="5" t="s">
        <v>130</v>
      </c>
      <c r="B45" s="6" t="s">
        <v>131</v>
      </c>
      <c r="C45" s="5">
        <v>4</v>
      </c>
    </row>
    <row r="46" spans="1:3" x14ac:dyDescent="0.25">
      <c r="A46" s="5" t="s">
        <v>132</v>
      </c>
      <c r="B46" s="6" t="s">
        <v>133</v>
      </c>
      <c r="C46" s="5">
        <v>4</v>
      </c>
    </row>
    <row r="47" spans="1:3" x14ac:dyDescent="0.25">
      <c r="A47" s="5" t="s">
        <v>134</v>
      </c>
      <c r="B47" s="6" t="s">
        <v>135</v>
      </c>
      <c r="C47" s="5">
        <v>2</v>
      </c>
    </row>
    <row r="48" spans="1:3" x14ac:dyDescent="0.25">
      <c r="A48" s="5" t="s">
        <v>136</v>
      </c>
      <c r="B48" s="6" t="s">
        <v>137</v>
      </c>
      <c r="C48" s="5">
        <v>3</v>
      </c>
    </row>
    <row r="49" spans="1:3" x14ac:dyDescent="0.25">
      <c r="A49" s="5" t="s">
        <v>138</v>
      </c>
      <c r="B49" s="6" t="s">
        <v>139</v>
      </c>
      <c r="C49" s="5">
        <v>4</v>
      </c>
    </row>
    <row r="50" spans="1:3" x14ac:dyDescent="0.25">
      <c r="A50" s="5" t="s">
        <v>140</v>
      </c>
      <c r="B50" s="6" t="s">
        <v>141</v>
      </c>
      <c r="C50" s="5">
        <v>3</v>
      </c>
    </row>
    <row r="51" spans="1:3" x14ac:dyDescent="0.25">
      <c r="A51" s="5" t="s">
        <v>142</v>
      </c>
      <c r="B51" s="6" t="s">
        <v>143</v>
      </c>
      <c r="C51" s="5">
        <v>2</v>
      </c>
    </row>
    <row r="52" spans="1:3" x14ac:dyDescent="0.25">
      <c r="A52" s="5" t="s">
        <v>144</v>
      </c>
      <c r="B52" s="6" t="s">
        <v>145</v>
      </c>
      <c r="C52" s="5">
        <v>2</v>
      </c>
    </row>
    <row r="53" spans="1:3" x14ac:dyDescent="0.25">
      <c r="A53" s="5" t="s">
        <v>146</v>
      </c>
      <c r="B53" s="6" t="s">
        <v>147</v>
      </c>
      <c r="C53" s="5">
        <v>2</v>
      </c>
    </row>
    <row r="54" spans="1:3" x14ac:dyDescent="0.25">
      <c r="A54" s="5" t="s">
        <v>148</v>
      </c>
      <c r="B54" s="6" t="s">
        <v>149</v>
      </c>
      <c r="C54" s="5">
        <v>3</v>
      </c>
    </row>
    <row r="55" spans="1:3" x14ac:dyDescent="0.25">
      <c r="A55" s="5" t="s">
        <v>150</v>
      </c>
      <c r="B55" s="6" t="s">
        <v>151</v>
      </c>
      <c r="C55" s="5">
        <v>3</v>
      </c>
    </row>
    <row r="56" spans="1:3" x14ac:dyDescent="0.25">
      <c r="A56" s="5" t="s">
        <v>152</v>
      </c>
      <c r="B56" s="6" t="s">
        <v>153</v>
      </c>
      <c r="C56" s="5">
        <v>3</v>
      </c>
    </row>
    <row r="57" spans="1:3" x14ac:dyDescent="0.25">
      <c r="A57" s="5" t="s">
        <v>154</v>
      </c>
      <c r="B57" s="6" t="s">
        <v>155</v>
      </c>
      <c r="C57" s="5">
        <v>3</v>
      </c>
    </row>
    <row r="58" spans="1:3" x14ac:dyDescent="0.25">
      <c r="A58" s="5" t="s">
        <v>156</v>
      </c>
      <c r="B58" s="6" t="s">
        <v>157</v>
      </c>
      <c r="C58" s="5">
        <v>3</v>
      </c>
    </row>
    <row r="59" spans="1:3" x14ac:dyDescent="0.25">
      <c r="A59" s="5" t="s">
        <v>158</v>
      </c>
      <c r="B59" s="6" t="s">
        <v>159</v>
      </c>
      <c r="C59" s="5">
        <v>3</v>
      </c>
    </row>
    <row r="60" spans="1:3" x14ac:dyDescent="0.25">
      <c r="A60" s="5" t="s">
        <v>160</v>
      </c>
      <c r="B60" s="6" t="s">
        <v>161</v>
      </c>
      <c r="C60" s="5">
        <v>2</v>
      </c>
    </row>
    <row r="61" spans="1:3" x14ac:dyDescent="0.25">
      <c r="A61" s="5" t="s">
        <v>162</v>
      </c>
      <c r="B61" s="6" t="s">
        <v>163</v>
      </c>
      <c r="C61" s="5">
        <v>2</v>
      </c>
    </row>
    <row r="62" spans="1:3" x14ac:dyDescent="0.25">
      <c r="A62" s="5" t="s">
        <v>164</v>
      </c>
      <c r="B62" s="6" t="s">
        <v>165</v>
      </c>
      <c r="C62" s="5">
        <v>2</v>
      </c>
    </row>
    <row r="63" spans="1:3" x14ac:dyDescent="0.25">
      <c r="A63" s="5" t="s">
        <v>166</v>
      </c>
      <c r="B63" s="6" t="s">
        <v>167</v>
      </c>
      <c r="C63" s="5">
        <v>2</v>
      </c>
    </row>
    <row r="64" spans="1:3" x14ac:dyDescent="0.25">
      <c r="A64" s="5" t="s">
        <v>168</v>
      </c>
      <c r="B64" s="6" t="s">
        <v>169</v>
      </c>
      <c r="C64" s="5">
        <v>2</v>
      </c>
    </row>
    <row r="65" spans="1:3" x14ac:dyDescent="0.25">
      <c r="A65" s="5" t="s">
        <v>170</v>
      </c>
      <c r="B65" s="6" t="s">
        <v>171</v>
      </c>
      <c r="C65" s="5">
        <v>2</v>
      </c>
    </row>
    <row r="66" spans="1:3" x14ac:dyDescent="0.25">
      <c r="A66" s="5" t="s">
        <v>172</v>
      </c>
      <c r="B66" s="6" t="s">
        <v>173</v>
      </c>
      <c r="C66" s="5">
        <v>2</v>
      </c>
    </row>
    <row r="67" spans="1:3" x14ac:dyDescent="0.25">
      <c r="A67" s="5" t="s">
        <v>174</v>
      </c>
      <c r="B67" s="6" t="s">
        <v>175</v>
      </c>
      <c r="C67" s="5">
        <v>2</v>
      </c>
    </row>
    <row r="68" spans="1:3" x14ac:dyDescent="0.25">
      <c r="A68" s="5" t="s">
        <v>176</v>
      </c>
      <c r="B68" s="6" t="s">
        <v>177</v>
      </c>
      <c r="C68" s="5">
        <v>2</v>
      </c>
    </row>
    <row r="69" spans="1:3" x14ac:dyDescent="0.25">
      <c r="A69" s="5" t="s">
        <v>178</v>
      </c>
      <c r="B69" s="6" t="s">
        <v>179</v>
      </c>
      <c r="C69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5" sqref="C15"/>
    </sheetView>
  </sheetViews>
  <sheetFormatPr baseColWidth="10" defaultRowHeight="15" x14ac:dyDescent="0.25"/>
  <sheetData>
    <row r="1" spans="1:6" x14ac:dyDescent="0.25">
      <c r="A1" t="s">
        <v>180</v>
      </c>
      <c r="C1" t="s">
        <v>181</v>
      </c>
      <c r="D1" t="s">
        <v>182</v>
      </c>
      <c r="F1" t="s">
        <v>188</v>
      </c>
    </row>
    <row r="2" spans="1:6" x14ac:dyDescent="0.25">
      <c r="A2" s="3" t="s">
        <v>245</v>
      </c>
      <c r="C2" t="s">
        <v>183</v>
      </c>
      <c r="D2" s="4">
        <v>1</v>
      </c>
      <c r="F2" s="4">
        <v>2002</v>
      </c>
    </row>
    <row r="3" spans="1:6" x14ac:dyDescent="0.25">
      <c r="A3" s="3" t="s">
        <v>246</v>
      </c>
      <c r="B3" s="3"/>
      <c r="C3" t="s">
        <v>184</v>
      </c>
      <c r="D3" s="4">
        <v>2</v>
      </c>
      <c r="F3" s="4">
        <v>2009</v>
      </c>
    </row>
    <row r="4" spans="1:6" x14ac:dyDescent="0.25">
      <c r="A4" s="3" t="s">
        <v>247</v>
      </c>
      <c r="B4" s="3"/>
      <c r="F4" s="4">
        <v>2014</v>
      </c>
    </row>
    <row r="5" spans="1:6" x14ac:dyDescent="0.25">
      <c r="A5" s="3" t="s">
        <v>248</v>
      </c>
      <c r="B5" s="3"/>
    </row>
    <row r="6" spans="1:6" x14ac:dyDescent="0.25">
      <c r="A6" s="3" t="s">
        <v>249</v>
      </c>
      <c r="B6" s="3"/>
    </row>
    <row r="7" spans="1:6" x14ac:dyDescent="0.25">
      <c r="A7" s="3" t="s">
        <v>250</v>
      </c>
      <c r="B7" s="3"/>
    </row>
    <row r="10" spans="1:6" x14ac:dyDescent="0.25">
      <c r="A10" t="s">
        <v>185</v>
      </c>
      <c r="B10" t="s">
        <v>186</v>
      </c>
    </row>
    <row r="11" spans="1:6" x14ac:dyDescent="0.25">
      <c r="A11" s="8" t="s">
        <v>263</v>
      </c>
      <c r="B11" s="8" t="s">
        <v>252</v>
      </c>
    </row>
    <row r="12" spans="1:6" x14ac:dyDescent="0.25">
      <c r="A12" s="8" t="s">
        <v>252</v>
      </c>
      <c r="B12" s="8" t="s">
        <v>253</v>
      </c>
    </row>
    <row r="13" spans="1:6" x14ac:dyDescent="0.25">
      <c r="A13" s="8" t="s">
        <v>253</v>
      </c>
      <c r="B13" s="8" t="s">
        <v>254</v>
      </c>
    </row>
    <row r="14" spans="1:6" x14ac:dyDescent="0.25">
      <c r="A14" s="8" t="s">
        <v>254</v>
      </c>
      <c r="B14" s="8" t="s">
        <v>255</v>
      </c>
    </row>
    <row r="15" spans="1:6" x14ac:dyDescent="0.25">
      <c r="A15" s="8" t="s">
        <v>255</v>
      </c>
      <c r="B15" s="8" t="s">
        <v>256</v>
      </c>
    </row>
    <row r="16" spans="1:6" x14ac:dyDescent="0.25">
      <c r="A16" s="8" t="s">
        <v>256</v>
      </c>
      <c r="B16" s="8" t="s">
        <v>257</v>
      </c>
    </row>
    <row r="17" spans="1:2" x14ac:dyDescent="0.25">
      <c r="A17" s="8" t="s">
        <v>257</v>
      </c>
      <c r="B17" s="8" t="s">
        <v>258</v>
      </c>
    </row>
    <row r="18" spans="1:2" x14ac:dyDescent="0.25">
      <c r="A18" s="8" t="s">
        <v>258</v>
      </c>
      <c r="B18" s="8" t="s">
        <v>259</v>
      </c>
    </row>
    <row r="19" spans="1:2" x14ac:dyDescent="0.25">
      <c r="A19" s="8" t="s">
        <v>259</v>
      </c>
      <c r="B19" s="8" t="s">
        <v>260</v>
      </c>
    </row>
    <row r="20" spans="1:2" x14ac:dyDescent="0.25">
      <c r="A20" s="8" t="s">
        <v>260</v>
      </c>
      <c r="B20" s="8" t="s">
        <v>261</v>
      </c>
    </row>
    <row r="21" spans="1:2" x14ac:dyDescent="0.25">
      <c r="A21" s="8" t="s">
        <v>261</v>
      </c>
      <c r="B21" s="8" t="s">
        <v>262</v>
      </c>
    </row>
    <row r="22" spans="1:2" x14ac:dyDescent="0.25">
      <c r="A22" s="8" t="s">
        <v>262</v>
      </c>
      <c r="B22" s="8" t="s">
        <v>264</v>
      </c>
    </row>
    <row r="23" spans="1:2" x14ac:dyDescent="0.25">
      <c r="A23" s="8" t="s">
        <v>264</v>
      </c>
      <c r="B23" s="8" t="s">
        <v>265</v>
      </c>
    </row>
    <row r="24" spans="1:2" x14ac:dyDescent="0.25">
      <c r="A24" s="8" t="s">
        <v>265</v>
      </c>
      <c r="B24" s="8" t="s">
        <v>266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DatosAlumno</vt:lpstr>
      <vt:lpstr>Docentes</vt:lpstr>
      <vt:lpstr>Cursos</vt:lpstr>
      <vt:lpstr>Datos</vt:lpstr>
    </vt:vector>
  </TitlesOfParts>
  <Company>Abudi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Luxorbudi</dc:creator>
  <cp:lastModifiedBy>renzo</cp:lastModifiedBy>
  <dcterms:created xsi:type="dcterms:W3CDTF">2015-06-25T05:05:00Z</dcterms:created>
  <dcterms:modified xsi:type="dcterms:W3CDTF">2016-06-11T15:10:45Z</dcterms:modified>
</cp:coreProperties>
</file>