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16992" windowHeight="7750"/>
  </bookViews>
  <sheets>
    <sheet name="Ста" sheetId="11" r:id="rId1"/>
  </sheets>
  <definedNames>
    <definedName name="_xlnm._FilterDatabase" localSheetId="0" hidden="1">Ста!#REF!</definedName>
  </definedNames>
  <calcPr calcId="125725"/>
</workbook>
</file>

<file path=xl/calcChain.xml><?xml version="1.0" encoding="utf-8"?>
<calcChain xmlns="http://schemas.openxmlformats.org/spreadsheetml/2006/main">
  <c r="G86" i="11"/>
  <c r="G87" s="1"/>
  <c r="I87"/>
  <c r="G133" l="1"/>
</calcChain>
</file>

<file path=xl/sharedStrings.xml><?xml version="1.0" encoding="utf-8"?>
<sst xmlns="http://schemas.openxmlformats.org/spreadsheetml/2006/main" count="248" uniqueCount="31">
  <si>
    <t>дата</t>
  </si>
  <si>
    <t>влак №</t>
  </si>
  <si>
    <t>участък</t>
  </si>
  <si>
    <t>км</t>
  </si>
  <si>
    <t>Гс</t>
  </si>
  <si>
    <t>Ста</t>
  </si>
  <si>
    <t>Рн</t>
  </si>
  <si>
    <t>СПРАВКА</t>
  </si>
  <si>
    <t>за заявени и неизползвани утвърдени в ГДВ  трасета</t>
  </si>
  <si>
    <t>за превозвач "ТБД - Товарни превози" ЕАД</t>
  </si>
  <si>
    <t>лв</t>
  </si>
  <si>
    <t>от товарни влакове</t>
  </si>
  <si>
    <t>по вина на Мина Станянци ЕАД</t>
  </si>
  <si>
    <t>Изготвил: ……………………</t>
  </si>
  <si>
    <t>Приел:……………………………</t>
  </si>
  <si>
    <t>/…………………………………………………../</t>
  </si>
  <si>
    <t>Прр</t>
  </si>
  <si>
    <t>Кан</t>
  </si>
  <si>
    <t>Ац</t>
  </si>
  <si>
    <t>за допълнително назначени в ГДВ  трасета</t>
  </si>
  <si>
    <t>за товарни влакове</t>
  </si>
  <si>
    <t>/инж. Стоян Иванов Николов /</t>
  </si>
  <si>
    <t>Ву</t>
  </si>
  <si>
    <t>Др</t>
  </si>
  <si>
    <t>Рд</t>
  </si>
  <si>
    <t xml:space="preserve">Ац </t>
  </si>
  <si>
    <t>Дца</t>
  </si>
  <si>
    <t>Блб</t>
  </si>
  <si>
    <t xml:space="preserve">   през месец декември. 2019 г.</t>
  </si>
  <si>
    <t xml:space="preserve"> общо</t>
  </si>
  <si>
    <t>общо</t>
  </si>
</sst>
</file>

<file path=xl/styles.xml><?xml version="1.0" encoding="utf-8"?>
<styleSheet xmlns="http://schemas.openxmlformats.org/spreadsheetml/2006/main"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i/>
      <sz val="8"/>
      <color theme="1"/>
      <name val="Times New Roman"/>
      <family val="1"/>
      <charset val="204"/>
    </font>
    <font>
      <i/>
      <sz val="8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  <charset val="204"/>
    </font>
    <font>
      <b/>
      <sz val="8"/>
      <name val="Arial"/>
      <family val="2"/>
      <charset val="204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9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Times New Roman"/>
      <family val="1"/>
    </font>
    <font>
      <sz val="10"/>
      <color indexed="8"/>
      <name val="Times New Roman"/>
      <family val="1"/>
    </font>
    <font>
      <sz val="10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indexed="8"/>
      <name val="Calibri"/>
      <family val="2"/>
      <charset val="204"/>
      <scheme val="minor"/>
    </font>
    <font>
      <sz val="10"/>
      <color rgb="FF000000"/>
      <name val="Calibri"/>
      <family val="2"/>
      <charset val="204"/>
    </font>
    <font>
      <sz val="10"/>
      <color theme="1"/>
      <name val="Calibri"/>
      <family val="2"/>
      <charset val="204"/>
    </font>
    <font>
      <sz val="1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1" fillId="0" borderId="0"/>
  </cellStyleXfs>
  <cellXfs count="88">
    <xf numFmtId="0" fontId="0" fillId="0" borderId="0" xfId="0"/>
    <xf numFmtId="0" fontId="5" fillId="2" borderId="1" xfId="0" applyFont="1" applyFill="1" applyBorder="1" applyAlignment="1">
      <alignment horizontal="center" vertical="center"/>
    </xf>
    <xf numFmtId="0" fontId="5" fillId="0" borderId="0" xfId="0" applyFont="1"/>
    <xf numFmtId="16" fontId="6" fillId="2" borderId="16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7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4" fillId="0" borderId="0" xfId="0" applyFont="1"/>
    <xf numFmtId="0" fontId="8" fillId="0" borderId="0" xfId="1" applyFont="1" applyAlignment="1">
      <alignment horizontal="center"/>
    </xf>
    <xf numFmtId="4" fontId="9" fillId="0" borderId="0" xfId="1" applyNumberFormat="1" applyFont="1" applyAlignment="1">
      <alignment horizontal="center"/>
    </xf>
    <xf numFmtId="0" fontId="5" fillId="0" borderId="0" xfId="1" applyFont="1" applyAlignment="1">
      <alignment horizontal="center"/>
    </xf>
    <xf numFmtId="4" fontId="5" fillId="0" borderId="0" xfId="1" applyNumberFormat="1" applyFont="1" applyAlignment="1">
      <alignment horizont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4" fontId="4" fillId="3" borderId="1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4" fontId="5" fillId="0" borderId="0" xfId="0" applyNumberFormat="1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4" fillId="2" borderId="1" xfId="0" applyFont="1" applyFill="1" applyBorder="1" applyAlignment="1">
      <alignment horizontal="center" vertical="center"/>
    </xf>
    <xf numFmtId="16" fontId="6" fillId="2" borderId="17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12" fillId="0" borderId="0" xfId="0" applyFont="1"/>
    <xf numFmtId="0" fontId="12" fillId="0" borderId="0" xfId="1" applyFont="1" applyAlignment="1">
      <alignment horizontal="center"/>
    </xf>
    <xf numFmtId="4" fontId="12" fillId="0" borderId="0" xfId="1" applyNumberFormat="1" applyFont="1" applyAlignment="1">
      <alignment horizont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wrapText="1"/>
    </xf>
    <xf numFmtId="0" fontId="9" fillId="0" borderId="5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9" fillId="0" borderId="6" xfId="0" applyFont="1" applyBorder="1" applyAlignment="1" applyProtection="1">
      <alignment horizontal="center"/>
      <protection hidden="1"/>
    </xf>
    <xf numFmtId="0" fontId="9" fillId="0" borderId="5" xfId="1" applyFont="1" applyBorder="1" applyAlignment="1" applyProtection="1">
      <alignment horizontal="center"/>
      <protection hidden="1"/>
    </xf>
    <xf numFmtId="0" fontId="9" fillId="0" borderId="0" xfId="1" applyFont="1" applyBorder="1" applyAlignment="1" applyProtection="1">
      <alignment horizontal="center"/>
      <protection hidden="1"/>
    </xf>
    <xf numFmtId="0" fontId="9" fillId="0" borderId="6" xfId="1" applyFont="1" applyBorder="1" applyAlignment="1" applyProtection="1">
      <alignment horizontal="center"/>
      <protection hidden="1"/>
    </xf>
    <xf numFmtId="0" fontId="10" fillId="0" borderId="5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1" fillId="0" borderId="7" xfId="0" applyFont="1" applyBorder="1" applyAlignment="1" applyProtection="1">
      <alignment horizontal="center" vertical="center"/>
      <protection hidden="1"/>
    </xf>
    <xf numFmtId="0" fontId="11" fillId="0" borderId="8" xfId="0" applyFont="1" applyBorder="1" applyAlignment="1" applyProtection="1">
      <alignment horizontal="center" vertical="center"/>
      <protection hidden="1"/>
    </xf>
    <xf numFmtId="0" fontId="11" fillId="0" borderId="9" xfId="0" applyFont="1" applyBorder="1" applyAlignment="1" applyProtection="1">
      <alignment horizontal="center" vertical="center"/>
      <protection hidden="1"/>
    </xf>
    <xf numFmtId="0" fontId="9" fillId="0" borderId="7" xfId="0" applyFont="1" applyBorder="1" applyAlignment="1" applyProtection="1">
      <alignment horizontal="center" vertical="center"/>
      <protection hidden="1"/>
    </xf>
    <xf numFmtId="0" fontId="9" fillId="0" borderId="8" xfId="0" applyFont="1" applyBorder="1" applyAlignment="1" applyProtection="1">
      <alignment horizontal="center" vertical="center"/>
      <protection hidden="1"/>
    </xf>
    <xf numFmtId="0" fontId="9" fillId="0" borderId="9" xfId="0" applyFont="1" applyBorder="1" applyAlignment="1" applyProtection="1">
      <alignment horizontal="center" vertical="center"/>
      <protection hidden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11" fillId="0" borderId="2" xfId="0" applyFont="1" applyBorder="1" applyAlignment="1" applyProtection="1">
      <alignment horizontal="center"/>
      <protection hidden="1"/>
    </xf>
    <xf numFmtId="0" fontId="11" fillId="0" borderId="3" xfId="0" applyFont="1" applyBorder="1" applyAlignment="1" applyProtection="1">
      <alignment horizontal="center"/>
      <protection hidden="1"/>
    </xf>
    <xf numFmtId="0" fontId="11" fillId="0" borderId="4" xfId="0" applyFont="1" applyBorder="1" applyAlignment="1" applyProtection="1">
      <alignment horizontal="center"/>
      <protection hidden="1"/>
    </xf>
    <xf numFmtId="0" fontId="9" fillId="0" borderId="2" xfId="1" applyFont="1" applyBorder="1" applyAlignment="1" applyProtection="1">
      <alignment horizontal="center"/>
      <protection hidden="1"/>
    </xf>
    <xf numFmtId="0" fontId="9" fillId="0" borderId="3" xfId="1" applyFont="1" applyBorder="1" applyAlignment="1" applyProtection="1">
      <alignment horizontal="center"/>
      <protection hidden="1"/>
    </xf>
    <xf numFmtId="0" fontId="9" fillId="0" borderId="4" xfId="1" applyFont="1" applyBorder="1" applyAlignment="1" applyProtection="1">
      <alignment horizontal="center"/>
      <protection hidden="1"/>
    </xf>
    <xf numFmtId="16" fontId="16" fillId="2" borderId="17" xfId="0" applyNumberFormat="1" applyFont="1" applyFill="1" applyBorder="1" applyAlignment="1">
      <alignment horizontal="center" vertical="center"/>
    </xf>
    <xf numFmtId="0" fontId="17" fillId="2" borderId="18" xfId="2" applyFont="1" applyFill="1" applyBorder="1" applyAlignment="1">
      <alignment horizontal="center" vertical="center"/>
    </xf>
    <xf numFmtId="0" fontId="16" fillId="2" borderId="18" xfId="0" applyFont="1" applyFill="1" applyBorder="1" applyAlignment="1">
      <alignment horizontal="center" vertical="center"/>
    </xf>
    <xf numFmtId="4" fontId="12" fillId="2" borderId="19" xfId="0" applyNumberFormat="1" applyFont="1" applyFill="1" applyBorder="1" applyAlignment="1">
      <alignment horizontal="center" vertical="center"/>
    </xf>
    <xf numFmtId="16" fontId="16" fillId="2" borderId="16" xfId="0" applyNumberFormat="1" applyFont="1" applyFill="1" applyBorder="1" applyAlignment="1">
      <alignment horizontal="center" vertical="center"/>
    </xf>
    <xf numFmtId="0" fontId="18" fillId="2" borderId="1" xfId="3" applyNumberFormat="1" applyFont="1" applyFill="1" applyBorder="1" applyAlignment="1" applyProtection="1">
      <alignment horizontal="center" vertical="center"/>
      <protection locked="0"/>
    </xf>
    <xf numFmtId="49" fontId="18" fillId="2" borderId="1" xfId="3" applyNumberFormat="1" applyFont="1" applyFill="1" applyBorder="1" applyAlignment="1" applyProtection="1">
      <alignment horizontal="center" vertical="center"/>
      <protection locked="0"/>
    </xf>
    <xf numFmtId="0" fontId="19" fillId="2" borderId="1" xfId="0" applyFont="1" applyFill="1" applyBorder="1" applyAlignment="1">
      <alignment horizontal="center" vertical="center"/>
    </xf>
    <xf numFmtId="4" fontId="12" fillId="2" borderId="15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/>
    </xf>
    <xf numFmtId="0" fontId="17" fillId="2" borderId="1" xfId="2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7" fillId="2" borderId="1" xfId="2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16" fontId="20" fillId="2" borderId="16" xfId="0" applyNumberFormat="1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/>
    </xf>
    <xf numFmtId="0" fontId="22" fillId="2" borderId="1" xfId="2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2" fontId="12" fillId="2" borderId="1" xfId="0" applyNumberFormat="1" applyFont="1" applyFill="1" applyBorder="1" applyAlignment="1">
      <alignment horizontal="center" vertical="center"/>
    </xf>
    <xf numFmtId="1" fontId="24" fillId="2" borderId="1" xfId="0" applyNumberFormat="1" applyFont="1" applyFill="1" applyBorder="1" applyAlignment="1">
      <alignment horizontal="center"/>
    </xf>
    <xf numFmtId="0" fontId="24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 vertical="center"/>
    </xf>
    <xf numFmtId="0" fontId="26" fillId="2" borderId="1" xfId="2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5" fillId="2" borderId="19" xfId="0" applyNumberFormat="1" applyFont="1" applyFill="1" applyBorder="1" applyAlignment="1">
      <alignment vertical="center"/>
    </xf>
    <xf numFmtId="4" fontId="5" fillId="2" borderId="15" xfId="0" applyNumberFormat="1" applyFont="1" applyFill="1" applyBorder="1" applyAlignment="1">
      <alignment vertical="center"/>
    </xf>
    <xf numFmtId="4" fontId="0" fillId="2" borderId="20" xfId="0" applyNumberFormat="1" applyFill="1" applyBorder="1" applyAlignment="1">
      <alignment horizontal="center" vertical="center"/>
    </xf>
    <xf numFmtId="16" fontId="13" fillId="2" borderId="21" xfId="0" applyNumberFormat="1" applyFont="1" applyFill="1" applyBorder="1" applyAlignment="1">
      <alignment horizontal="center" vertical="center"/>
    </xf>
    <xf numFmtId="0" fontId="14" fillId="2" borderId="22" xfId="0" applyFont="1" applyFill="1" applyBorder="1" applyAlignment="1">
      <alignment horizontal="center"/>
    </xf>
    <xf numFmtId="0" fontId="0" fillId="2" borderId="22" xfId="0" applyFill="1" applyBorder="1" applyAlignment="1">
      <alignment horizontal="center" vertical="center"/>
    </xf>
    <xf numFmtId="0" fontId="15" fillId="0" borderId="1" xfId="0" applyFont="1" applyBorder="1"/>
    <xf numFmtId="4" fontId="15" fillId="0" borderId="1" xfId="0" applyNumberFormat="1" applyFont="1" applyBorder="1" applyAlignment="1"/>
  </cellXfs>
  <cellStyles count="4">
    <cellStyle name="Normal 2 3" xfId="3"/>
    <cellStyle name="Нормален" xfId="0" builtinId="0"/>
    <cellStyle name="Нормален 10 2" xfId="2"/>
    <cellStyle name="Нормален 2" xfId="1"/>
  </cellStyles>
  <dxfs count="0"/>
  <tableStyles count="0" defaultTableStyle="TableStyleMedium2" defaultPivotStyle="PivotStyleMedium9"/>
  <colors>
    <mruColors>
      <color rgb="FF1DFF1D"/>
      <color rgb="FFF22EA3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138"/>
  <sheetViews>
    <sheetView tabSelected="1" topLeftCell="A118" workbookViewId="0">
      <selection activeCell="H99" sqref="H99:I99"/>
    </sheetView>
  </sheetViews>
  <sheetFormatPr defaultRowHeight="10.5"/>
  <cols>
    <col min="1" max="2" width="8.88671875" style="2"/>
    <col min="3" max="3" width="14.109375" style="2" customWidth="1"/>
    <col min="4" max="5" width="8.88671875" style="2"/>
    <col min="6" max="6" width="13.88671875" style="2" customWidth="1"/>
    <col min="7" max="7" width="15.44140625" style="2" customWidth="1"/>
    <col min="8" max="16384" width="8.88671875" style="2"/>
  </cols>
  <sheetData>
    <row r="1" spans="2:7" ht="16.05" customHeight="1">
      <c r="B1" s="52" t="s">
        <v>7</v>
      </c>
      <c r="C1" s="53"/>
      <c r="D1" s="53"/>
      <c r="E1" s="53"/>
      <c r="F1" s="53"/>
      <c r="G1" s="54"/>
    </row>
    <row r="2" spans="2:7" ht="16.05" customHeight="1">
      <c r="B2" s="35" t="s">
        <v>8</v>
      </c>
      <c r="C2" s="36"/>
      <c r="D2" s="36"/>
      <c r="E2" s="36"/>
      <c r="F2" s="36"/>
      <c r="G2" s="37"/>
    </row>
    <row r="3" spans="2:7" ht="16.05" customHeight="1">
      <c r="B3" s="35" t="s">
        <v>11</v>
      </c>
      <c r="C3" s="36"/>
      <c r="D3" s="36"/>
      <c r="E3" s="36"/>
      <c r="F3" s="36"/>
      <c r="G3" s="37"/>
    </row>
    <row r="4" spans="2:7" ht="16.05" customHeight="1">
      <c r="B4" s="35" t="s">
        <v>12</v>
      </c>
      <c r="C4" s="36"/>
      <c r="D4" s="36"/>
      <c r="E4" s="36"/>
      <c r="F4" s="36"/>
      <c r="G4" s="37"/>
    </row>
    <row r="5" spans="2:7" ht="16.05" customHeight="1">
      <c r="B5" s="38" t="s">
        <v>28</v>
      </c>
      <c r="C5" s="39"/>
      <c r="D5" s="39"/>
      <c r="E5" s="39"/>
      <c r="F5" s="39"/>
      <c r="G5" s="40"/>
    </row>
    <row r="6" spans="2:7" ht="16.05" customHeight="1" thickBot="1">
      <c r="B6" s="44" t="s">
        <v>9</v>
      </c>
      <c r="C6" s="45"/>
      <c r="D6" s="45"/>
      <c r="E6" s="45"/>
      <c r="F6" s="45"/>
      <c r="G6" s="46"/>
    </row>
    <row r="7" spans="2:7" ht="16.05" customHeight="1" thickBot="1">
      <c r="B7" s="12" t="s">
        <v>0</v>
      </c>
      <c r="C7" s="13" t="s">
        <v>1</v>
      </c>
      <c r="D7" s="28" t="s">
        <v>2</v>
      </c>
      <c r="E7" s="29"/>
      <c r="F7" s="13" t="s">
        <v>3</v>
      </c>
      <c r="G7" s="14" t="s">
        <v>10</v>
      </c>
    </row>
    <row r="8" spans="2:7" ht="16.05" customHeight="1">
      <c r="B8" s="55">
        <v>43800</v>
      </c>
      <c r="C8" s="56">
        <v>50517</v>
      </c>
      <c r="D8" s="57" t="s">
        <v>18</v>
      </c>
      <c r="E8" s="57" t="s">
        <v>4</v>
      </c>
      <c r="F8" s="56">
        <v>134.977</v>
      </c>
      <c r="G8" s="58">
        <v>32.731922500000003</v>
      </c>
    </row>
    <row r="9" spans="2:7" ht="16.05" customHeight="1">
      <c r="B9" s="59">
        <v>43800</v>
      </c>
      <c r="C9" s="60">
        <v>60517</v>
      </c>
      <c r="D9" s="61" t="s">
        <v>6</v>
      </c>
      <c r="E9" s="61" t="s">
        <v>16</v>
      </c>
      <c r="F9" s="62">
        <v>13.324999999999999</v>
      </c>
      <c r="G9" s="63">
        <v>3.2313124999999996</v>
      </c>
    </row>
    <row r="10" spans="2:7" ht="16.05" customHeight="1">
      <c r="B10" s="59">
        <v>43801</v>
      </c>
      <c r="C10" s="64">
        <v>50515</v>
      </c>
      <c r="D10" s="64" t="s">
        <v>5</v>
      </c>
      <c r="E10" s="64" t="s">
        <v>22</v>
      </c>
      <c r="F10" s="65">
        <v>62.110999999999997</v>
      </c>
      <c r="G10" s="63">
        <v>15.061917499999998</v>
      </c>
    </row>
    <row r="11" spans="2:7" ht="16.05" customHeight="1">
      <c r="B11" s="59">
        <v>43801</v>
      </c>
      <c r="C11" s="65">
        <v>60952</v>
      </c>
      <c r="D11" s="66" t="s">
        <v>6</v>
      </c>
      <c r="E11" s="66" t="s">
        <v>22</v>
      </c>
      <c r="F11" s="65">
        <v>32.381999999999998</v>
      </c>
      <c r="G11" s="63">
        <v>7.8526349999999994</v>
      </c>
    </row>
    <row r="12" spans="2:7" ht="16.05" customHeight="1">
      <c r="B12" s="59">
        <v>43802</v>
      </c>
      <c r="C12" s="66">
        <v>60517</v>
      </c>
      <c r="D12" s="64" t="s">
        <v>6</v>
      </c>
      <c r="E12" s="64" t="s">
        <v>16</v>
      </c>
      <c r="F12" s="66">
        <v>13.324999999999999</v>
      </c>
      <c r="G12" s="63">
        <v>3.2313124999999996</v>
      </c>
    </row>
    <row r="13" spans="2:7" ht="16.05" customHeight="1">
      <c r="B13" s="59">
        <v>43803</v>
      </c>
      <c r="C13" s="64">
        <v>50517</v>
      </c>
      <c r="D13" s="64" t="s">
        <v>6</v>
      </c>
      <c r="E13" s="64" t="s">
        <v>4</v>
      </c>
      <c r="F13" s="66">
        <v>75.16</v>
      </c>
      <c r="G13" s="63">
        <v>18.226299999999998</v>
      </c>
    </row>
    <row r="14" spans="2:7" ht="16.05" customHeight="1">
      <c r="B14" s="59">
        <v>43803</v>
      </c>
      <c r="C14" s="67">
        <v>11511</v>
      </c>
      <c r="D14" s="64" t="s">
        <v>5</v>
      </c>
      <c r="E14" s="64" t="s">
        <v>17</v>
      </c>
      <c r="F14" s="65">
        <v>15.904</v>
      </c>
      <c r="G14" s="63">
        <v>3.8567199999999997</v>
      </c>
    </row>
    <row r="15" spans="2:7" ht="16.05" customHeight="1">
      <c r="B15" s="59">
        <v>43803</v>
      </c>
      <c r="C15" s="64">
        <v>60952</v>
      </c>
      <c r="D15" s="64" t="s">
        <v>16</v>
      </c>
      <c r="E15" s="64" t="s">
        <v>22</v>
      </c>
      <c r="F15" s="65">
        <v>45.707000000000001</v>
      </c>
      <c r="G15" s="63">
        <v>11.083947500000001</v>
      </c>
    </row>
    <row r="16" spans="2:7" ht="16.05" customHeight="1">
      <c r="B16" s="59">
        <v>43804</v>
      </c>
      <c r="C16" s="66">
        <v>50515</v>
      </c>
      <c r="D16" s="64" t="s">
        <v>6</v>
      </c>
      <c r="E16" s="64" t="s">
        <v>4</v>
      </c>
      <c r="F16" s="66">
        <v>75.16</v>
      </c>
      <c r="G16" s="63">
        <v>18.226299999999998</v>
      </c>
    </row>
    <row r="17" spans="2:7" ht="16.05" customHeight="1">
      <c r="B17" s="59">
        <v>43804</v>
      </c>
      <c r="C17" s="64">
        <v>50517</v>
      </c>
      <c r="D17" s="64" t="s">
        <v>22</v>
      </c>
      <c r="E17" s="64" t="s">
        <v>4</v>
      </c>
      <c r="F17" s="66">
        <v>107.542</v>
      </c>
      <c r="G17" s="63">
        <v>26.078935000000001</v>
      </c>
    </row>
    <row r="18" spans="2:7" ht="16.05" customHeight="1">
      <c r="B18" s="59">
        <v>43804</v>
      </c>
      <c r="C18" s="66">
        <v>60952</v>
      </c>
      <c r="D18" s="66" t="s">
        <v>16</v>
      </c>
      <c r="E18" s="66" t="s">
        <v>22</v>
      </c>
      <c r="F18" s="66">
        <v>45.707000000000001</v>
      </c>
      <c r="G18" s="63">
        <v>11.083947500000001</v>
      </c>
    </row>
    <row r="19" spans="2:7" ht="16.05" customHeight="1">
      <c r="B19" s="59">
        <v>43805</v>
      </c>
      <c r="C19" s="64">
        <v>50515</v>
      </c>
      <c r="D19" s="64" t="s">
        <v>6</v>
      </c>
      <c r="E19" s="64" t="s">
        <v>4</v>
      </c>
      <c r="F19" s="66">
        <v>75.16</v>
      </c>
      <c r="G19" s="63">
        <v>18.226299999999998</v>
      </c>
    </row>
    <row r="20" spans="2:7" ht="16.05" customHeight="1">
      <c r="B20" s="59">
        <v>43805</v>
      </c>
      <c r="C20" s="66">
        <v>60517</v>
      </c>
      <c r="D20" s="64" t="s">
        <v>6</v>
      </c>
      <c r="E20" s="64" t="s">
        <v>16</v>
      </c>
      <c r="F20" s="66">
        <v>13.324999999999999</v>
      </c>
      <c r="G20" s="63">
        <v>3.2313124999999996</v>
      </c>
    </row>
    <row r="21" spans="2:7" ht="16.05" customHeight="1">
      <c r="B21" s="59">
        <v>43805</v>
      </c>
      <c r="C21" s="68">
        <v>60952</v>
      </c>
      <c r="D21" s="68" t="s">
        <v>16</v>
      </c>
      <c r="E21" s="68" t="s">
        <v>22</v>
      </c>
      <c r="F21" s="68">
        <v>45.707000000000001</v>
      </c>
      <c r="G21" s="63">
        <v>11.083947500000001</v>
      </c>
    </row>
    <row r="22" spans="2:7" ht="16.05" customHeight="1">
      <c r="B22" s="59">
        <v>43806</v>
      </c>
      <c r="C22" s="64">
        <v>50517</v>
      </c>
      <c r="D22" s="64" t="s">
        <v>5</v>
      </c>
      <c r="E22" s="64" t="s">
        <v>18</v>
      </c>
      <c r="F22" s="66">
        <v>34.676000000000002</v>
      </c>
      <c r="G22" s="63">
        <v>8.4089299999999998</v>
      </c>
    </row>
    <row r="23" spans="2:7" ht="16.05" customHeight="1">
      <c r="B23" s="59">
        <v>43806</v>
      </c>
      <c r="C23" s="64">
        <v>11511</v>
      </c>
      <c r="D23" s="64" t="s">
        <v>5</v>
      </c>
      <c r="E23" s="64" t="s">
        <v>17</v>
      </c>
      <c r="F23" s="66">
        <v>15.904</v>
      </c>
      <c r="G23" s="63">
        <v>3.8567199999999997</v>
      </c>
    </row>
    <row r="24" spans="2:7" ht="16.05" customHeight="1">
      <c r="B24" s="59">
        <v>43806</v>
      </c>
      <c r="C24" s="64">
        <v>60952</v>
      </c>
      <c r="D24" s="64" t="s">
        <v>6</v>
      </c>
      <c r="E24" s="64" t="s">
        <v>22</v>
      </c>
      <c r="F24" s="65">
        <v>32.381999999999998</v>
      </c>
      <c r="G24" s="63">
        <v>7.8526349999999994</v>
      </c>
    </row>
    <row r="25" spans="2:7" ht="16.05" customHeight="1">
      <c r="B25" s="59">
        <v>43807</v>
      </c>
      <c r="C25" s="67">
        <v>50517</v>
      </c>
      <c r="D25" s="64" t="s">
        <v>6</v>
      </c>
      <c r="E25" s="64" t="s">
        <v>4</v>
      </c>
      <c r="F25" s="65">
        <v>75.16</v>
      </c>
      <c r="G25" s="63">
        <v>18.226299999999998</v>
      </c>
    </row>
    <row r="26" spans="2:7" ht="16.05" customHeight="1">
      <c r="B26" s="59">
        <v>43808</v>
      </c>
      <c r="C26" s="65">
        <v>50515</v>
      </c>
      <c r="D26" s="66" t="s">
        <v>5</v>
      </c>
      <c r="E26" s="66" t="s">
        <v>22</v>
      </c>
      <c r="F26" s="65">
        <v>62.110999999999997</v>
      </c>
      <c r="G26" s="63">
        <v>15.061917499999998</v>
      </c>
    </row>
    <row r="27" spans="2:7" ht="16.05" customHeight="1">
      <c r="B27" s="59">
        <v>43808</v>
      </c>
      <c r="C27" s="67">
        <v>50517</v>
      </c>
      <c r="D27" s="64" t="s">
        <v>6</v>
      </c>
      <c r="E27" s="64" t="s">
        <v>4</v>
      </c>
      <c r="F27" s="65">
        <v>75.16</v>
      </c>
      <c r="G27" s="63">
        <v>18.226299999999998</v>
      </c>
    </row>
    <row r="28" spans="2:7" ht="16.05" customHeight="1">
      <c r="B28" s="59">
        <v>43808</v>
      </c>
      <c r="C28" s="67">
        <v>60952</v>
      </c>
      <c r="D28" s="64" t="s">
        <v>6</v>
      </c>
      <c r="E28" s="64" t="s">
        <v>22</v>
      </c>
      <c r="F28" s="65">
        <v>32.381999999999998</v>
      </c>
      <c r="G28" s="63">
        <v>7.8526349999999994</v>
      </c>
    </row>
    <row r="29" spans="2:7" ht="16.05" customHeight="1">
      <c r="B29" s="59">
        <v>43809</v>
      </c>
      <c r="C29" s="64">
        <v>50517</v>
      </c>
      <c r="D29" s="64" t="s">
        <v>6</v>
      </c>
      <c r="E29" s="64" t="s">
        <v>4</v>
      </c>
      <c r="F29" s="65">
        <v>75.16</v>
      </c>
      <c r="G29" s="63">
        <v>18.226299999999998</v>
      </c>
    </row>
    <row r="30" spans="2:7" ht="16.05" customHeight="1">
      <c r="B30" s="59">
        <v>43810</v>
      </c>
      <c r="C30" s="64">
        <v>50515</v>
      </c>
      <c r="D30" s="64" t="s">
        <v>5</v>
      </c>
      <c r="E30" s="64" t="s">
        <v>22</v>
      </c>
      <c r="F30" s="65">
        <v>62.110999999999997</v>
      </c>
      <c r="G30" s="63">
        <v>15.061917499999998</v>
      </c>
    </row>
    <row r="31" spans="2:7" ht="16.05" customHeight="1">
      <c r="B31" s="69">
        <v>43810</v>
      </c>
      <c r="C31" s="70">
        <v>50593</v>
      </c>
      <c r="D31" s="70" t="s">
        <v>16</v>
      </c>
      <c r="E31" s="70" t="s">
        <v>4</v>
      </c>
      <c r="F31" s="71">
        <v>68.53</v>
      </c>
      <c r="G31" s="63">
        <v>16.618524999999998</v>
      </c>
    </row>
    <row r="32" spans="2:7" ht="16.05" customHeight="1">
      <c r="B32" s="69">
        <v>43810</v>
      </c>
      <c r="C32" s="72">
        <v>11591</v>
      </c>
      <c r="D32" s="72" t="s">
        <v>17</v>
      </c>
      <c r="E32" s="72" t="s">
        <v>18</v>
      </c>
      <c r="F32" s="72">
        <v>18.771999999999998</v>
      </c>
      <c r="G32" s="63">
        <v>4.5522099999999996</v>
      </c>
    </row>
    <row r="33" spans="2:7" ht="16.05" customHeight="1">
      <c r="B33" s="59">
        <v>43811</v>
      </c>
      <c r="C33" s="67">
        <v>50517</v>
      </c>
      <c r="D33" s="64" t="s">
        <v>18</v>
      </c>
      <c r="E33" s="64" t="s">
        <v>4</v>
      </c>
      <c r="F33" s="65">
        <v>134.977</v>
      </c>
      <c r="G33" s="63">
        <v>32.731922500000003</v>
      </c>
    </row>
    <row r="34" spans="2:7" ht="16.05" customHeight="1">
      <c r="B34" s="59">
        <v>43811</v>
      </c>
      <c r="C34" s="64">
        <v>60952</v>
      </c>
      <c r="D34" s="64" t="s">
        <v>16</v>
      </c>
      <c r="E34" s="64" t="s">
        <v>22</v>
      </c>
      <c r="F34" s="65">
        <v>45.707000000000001</v>
      </c>
      <c r="G34" s="63">
        <v>11.083947500000001</v>
      </c>
    </row>
    <row r="35" spans="2:7" ht="16.05" customHeight="1">
      <c r="B35" s="59">
        <v>43812</v>
      </c>
      <c r="C35" s="64">
        <v>50517</v>
      </c>
      <c r="D35" s="64" t="s">
        <v>6</v>
      </c>
      <c r="E35" s="64" t="s">
        <v>4</v>
      </c>
      <c r="F35" s="66">
        <v>75.16</v>
      </c>
      <c r="G35" s="63">
        <v>18.226299999999998</v>
      </c>
    </row>
    <row r="36" spans="2:7" ht="16.05" customHeight="1">
      <c r="B36" s="59">
        <v>43813</v>
      </c>
      <c r="C36" s="64">
        <v>50515</v>
      </c>
      <c r="D36" s="64" t="s">
        <v>5</v>
      </c>
      <c r="E36" s="64" t="s">
        <v>22</v>
      </c>
      <c r="F36" s="66">
        <v>62.110999999999997</v>
      </c>
      <c r="G36" s="63">
        <v>15.061917499999998</v>
      </c>
    </row>
    <row r="37" spans="2:7" ht="16.05" customHeight="1">
      <c r="B37" s="59">
        <v>43813</v>
      </c>
      <c r="C37" s="66">
        <v>50517</v>
      </c>
      <c r="D37" s="66" t="s">
        <v>5</v>
      </c>
      <c r="E37" s="66" t="s">
        <v>22</v>
      </c>
      <c r="F37" s="66">
        <v>62.110999999999997</v>
      </c>
      <c r="G37" s="63">
        <v>15.061917499999998</v>
      </c>
    </row>
    <row r="38" spans="2:7" ht="16.05" customHeight="1">
      <c r="B38" s="59">
        <v>43814</v>
      </c>
      <c r="C38" s="64">
        <v>50515</v>
      </c>
      <c r="D38" s="64" t="s">
        <v>17</v>
      </c>
      <c r="E38" s="64" t="s">
        <v>4</v>
      </c>
      <c r="F38" s="66">
        <v>153.749</v>
      </c>
      <c r="G38" s="63">
        <v>37.284132499999998</v>
      </c>
    </row>
    <row r="39" spans="2:7" ht="16.05" customHeight="1">
      <c r="B39" s="59">
        <v>43814</v>
      </c>
      <c r="C39" s="64">
        <v>50517</v>
      </c>
      <c r="D39" s="66" t="s">
        <v>18</v>
      </c>
      <c r="E39" s="66" t="s">
        <v>4</v>
      </c>
      <c r="F39" s="65">
        <v>134.977</v>
      </c>
      <c r="G39" s="63">
        <v>32.731922500000003</v>
      </c>
    </row>
    <row r="40" spans="2:7" ht="16.05" customHeight="1">
      <c r="B40" s="59">
        <v>43815</v>
      </c>
      <c r="C40" s="67">
        <v>50517</v>
      </c>
      <c r="D40" s="64" t="s">
        <v>5</v>
      </c>
      <c r="E40" s="64" t="s">
        <v>24</v>
      </c>
      <c r="F40" s="65">
        <v>118.76300000000001</v>
      </c>
      <c r="G40" s="63">
        <v>28.800027499999999</v>
      </c>
    </row>
    <row r="41" spans="2:7" ht="16.05" customHeight="1">
      <c r="B41" s="59">
        <v>43815</v>
      </c>
      <c r="C41" s="64">
        <v>60972</v>
      </c>
      <c r="D41" s="64" t="s">
        <v>16</v>
      </c>
      <c r="E41" s="64" t="s">
        <v>22</v>
      </c>
      <c r="F41" s="65">
        <v>45.707000000000001</v>
      </c>
      <c r="G41" s="63">
        <v>11.083947500000001</v>
      </c>
    </row>
    <row r="42" spans="2:7" ht="16.05" customHeight="1">
      <c r="B42" s="59">
        <v>43816</v>
      </c>
      <c r="C42" s="66">
        <v>50517</v>
      </c>
      <c r="D42" s="64" t="s">
        <v>6</v>
      </c>
      <c r="E42" s="64" t="s">
        <v>4</v>
      </c>
      <c r="F42" s="66">
        <v>75.16</v>
      </c>
      <c r="G42" s="63">
        <v>18.226299999999998</v>
      </c>
    </row>
    <row r="43" spans="2:7" ht="16.05" customHeight="1">
      <c r="B43" s="59">
        <v>43817</v>
      </c>
      <c r="C43" s="65">
        <v>50513</v>
      </c>
      <c r="D43" s="66" t="s">
        <v>5</v>
      </c>
      <c r="E43" s="66" t="s">
        <v>18</v>
      </c>
      <c r="F43" s="65">
        <v>34.676000000000002</v>
      </c>
      <c r="G43" s="63">
        <v>8.4089299999999998</v>
      </c>
    </row>
    <row r="44" spans="2:7" ht="16.05" customHeight="1">
      <c r="B44" s="59">
        <v>43817</v>
      </c>
      <c r="C44" s="64">
        <v>50541</v>
      </c>
      <c r="D44" s="64" t="s">
        <v>25</v>
      </c>
      <c r="E44" s="64" t="s">
        <v>22</v>
      </c>
      <c r="F44" s="66">
        <v>27.434999999999999</v>
      </c>
      <c r="G44" s="63">
        <v>6.6529874999999992</v>
      </c>
    </row>
    <row r="45" spans="2:7" ht="16.05" customHeight="1">
      <c r="B45" s="59">
        <v>43817</v>
      </c>
      <c r="C45" s="67">
        <v>50517</v>
      </c>
      <c r="D45" s="64" t="s">
        <v>5</v>
      </c>
      <c r="E45" s="64" t="s">
        <v>22</v>
      </c>
      <c r="F45" s="65">
        <v>62.110999999999997</v>
      </c>
      <c r="G45" s="63">
        <v>15.061917499999998</v>
      </c>
    </row>
    <row r="46" spans="2:7" ht="16.05" customHeight="1">
      <c r="B46" s="59">
        <v>43817</v>
      </c>
      <c r="C46" s="65">
        <v>60972</v>
      </c>
      <c r="D46" s="64" t="s">
        <v>16</v>
      </c>
      <c r="E46" s="64" t="s">
        <v>22</v>
      </c>
      <c r="F46" s="65">
        <v>45.707000000000001</v>
      </c>
      <c r="G46" s="63">
        <v>11.083947500000001</v>
      </c>
    </row>
    <row r="47" spans="2:7" ht="16.05" customHeight="1">
      <c r="B47" s="59">
        <v>43819</v>
      </c>
      <c r="C47" s="65">
        <v>50517</v>
      </c>
      <c r="D47" s="66" t="s">
        <v>6</v>
      </c>
      <c r="E47" s="66" t="s">
        <v>4</v>
      </c>
      <c r="F47" s="65">
        <v>75.16</v>
      </c>
      <c r="G47" s="63">
        <v>18.226299999999998</v>
      </c>
    </row>
    <row r="48" spans="2:7" ht="16.05" customHeight="1">
      <c r="B48" s="59">
        <v>43820</v>
      </c>
      <c r="C48" s="64">
        <v>50513</v>
      </c>
      <c r="D48" s="64" t="s">
        <v>22</v>
      </c>
      <c r="E48" s="64" t="s">
        <v>4</v>
      </c>
      <c r="F48" s="66">
        <v>107.542</v>
      </c>
      <c r="G48" s="63">
        <v>26.078935000000001</v>
      </c>
    </row>
    <row r="49" spans="2:7" ht="16.05" customHeight="1">
      <c r="B49" s="59">
        <v>43820</v>
      </c>
      <c r="C49" s="66">
        <v>50541</v>
      </c>
      <c r="D49" s="64" t="s">
        <v>5</v>
      </c>
      <c r="E49" s="64" t="s">
        <v>22</v>
      </c>
      <c r="F49" s="65">
        <v>62.110999999999997</v>
      </c>
      <c r="G49" s="63">
        <v>15.061917499999998</v>
      </c>
    </row>
    <row r="50" spans="2:7" ht="16.05" customHeight="1">
      <c r="B50" s="59">
        <v>43820</v>
      </c>
      <c r="C50" s="66">
        <v>60972</v>
      </c>
      <c r="D50" s="64" t="s">
        <v>16</v>
      </c>
      <c r="E50" s="64" t="s">
        <v>22</v>
      </c>
      <c r="F50" s="66">
        <v>45.707000000000001</v>
      </c>
      <c r="G50" s="63">
        <v>11.083947500000001</v>
      </c>
    </row>
    <row r="51" spans="2:7" ht="16.05" customHeight="1">
      <c r="B51" s="59">
        <v>43821</v>
      </c>
      <c r="C51" s="64">
        <v>50515</v>
      </c>
      <c r="D51" s="64" t="s">
        <v>26</v>
      </c>
      <c r="E51" s="64" t="s">
        <v>4</v>
      </c>
      <c r="F51" s="73">
        <v>8.16</v>
      </c>
      <c r="G51" s="63">
        <v>1.9787999999999999</v>
      </c>
    </row>
    <row r="52" spans="2:7" ht="16.05" customHeight="1">
      <c r="B52" s="59">
        <v>43821</v>
      </c>
      <c r="C52" s="64">
        <v>50535</v>
      </c>
      <c r="D52" s="64" t="s">
        <v>16</v>
      </c>
      <c r="E52" s="64" t="s">
        <v>4</v>
      </c>
      <c r="F52" s="65">
        <v>68.53</v>
      </c>
      <c r="G52" s="63">
        <v>16.618524999999998</v>
      </c>
    </row>
    <row r="53" spans="2:7" ht="16.05" customHeight="1">
      <c r="B53" s="59">
        <v>43821</v>
      </c>
      <c r="C53" s="65">
        <v>60972</v>
      </c>
      <c r="D53" s="64" t="s">
        <v>16</v>
      </c>
      <c r="E53" s="64" t="s">
        <v>22</v>
      </c>
      <c r="F53" s="65">
        <v>45.707000000000001</v>
      </c>
      <c r="G53" s="63">
        <v>11.083947500000001</v>
      </c>
    </row>
    <row r="54" spans="2:7" ht="16.05" customHeight="1">
      <c r="B54" s="59">
        <v>43822</v>
      </c>
      <c r="C54" s="64">
        <v>50513</v>
      </c>
      <c r="D54" s="64" t="s">
        <v>5</v>
      </c>
      <c r="E54" s="64" t="s">
        <v>4</v>
      </c>
      <c r="F54" s="66">
        <v>169.65299999999999</v>
      </c>
      <c r="G54" s="63">
        <v>41.140852499999994</v>
      </c>
    </row>
    <row r="55" spans="2:7" ht="16.05" customHeight="1">
      <c r="B55" s="59">
        <v>43822</v>
      </c>
      <c r="C55" s="66">
        <v>50535</v>
      </c>
      <c r="D55" s="64" t="s">
        <v>16</v>
      </c>
      <c r="E55" s="64" t="s">
        <v>4</v>
      </c>
      <c r="F55" s="66">
        <v>68.53</v>
      </c>
      <c r="G55" s="63">
        <v>16.618524999999998</v>
      </c>
    </row>
    <row r="56" spans="2:7" ht="16.05" customHeight="1">
      <c r="B56" s="59">
        <v>43822</v>
      </c>
      <c r="C56" s="64">
        <v>50519</v>
      </c>
      <c r="D56" s="64" t="s">
        <v>27</v>
      </c>
      <c r="E56" s="64" t="s">
        <v>4</v>
      </c>
      <c r="F56" s="65">
        <v>146.179</v>
      </c>
      <c r="G56" s="63">
        <v>35.448407500000002</v>
      </c>
    </row>
    <row r="57" spans="2:7" ht="16.05" customHeight="1">
      <c r="B57" s="59">
        <v>43823</v>
      </c>
      <c r="C57" s="66">
        <v>50513</v>
      </c>
      <c r="D57" s="64" t="s">
        <v>5</v>
      </c>
      <c r="E57" s="64" t="s">
        <v>4</v>
      </c>
      <c r="F57" s="66">
        <v>169.65299999999999</v>
      </c>
      <c r="G57" s="63">
        <v>41.140852499999994</v>
      </c>
    </row>
    <row r="58" spans="2:7" ht="16.05" customHeight="1">
      <c r="B58" s="59">
        <v>43823</v>
      </c>
      <c r="C58" s="66">
        <v>50515</v>
      </c>
      <c r="D58" s="64" t="s">
        <v>5</v>
      </c>
      <c r="E58" s="64" t="s">
        <v>4</v>
      </c>
      <c r="F58" s="65">
        <v>169.65299999999999</v>
      </c>
      <c r="G58" s="63">
        <v>41.140852499999994</v>
      </c>
    </row>
    <row r="59" spans="2:7" ht="16.05" customHeight="1">
      <c r="B59" s="59">
        <v>43823</v>
      </c>
      <c r="C59" s="64">
        <v>50517</v>
      </c>
      <c r="D59" s="64" t="s">
        <v>5</v>
      </c>
      <c r="E59" s="64" t="s">
        <v>4</v>
      </c>
      <c r="F59" s="65">
        <v>169.65299999999999</v>
      </c>
      <c r="G59" s="63">
        <v>41.140852499999994</v>
      </c>
    </row>
    <row r="60" spans="2:7" ht="16.05" customHeight="1">
      <c r="B60" s="59">
        <v>43823</v>
      </c>
      <c r="C60" s="64">
        <v>50535</v>
      </c>
      <c r="D60" s="64" t="s">
        <v>16</v>
      </c>
      <c r="E60" s="64" t="s">
        <v>4</v>
      </c>
      <c r="F60" s="65">
        <v>68.53</v>
      </c>
      <c r="G60" s="63">
        <v>16.618524999999998</v>
      </c>
    </row>
    <row r="61" spans="2:7" ht="16.05" customHeight="1">
      <c r="B61" s="69">
        <v>43823</v>
      </c>
      <c r="C61" s="70">
        <v>60972</v>
      </c>
      <c r="D61" s="70" t="s">
        <v>16</v>
      </c>
      <c r="E61" s="70" t="s">
        <v>22</v>
      </c>
      <c r="F61" s="71">
        <v>45.707000000000001</v>
      </c>
      <c r="G61" s="63">
        <v>11.083947500000001</v>
      </c>
    </row>
    <row r="62" spans="2:7" ht="16.05" customHeight="1">
      <c r="B62" s="59">
        <v>43824</v>
      </c>
      <c r="C62" s="64">
        <v>50513</v>
      </c>
      <c r="D62" s="64" t="s">
        <v>5</v>
      </c>
      <c r="E62" s="64" t="s">
        <v>4</v>
      </c>
      <c r="F62" s="66">
        <v>169.65299999999999</v>
      </c>
      <c r="G62" s="63">
        <v>41.140852499999994</v>
      </c>
    </row>
    <row r="63" spans="2:7" ht="16.05" customHeight="1">
      <c r="B63" s="59">
        <v>43824</v>
      </c>
      <c r="C63" s="64">
        <v>50541</v>
      </c>
      <c r="D63" s="64" t="s">
        <v>5</v>
      </c>
      <c r="E63" s="64" t="s">
        <v>22</v>
      </c>
      <c r="F63" s="66">
        <v>62.110999999999997</v>
      </c>
      <c r="G63" s="63">
        <v>15.061917499999998</v>
      </c>
    </row>
    <row r="64" spans="2:7" ht="16.05" customHeight="1">
      <c r="B64" s="59">
        <v>43824</v>
      </c>
      <c r="C64" s="66">
        <v>50517</v>
      </c>
      <c r="D64" s="64" t="s">
        <v>5</v>
      </c>
      <c r="E64" s="64" t="s">
        <v>4</v>
      </c>
      <c r="F64" s="65">
        <v>169.65299999999999</v>
      </c>
      <c r="G64" s="63">
        <v>41.140852499999994</v>
      </c>
    </row>
    <row r="65" spans="2:7" ht="16.05" customHeight="1">
      <c r="B65" s="59">
        <v>43824</v>
      </c>
      <c r="C65" s="64">
        <v>50535</v>
      </c>
      <c r="D65" s="64" t="s">
        <v>16</v>
      </c>
      <c r="E65" s="64" t="s">
        <v>4</v>
      </c>
      <c r="F65" s="65">
        <v>68.53</v>
      </c>
      <c r="G65" s="63">
        <v>16.618524999999998</v>
      </c>
    </row>
    <row r="66" spans="2:7" ht="16.05" customHeight="1">
      <c r="B66" s="59">
        <v>43824</v>
      </c>
      <c r="C66" s="64">
        <v>60972</v>
      </c>
      <c r="D66" s="64" t="s">
        <v>16</v>
      </c>
      <c r="E66" s="64" t="s">
        <v>22</v>
      </c>
      <c r="F66" s="65">
        <v>45.707000000000001</v>
      </c>
      <c r="G66" s="63">
        <v>11.083947500000001</v>
      </c>
    </row>
    <row r="67" spans="2:7" ht="16.05" customHeight="1">
      <c r="B67" s="69">
        <v>43825</v>
      </c>
      <c r="C67" s="74">
        <v>50513</v>
      </c>
      <c r="D67" s="75" t="s">
        <v>5</v>
      </c>
      <c r="E67" s="75" t="s">
        <v>4</v>
      </c>
      <c r="F67" s="68">
        <v>169.65299999999999</v>
      </c>
      <c r="G67" s="63">
        <v>41.140852499999994</v>
      </c>
    </row>
    <row r="68" spans="2:7" ht="16.05" customHeight="1">
      <c r="B68" s="69">
        <v>43825</v>
      </c>
      <c r="C68" s="74">
        <v>50515</v>
      </c>
      <c r="D68" s="75" t="s">
        <v>5</v>
      </c>
      <c r="E68" s="75" t="s">
        <v>4</v>
      </c>
      <c r="F68" s="68">
        <v>169.65299999999999</v>
      </c>
      <c r="G68" s="63">
        <v>41.140852499999994</v>
      </c>
    </row>
    <row r="69" spans="2:7" ht="16.05" customHeight="1">
      <c r="B69" s="69">
        <v>43825</v>
      </c>
      <c r="C69" s="74">
        <v>50517</v>
      </c>
      <c r="D69" s="75" t="s">
        <v>5</v>
      </c>
      <c r="E69" s="75" t="s">
        <v>4</v>
      </c>
      <c r="F69" s="68">
        <v>169.65299999999999</v>
      </c>
      <c r="G69" s="63">
        <v>41.140852499999994</v>
      </c>
    </row>
    <row r="70" spans="2:7" ht="16.05" customHeight="1">
      <c r="B70" s="59">
        <v>43825</v>
      </c>
      <c r="C70" s="65">
        <v>60972</v>
      </c>
      <c r="D70" s="64" t="s">
        <v>16</v>
      </c>
      <c r="E70" s="64" t="s">
        <v>22</v>
      </c>
      <c r="F70" s="65">
        <v>45.707000000000001</v>
      </c>
      <c r="G70" s="63">
        <v>11.083947500000001</v>
      </c>
    </row>
    <row r="71" spans="2:7" ht="16.05" customHeight="1">
      <c r="B71" s="59">
        <v>43826</v>
      </c>
      <c r="C71" s="64">
        <v>50513</v>
      </c>
      <c r="D71" s="64" t="s">
        <v>5</v>
      </c>
      <c r="E71" s="64" t="s">
        <v>24</v>
      </c>
      <c r="F71" s="66">
        <v>118.76300000000001</v>
      </c>
      <c r="G71" s="63">
        <v>28.800027499999999</v>
      </c>
    </row>
    <row r="72" spans="2:7" ht="16.05" customHeight="1">
      <c r="B72" s="59">
        <v>43826</v>
      </c>
      <c r="C72" s="68">
        <v>50515</v>
      </c>
      <c r="D72" s="64" t="s">
        <v>5</v>
      </c>
      <c r="E72" s="64" t="s">
        <v>4</v>
      </c>
      <c r="F72" s="65">
        <v>169.65299999999999</v>
      </c>
      <c r="G72" s="63">
        <v>41.140852499999994</v>
      </c>
    </row>
    <row r="73" spans="2:7" ht="16.05" customHeight="1">
      <c r="B73" s="59">
        <v>43826</v>
      </c>
      <c r="C73" s="67">
        <v>50517</v>
      </c>
      <c r="D73" s="64" t="s">
        <v>5</v>
      </c>
      <c r="E73" s="64" t="s">
        <v>4</v>
      </c>
      <c r="F73" s="65">
        <v>169.65299999999999</v>
      </c>
      <c r="G73" s="63">
        <v>41.140852499999994</v>
      </c>
    </row>
    <row r="74" spans="2:7" ht="16.05" customHeight="1">
      <c r="B74" s="69">
        <v>43826</v>
      </c>
      <c r="C74" s="75">
        <v>60972</v>
      </c>
      <c r="D74" s="75" t="s">
        <v>16</v>
      </c>
      <c r="E74" s="75" t="s">
        <v>22</v>
      </c>
      <c r="F74" s="76">
        <v>45.707000000000001</v>
      </c>
      <c r="G74" s="63">
        <v>11.083947500000001</v>
      </c>
    </row>
    <row r="75" spans="2:7" ht="16.05" customHeight="1">
      <c r="B75" s="59">
        <v>43827</v>
      </c>
      <c r="C75" s="66">
        <v>50517</v>
      </c>
      <c r="D75" s="75" t="s">
        <v>18</v>
      </c>
      <c r="E75" s="75" t="s">
        <v>4</v>
      </c>
      <c r="F75" s="77">
        <v>134.977</v>
      </c>
      <c r="G75" s="63">
        <v>32.731922500000003</v>
      </c>
    </row>
    <row r="76" spans="2:7" ht="16.05" customHeight="1">
      <c r="B76" s="59">
        <v>43828</v>
      </c>
      <c r="C76" s="65">
        <v>50513</v>
      </c>
      <c r="D76" s="66" t="s">
        <v>5</v>
      </c>
      <c r="E76" s="66" t="s">
        <v>24</v>
      </c>
      <c r="F76" s="65">
        <v>118.76300000000001</v>
      </c>
      <c r="G76" s="63">
        <v>28.800027499999999</v>
      </c>
    </row>
    <row r="77" spans="2:7" ht="16.05" customHeight="1">
      <c r="B77" s="59">
        <v>43828</v>
      </c>
      <c r="C77" s="66">
        <v>50515</v>
      </c>
      <c r="D77" s="64" t="s">
        <v>5</v>
      </c>
      <c r="E77" s="64" t="s">
        <v>4</v>
      </c>
      <c r="F77" s="66">
        <v>169.65299999999999</v>
      </c>
      <c r="G77" s="63">
        <v>41.140852499999994</v>
      </c>
    </row>
    <row r="78" spans="2:7" ht="16.05" customHeight="1">
      <c r="B78" s="59">
        <v>43828</v>
      </c>
      <c r="C78" s="66">
        <v>50517</v>
      </c>
      <c r="D78" s="64" t="s">
        <v>5</v>
      </c>
      <c r="E78" s="64" t="s">
        <v>4</v>
      </c>
      <c r="F78" s="65">
        <v>169.65299999999999</v>
      </c>
      <c r="G78" s="63">
        <v>41.140852499999994</v>
      </c>
    </row>
    <row r="79" spans="2:7" ht="16.05" customHeight="1">
      <c r="B79" s="59">
        <v>43828</v>
      </c>
      <c r="C79" s="65">
        <v>60972</v>
      </c>
      <c r="D79" s="64" t="s">
        <v>16</v>
      </c>
      <c r="E79" s="64" t="s">
        <v>22</v>
      </c>
      <c r="F79" s="65">
        <v>45.707000000000001</v>
      </c>
      <c r="G79" s="63">
        <v>11.083947500000001</v>
      </c>
    </row>
    <row r="80" spans="2:7" ht="16.05" customHeight="1">
      <c r="B80" s="59">
        <v>43828</v>
      </c>
      <c r="C80" s="68">
        <v>50670</v>
      </c>
      <c r="D80" s="68" t="s">
        <v>16</v>
      </c>
      <c r="E80" s="68" t="s">
        <v>6</v>
      </c>
      <c r="F80" s="68">
        <v>13.324999999999999</v>
      </c>
      <c r="G80" s="63">
        <v>3.2313124999999996</v>
      </c>
    </row>
    <row r="81" spans="2:9" ht="16.05" customHeight="1">
      <c r="B81" s="59">
        <v>43829</v>
      </c>
      <c r="C81" s="65">
        <v>50541</v>
      </c>
      <c r="D81" s="66" t="s">
        <v>17</v>
      </c>
      <c r="E81" s="66" t="s">
        <v>22</v>
      </c>
      <c r="F81" s="65">
        <v>46.207000000000001</v>
      </c>
      <c r="G81" s="63">
        <v>11.205197500000001</v>
      </c>
    </row>
    <row r="82" spans="2:9" ht="16.05" customHeight="1">
      <c r="B82" s="59">
        <v>43829</v>
      </c>
      <c r="C82" s="64">
        <v>50513</v>
      </c>
      <c r="D82" s="64" t="s">
        <v>5</v>
      </c>
      <c r="E82" s="64" t="s">
        <v>4</v>
      </c>
      <c r="F82" s="65">
        <v>169.65299999999999</v>
      </c>
      <c r="G82" s="63">
        <v>41.140852499999994</v>
      </c>
    </row>
    <row r="83" spans="2:9" ht="16.05" customHeight="1">
      <c r="B83" s="59">
        <v>43830</v>
      </c>
      <c r="C83" s="75">
        <v>50513</v>
      </c>
      <c r="D83" s="75" t="s">
        <v>5</v>
      </c>
      <c r="E83" s="75" t="s">
        <v>4</v>
      </c>
      <c r="F83" s="71">
        <v>169.65299999999999</v>
      </c>
      <c r="G83" s="63">
        <v>41.140852499999994</v>
      </c>
    </row>
    <row r="84" spans="2:9" ht="16.05" customHeight="1">
      <c r="B84" s="59">
        <v>43830</v>
      </c>
      <c r="C84" s="75">
        <v>50515</v>
      </c>
      <c r="D84" s="75" t="s">
        <v>5</v>
      </c>
      <c r="E84" s="75" t="s">
        <v>4</v>
      </c>
      <c r="F84" s="71">
        <v>169.65299999999999</v>
      </c>
      <c r="G84" s="63">
        <v>41.140852499999994</v>
      </c>
    </row>
    <row r="85" spans="2:9" ht="16.05" customHeight="1">
      <c r="B85" s="59">
        <v>43830</v>
      </c>
      <c r="C85" s="75">
        <v>50517</v>
      </c>
      <c r="D85" s="75" t="s">
        <v>5</v>
      </c>
      <c r="E85" s="75" t="s">
        <v>4</v>
      </c>
      <c r="F85" s="71">
        <v>169.65299999999999</v>
      </c>
      <c r="G85" s="63">
        <v>41.140852499999994</v>
      </c>
    </row>
    <row r="86" spans="2:9" ht="16.05" customHeight="1" thickBot="1">
      <c r="B86" s="83">
        <v>43830</v>
      </c>
      <c r="C86" s="84">
        <v>60972</v>
      </c>
      <c r="D86" s="84" t="s">
        <v>16</v>
      </c>
      <c r="E86" s="84" t="s">
        <v>22</v>
      </c>
      <c r="F86" s="85">
        <v>45.707000000000001</v>
      </c>
      <c r="G86" s="82">
        <f t="shared" ref="G86" si="0">F86*0.2425</f>
        <v>11.083947500000001</v>
      </c>
    </row>
    <row r="87" spans="2:9" ht="16.05" customHeight="1" thickBot="1">
      <c r="B87" s="78"/>
      <c r="C87" s="78"/>
      <c r="D87" s="78"/>
      <c r="E87" s="78"/>
      <c r="F87" s="78" t="s">
        <v>29</v>
      </c>
      <c r="G87" s="79">
        <f>SUM(G8:G86)</f>
        <v>1649.8162549999997</v>
      </c>
      <c r="I87" s="82">
        <f t="shared" ref="I87" si="1">H87*0.2425</f>
        <v>0</v>
      </c>
    </row>
    <row r="88" spans="2:9" ht="14.1" customHeight="1">
      <c r="F88" s="15"/>
      <c r="G88" s="16"/>
    </row>
    <row r="89" spans="2:9" ht="14.1" customHeight="1">
      <c r="B89" s="5" t="s">
        <v>13</v>
      </c>
      <c r="C89" s="6"/>
      <c r="D89" s="7"/>
      <c r="F89" s="8" t="s">
        <v>14</v>
      </c>
      <c r="G89" s="9"/>
    </row>
    <row r="90" spans="2:9" ht="14.1" customHeight="1">
      <c r="B90" s="5"/>
      <c r="C90" s="6"/>
      <c r="D90" s="7"/>
      <c r="F90" s="8"/>
      <c r="G90" s="9"/>
    </row>
    <row r="91" spans="2:9" ht="14.1" customHeight="1">
      <c r="B91" s="47" t="s">
        <v>21</v>
      </c>
      <c r="C91" s="47"/>
      <c r="D91" s="48"/>
      <c r="F91" s="10" t="s">
        <v>15</v>
      </c>
      <c r="G91" s="11"/>
    </row>
    <row r="92" spans="2:9" ht="14.1" customHeight="1">
      <c r="B92" s="18"/>
      <c r="C92" s="18"/>
      <c r="D92" s="19"/>
      <c r="F92" s="10"/>
      <c r="G92" s="11"/>
    </row>
    <row r="93" spans="2:9" ht="14.1" customHeight="1">
      <c r="B93" s="18"/>
      <c r="C93" s="18"/>
      <c r="D93" s="19"/>
      <c r="F93" s="10"/>
      <c r="G93" s="11"/>
    </row>
    <row r="94" spans="2:9" ht="14.1" customHeight="1">
      <c r="B94" s="18"/>
      <c r="C94" s="18"/>
      <c r="D94" s="19"/>
      <c r="F94" s="10"/>
      <c r="G94" s="11"/>
    </row>
    <row r="95" spans="2:9" ht="14.1" customHeight="1">
      <c r="B95" s="18"/>
      <c r="C95" s="18"/>
      <c r="D95" s="19"/>
      <c r="F95" s="10"/>
      <c r="G95" s="11"/>
    </row>
    <row r="96" spans="2:9" ht="11.15" thickBot="1"/>
    <row r="97" spans="2:7" ht="18" customHeight="1">
      <c r="B97" s="49" t="s">
        <v>7</v>
      </c>
      <c r="C97" s="50"/>
      <c r="D97" s="50"/>
      <c r="E97" s="50"/>
      <c r="F97" s="50"/>
      <c r="G97" s="51"/>
    </row>
    <row r="98" spans="2:7" ht="18" customHeight="1">
      <c r="B98" s="32" t="s">
        <v>19</v>
      </c>
      <c r="C98" s="33"/>
      <c r="D98" s="33"/>
      <c r="E98" s="33"/>
      <c r="F98" s="33"/>
      <c r="G98" s="34"/>
    </row>
    <row r="99" spans="2:7" ht="18" customHeight="1">
      <c r="B99" s="32" t="s">
        <v>20</v>
      </c>
      <c r="C99" s="33"/>
      <c r="D99" s="33"/>
      <c r="E99" s="33"/>
      <c r="F99" s="33"/>
      <c r="G99" s="34"/>
    </row>
    <row r="100" spans="2:7" ht="18" customHeight="1">
      <c r="B100" s="35" t="s">
        <v>12</v>
      </c>
      <c r="C100" s="36"/>
      <c r="D100" s="36"/>
      <c r="E100" s="36"/>
      <c r="F100" s="36"/>
      <c r="G100" s="37"/>
    </row>
    <row r="101" spans="2:7" ht="18" customHeight="1">
      <c r="B101" s="38" t="s">
        <v>28</v>
      </c>
      <c r="C101" s="39"/>
      <c r="D101" s="39"/>
      <c r="E101" s="39"/>
      <c r="F101" s="39"/>
      <c r="G101" s="40"/>
    </row>
    <row r="102" spans="2:7" ht="18" customHeight="1" thickBot="1">
      <c r="B102" s="41" t="s">
        <v>9</v>
      </c>
      <c r="C102" s="42"/>
      <c r="D102" s="42"/>
      <c r="E102" s="42"/>
      <c r="F102" s="42"/>
      <c r="G102" s="43"/>
    </row>
    <row r="103" spans="2:7" ht="18" customHeight="1" thickBot="1">
      <c r="B103" s="12" t="s">
        <v>0</v>
      </c>
      <c r="C103" s="13" t="s">
        <v>1</v>
      </c>
      <c r="D103" s="28" t="s">
        <v>2</v>
      </c>
      <c r="E103" s="29"/>
      <c r="F103" s="13" t="s">
        <v>3</v>
      </c>
      <c r="G103" s="14" t="s">
        <v>10</v>
      </c>
    </row>
    <row r="104" spans="2:7" ht="18" customHeight="1">
      <c r="B104" s="21">
        <v>43800</v>
      </c>
      <c r="C104" s="23">
        <v>11992</v>
      </c>
      <c r="D104" s="23" t="s">
        <v>17</v>
      </c>
      <c r="E104" s="23" t="s">
        <v>5</v>
      </c>
      <c r="F104" s="23">
        <v>15.904</v>
      </c>
      <c r="G104" s="80">
        <v>19.904</v>
      </c>
    </row>
    <row r="105" spans="2:7" ht="18" customHeight="1">
      <c r="B105" s="3">
        <v>43801</v>
      </c>
      <c r="C105" s="1">
        <v>11990</v>
      </c>
      <c r="D105" s="1" t="s">
        <v>18</v>
      </c>
      <c r="E105" s="1" t="s">
        <v>17</v>
      </c>
      <c r="F105" s="1">
        <v>18.771999999999998</v>
      </c>
      <c r="G105" s="81">
        <v>22.771999999999998</v>
      </c>
    </row>
    <row r="106" spans="2:7" ht="18" customHeight="1">
      <c r="B106" s="3">
        <v>43801</v>
      </c>
      <c r="C106" s="1">
        <v>11591</v>
      </c>
      <c r="D106" s="1" t="s">
        <v>17</v>
      </c>
      <c r="E106" s="1" t="s">
        <v>18</v>
      </c>
      <c r="F106" s="1">
        <v>18.771999999999998</v>
      </c>
      <c r="G106" s="81">
        <v>22.771999999999998</v>
      </c>
    </row>
    <row r="107" spans="2:7" ht="18" customHeight="1">
      <c r="B107" s="3">
        <v>43803</v>
      </c>
      <c r="C107" s="24">
        <v>10976</v>
      </c>
      <c r="D107" s="24" t="s">
        <v>18</v>
      </c>
      <c r="E107" s="24" t="s">
        <v>17</v>
      </c>
      <c r="F107" s="1">
        <v>18.771999999999998</v>
      </c>
      <c r="G107" s="81">
        <v>22.771999999999998</v>
      </c>
    </row>
    <row r="108" spans="2:7" ht="18" customHeight="1">
      <c r="B108" s="3">
        <v>43803</v>
      </c>
      <c r="C108" s="1">
        <v>60597</v>
      </c>
      <c r="D108" s="1" t="s">
        <v>6</v>
      </c>
      <c r="E108" s="1" t="s">
        <v>16</v>
      </c>
      <c r="F108" s="1">
        <v>13.324999999999999</v>
      </c>
      <c r="G108" s="81">
        <v>17.324999999999999</v>
      </c>
    </row>
    <row r="109" spans="2:7" ht="18" customHeight="1">
      <c r="B109" s="3">
        <v>43804</v>
      </c>
      <c r="C109" s="1">
        <v>50577</v>
      </c>
      <c r="D109" s="1" t="s">
        <v>5</v>
      </c>
      <c r="E109" s="1" t="s">
        <v>17</v>
      </c>
      <c r="F109" s="4">
        <v>15.904</v>
      </c>
      <c r="G109" s="81">
        <v>19.904</v>
      </c>
    </row>
    <row r="110" spans="2:7" ht="18" customHeight="1">
      <c r="B110" s="3">
        <v>43804</v>
      </c>
      <c r="C110" s="1">
        <v>10978</v>
      </c>
      <c r="D110" s="1" t="s">
        <v>17</v>
      </c>
      <c r="E110" s="1" t="s">
        <v>5</v>
      </c>
      <c r="F110" s="1">
        <v>15.904</v>
      </c>
      <c r="G110" s="81">
        <v>19.904</v>
      </c>
    </row>
    <row r="111" spans="2:7" ht="18" customHeight="1">
      <c r="B111" s="3">
        <v>43804</v>
      </c>
      <c r="C111" s="1">
        <v>50579</v>
      </c>
      <c r="D111" s="1" t="s">
        <v>6</v>
      </c>
      <c r="E111" s="1" t="s">
        <v>16</v>
      </c>
      <c r="F111" s="1">
        <v>13.324999999999999</v>
      </c>
      <c r="G111" s="81">
        <v>17.324999999999999</v>
      </c>
    </row>
    <row r="112" spans="2:7" ht="18" customHeight="1">
      <c r="B112" s="3">
        <v>43805</v>
      </c>
      <c r="C112" s="1">
        <v>50579</v>
      </c>
      <c r="D112" s="1" t="s">
        <v>6</v>
      </c>
      <c r="E112" s="1" t="s">
        <v>16</v>
      </c>
      <c r="F112" s="1">
        <v>13.324999999999999</v>
      </c>
      <c r="G112" s="81">
        <v>17.324999999999999</v>
      </c>
    </row>
    <row r="113" spans="2:7" ht="18" customHeight="1">
      <c r="B113" s="3">
        <v>43808</v>
      </c>
      <c r="C113" s="1">
        <v>11994</v>
      </c>
      <c r="D113" s="1" t="s">
        <v>18</v>
      </c>
      <c r="E113" s="1" t="s">
        <v>17</v>
      </c>
      <c r="F113" s="1">
        <v>18.771999999999998</v>
      </c>
      <c r="G113" s="81">
        <v>22.771999999999998</v>
      </c>
    </row>
    <row r="114" spans="2:7" ht="18" customHeight="1">
      <c r="B114" s="3">
        <v>43808</v>
      </c>
      <c r="C114" s="1">
        <v>11591</v>
      </c>
      <c r="D114" s="1" t="s">
        <v>17</v>
      </c>
      <c r="E114" s="1" t="s">
        <v>18</v>
      </c>
      <c r="F114" s="1">
        <v>18.771999999999998</v>
      </c>
      <c r="G114" s="81">
        <v>22.771999999999998</v>
      </c>
    </row>
    <row r="115" spans="2:7" ht="18" customHeight="1">
      <c r="B115" s="3">
        <v>43808</v>
      </c>
      <c r="C115" s="1">
        <v>60597</v>
      </c>
      <c r="D115" s="1" t="s">
        <v>6</v>
      </c>
      <c r="E115" s="1" t="s">
        <v>16</v>
      </c>
      <c r="F115" s="1">
        <v>13.324999999999999</v>
      </c>
      <c r="G115" s="81">
        <v>17.324999999999999</v>
      </c>
    </row>
    <row r="116" spans="2:7" ht="18" customHeight="1">
      <c r="B116" s="3">
        <v>43810</v>
      </c>
      <c r="C116" s="1">
        <v>11992</v>
      </c>
      <c r="D116" s="1" t="s">
        <v>18</v>
      </c>
      <c r="E116" s="1" t="s">
        <v>23</v>
      </c>
      <c r="F116" s="1">
        <v>7.0519999999999996</v>
      </c>
      <c r="G116" s="81">
        <v>11.052</v>
      </c>
    </row>
    <row r="117" spans="2:7" ht="18" customHeight="1">
      <c r="B117" s="3">
        <v>43810</v>
      </c>
      <c r="C117" s="1">
        <v>11591</v>
      </c>
      <c r="D117" s="1" t="s">
        <v>17</v>
      </c>
      <c r="E117" s="1" t="s">
        <v>18</v>
      </c>
      <c r="F117" s="1">
        <v>18.771999999999998</v>
      </c>
      <c r="G117" s="81">
        <v>22.771999999999998</v>
      </c>
    </row>
    <row r="118" spans="2:7" ht="18" customHeight="1">
      <c r="B118" s="3">
        <v>43810</v>
      </c>
      <c r="C118" s="1">
        <v>11593</v>
      </c>
      <c r="D118" s="1" t="s">
        <v>17</v>
      </c>
      <c r="E118" s="1" t="s">
        <v>18</v>
      </c>
      <c r="F118" s="1">
        <v>18.771999999999998</v>
      </c>
      <c r="G118" s="81">
        <v>22.771999999999998</v>
      </c>
    </row>
    <row r="119" spans="2:7" ht="18" customHeight="1">
      <c r="B119" s="3">
        <v>43813</v>
      </c>
      <c r="C119" s="1">
        <v>11591</v>
      </c>
      <c r="D119" s="1" t="s">
        <v>5</v>
      </c>
      <c r="E119" s="1" t="s">
        <v>27</v>
      </c>
      <c r="F119" s="20">
        <v>45.878</v>
      </c>
      <c r="G119" s="81">
        <v>49.878</v>
      </c>
    </row>
    <row r="120" spans="2:7" ht="18" customHeight="1">
      <c r="B120" s="3">
        <v>43814</v>
      </c>
      <c r="C120" s="1">
        <v>60595</v>
      </c>
      <c r="D120" s="1" t="s">
        <v>17</v>
      </c>
      <c r="E120" s="1" t="s">
        <v>16</v>
      </c>
      <c r="F120" s="1">
        <v>84.861999999999995</v>
      </c>
      <c r="G120" s="81">
        <v>88.861999999999995</v>
      </c>
    </row>
    <row r="121" spans="2:7" ht="18" customHeight="1">
      <c r="B121" s="3">
        <v>43815</v>
      </c>
      <c r="C121" s="1">
        <v>50597</v>
      </c>
      <c r="D121" s="1" t="s">
        <v>22</v>
      </c>
      <c r="E121" s="1" t="s">
        <v>16</v>
      </c>
      <c r="F121" s="1">
        <v>45.707000000000001</v>
      </c>
      <c r="G121" s="81">
        <v>49.707000000000001</v>
      </c>
    </row>
    <row r="122" spans="2:7" ht="18" customHeight="1">
      <c r="B122" s="3">
        <v>43815</v>
      </c>
      <c r="C122" s="1">
        <v>50597</v>
      </c>
      <c r="D122" s="1" t="s">
        <v>16</v>
      </c>
      <c r="E122" s="1" t="s">
        <v>24</v>
      </c>
      <c r="F122" s="1">
        <v>17.64</v>
      </c>
      <c r="G122" s="81">
        <v>21.64</v>
      </c>
    </row>
    <row r="123" spans="2:7" ht="18" customHeight="1">
      <c r="B123" s="3">
        <v>43816</v>
      </c>
      <c r="C123" s="1">
        <v>60597</v>
      </c>
      <c r="D123" s="1" t="s">
        <v>6</v>
      </c>
      <c r="E123" s="1" t="s">
        <v>16</v>
      </c>
      <c r="F123" s="1">
        <v>13.324999999999999</v>
      </c>
      <c r="G123" s="81">
        <v>17.324999999999999</v>
      </c>
    </row>
    <row r="124" spans="2:7" ht="18" customHeight="1">
      <c r="B124" s="3">
        <v>43819</v>
      </c>
      <c r="C124" s="1">
        <v>60517</v>
      </c>
      <c r="D124" s="1" t="s">
        <v>6</v>
      </c>
      <c r="E124" s="1" t="s">
        <v>16</v>
      </c>
      <c r="F124" s="1">
        <v>13.324999999999999</v>
      </c>
      <c r="G124" s="81">
        <v>17.324999999999999</v>
      </c>
    </row>
    <row r="125" spans="2:7" ht="18" customHeight="1">
      <c r="B125" s="3">
        <v>43820</v>
      </c>
      <c r="C125" s="1">
        <v>11990</v>
      </c>
      <c r="D125" s="1" t="s">
        <v>18</v>
      </c>
      <c r="E125" s="1" t="s">
        <v>23</v>
      </c>
      <c r="F125" s="1">
        <v>7.0519999999999996</v>
      </c>
      <c r="G125" s="81">
        <v>11.052</v>
      </c>
    </row>
    <row r="126" spans="2:7" ht="18" customHeight="1">
      <c r="B126" s="3">
        <v>43822</v>
      </c>
      <c r="C126" s="1">
        <v>51591</v>
      </c>
      <c r="D126" s="1" t="s">
        <v>26</v>
      </c>
      <c r="E126" s="1" t="s">
        <v>4</v>
      </c>
      <c r="F126" s="22">
        <v>8.16</v>
      </c>
      <c r="G126" s="81">
        <v>12.16</v>
      </c>
    </row>
    <row r="127" spans="2:7" ht="18" customHeight="1">
      <c r="B127" s="3">
        <v>43822</v>
      </c>
      <c r="C127" s="1">
        <v>50593</v>
      </c>
      <c r="D127" s="1" t="s">
        <v>6</v>
      </c>
      <c r="E127" s="1" t="s">
        <v>16</v>
      </c>
      <c r="F127" s="17">
        <v>13.324999999999999</v>
      </c>
      <c r="G127" s="81">
        <v>17.324999999999999</v>
      </c>
    </row>
    <row r="128" spans="2:7" ht="18" customHeight="1">
      <c r="B128" s="3">
        <v>43826</v>
      </c>
      <c r="C128" s="1">
        <v>50591</v>
      </c>
      <c r="D128" s="1" t="s">
        <v>16</v>
      </c>
      <c r="E128" s="1" t="s">
        <v>24</v>
      </c>
      <c r="F128" s="1">
        <v>17.64</v>
      </c>
      <c r="G128" s="81">
        <v>21.64</v>
      </c>
    </row>
    <row r="129" spans="2:7" ht="18" customHeight="1">
      <c r="B129" s="3">
        <v>43828</v>
      </c>
      <c r="C129" s="1">
        <v>50670</v>
      </c>
      <c r="D129" s="1" t="s">
        <v>16</v>
      </c>
      <c r="E129" s="1" t="s">
        <v>6</v>
      </c>
      <c r="F129" s="1">
        <v>13.324999999999999</v>
      </c>
      <c r="G129" s="81">
        <v>17.324999999999999</v>
      </c>
    </row>
    <row r="130" spans="2:7" ht="18" customHeight="1">
      <c r="B130" s="3">
        <v>43829</v>
      </c>
      <c r="C130" s="1">
        <v>11591</v>
      </c>
      <c r="D130" s="1" t="s">
        <v>18</v>
      </c>
      <c r="E130" s="1" t="s">
        <v>22</v>
      </c>
      <c r="F130" s="1">
        <v>27.434999999999999</v>
      </c>
      <c r="G130" s="81">
        <v>31.434999999999999</v>
      </c>
    </row>
    <row r="131" spans="2:7" ht="18" customHeight="1">
      <c r="B131" s="3">
        <v>43829</v>
      </c>
      <c r="C131" s="1">
        <v>10597</v>
      </c>
      <c r="D131" s="1" t="s">
        <v>17</v>
      </c>
      <c r="E131" s="1" t="s">
        <v>18</v>
      </c>
      <c r="F131" s="1">
        <v>15.904</v>
      </c>
      <c r="G131" s="81">
        <v>19.904</v>
      </c>
    </row>
    <row r="132" spans="2:7" ht="18" customHeight="1">
      <c r="B132" s="3">
        <v>43829</v>
      </c>
      <c r="C132" s="1">
        <v>10999</v>
      </c>
      <c r="D132" s="1" t="s">
        <v>18</v>
      </c>
      <c r="E132" s="1" t="s">
        <v>23</v>
      </c>
      <c r="F132" s="1">
        <v>7.1</v>
      </c>
      <c r="G132" s="81">
        <v>11.1</v>
      </c>
    </row>
    <row r="133" spans="2:7" ht="18" customHeight="1">
      <c r="B133" s="86"/>
      <c r="C133" s="86"/>
      <c r="D133" s="86"/>
      <c r="E133" s="86"/>
      <c r="F133" s="86" t="s">
        <v>30</v>
      </c>
      <c r="G133" s="87">
        <f>SUM(G104:G132)</f>
        <v>686.14600000000007</v>
      </c>
    </row>
    <row r="134" spans="2:7" ht="18" customHeight="1"/>
    <row r="135" spans="2:7" ht="18" customHeight="1">
      <c r="B135" s="5" t="s">
        <v>13</v>
      </c>
      <c r="C135" s="6"/>
      <c r="D135" s="7"/>
      <c r="F135" s="8" t="s">
        <v>14</v>
      </c>
      <c r="G135" s="9"/>
    </row>
    <row r="136" spans="2:7" ht="18" customHeight="1">
      <c r="B136" s="5"/>
      <c r="C136" s="6"/>
      <c r="D136" s="7"/>
      <c r="F136" s="8"/>
      <c r="G136" s="9"/>
    </row>
    <row r="137" spans="2:7" s="25" customFormat="1" ht="18" customHeight="1">
      <c r="B137" s="30" t="s">
        <v>21</v>
      </c>
      <c r="C137" s="30"/>
      <c r="D137" s="31"/>
      <c r="F137" s="26" t="s">
        <v>15</v>
      </c>
      <c r="G137" s="27"/>
    </row>
    <row r="138" spans="2:7" ht="15.05" customHeight="1"/>
  </sheetData>
  <mergeCells count="16">
    <mergeCell ref="B6:G6"/>
    <mergeCell ref="D7:E7"/>
    <mergeCell ref="B91:D91"/>
    <mergeCell ref="B97:G97"/>
    <mergeCell ref="B1:G1"/>
    <mergeCell ref="B2:G2"/>
    <mergeCell ref="B3:G3"/>
    <mergeCell ref="B4:G4"/>
    <mergeCell ref="B5:G5"/>
    <mergeCell ref="D103:E103"/>
    <mergeCell ref="B137:D137"/>
    <mergeCell ref="B98:G98"/>
    <mergeCell ref="B99:G99"/>
    <mergeCell ref="B100:G100"/>
    <mergeCell ref="B101:G101"/>
    <mergeCell ref="B102:G102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Ста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2020-01-10T11:52:29Z</dcterms:modified>
</cp:coreProperties>
</file>