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4"/>
  </bookViews>
  <sheets>
    <sheet name="Sheet1" sheetId="10" r:id="rId1"/>
    <sheet name="м 05" sheetId="2" r:id="rId2"/>
    <sheet name="01-10.05" sheetId="3" r:id="rId3"/>
    <sheet name="11-20.05" sheetId="9" r:id="rId4"/>
    <sheet name="21-31.05" sheetId="8" r:id="rId5"/>
  </sheets>
  <calcPr calcId="114210"/>
</workbook>
</file>

<file path=xl/calcChain.xml><?xml version="1.0" encoding="utf-8"?>
<calcChain xmlns="http://schemas.openxmlformats.org/spreadsheetml/2006/main">
  <c r="F12" i="8"/>
  <c r="F11"/>
  <c r="F8" i="2"/>
  <c r="F8" i="8"/>
  <c r="F9"/>
  <c r="F11" i="9"/>
  <c r="E21" i="10"/>
  <c r="F13"/>
  <c r="F14"/>
  <c r="F8" i="9"/>
  <c r="F9"/>
  <c r="F7" i="3"/>
  <c r="F8"/>
  <c r="F9"/>
  <c r="F10"/>
  <c r="F7" i="2"/>
</calcChain>
</file>

<file path=xl/sharedStrings.xml><?xml version="1.0" encoding="utf-8"?>
<sst xmlns="http://schemas.openxmlformats.org/spreadsheetml/2006/main" count="101" uniqueCount="29">
  <si>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</si>
  <si>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</si>
  <si>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</si>
  <si>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</si>
  <si>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</si>
  <si>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</si>
  <si>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</si>
  <si>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</si>
  <si>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</si>
  <si>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</si>
  <si>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</si>
  <si>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</si>
  <si>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</si>
  <si>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</si>
  <si>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</si>
  <si>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</si>
  <si>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</si>
  <si>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</si>
  <si>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</si>
  <si>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</si>
  <si>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</si>
  <si>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</si>
  <si>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</si>
  <si>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</si>
  <si>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</si>
  <si>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</si>
  <si>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</si>
  <si>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Доставка на природен газ на линия C041P03 </t>
  </si>
  <si>
    <t>Доставка на природен газ на линия C041P03 11.-20.05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</si>
</sst>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F8" sqref="F8:F12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21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24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23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25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26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3" sqref="C3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3000000630</v>
      </c>
      <c r="D3" s="5">
        <v>44321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24</v>
      </c>
      <c r="C7" s="15" t="s">
        <v>5</v>
      </c>
      <c r="D7" s="17">
        <v>2300</v>
      </c>
      <c r="E7" s="25">
        <v>62.75338</v>
      </c>
      <c r="F7" s="23">
        <f>D7*E7</f>
        <v>144332.774</v>
      </c>
    </row>
    <row r="8" spans="1:6">
      <c r="A8" s="7"/>
      <c r="B8" s="11" t="s">
        <v>9</v>
      </c>
      <c r="C8" s="7"/>
      <c r="D8" s="10"/>
      <c r="E8" s="26"/>
      <c r="F8" s="24">
        <f>F7</f>
        <v>144332.774</v>
      </c>
    </row>
    <row r="9" spans="1:6">
      <c r="A9" s="7"/>
      <c r="B9" s="11" t="s">
        <v>10</v>
      </c>
      <c r="C9" s="7"/>
      <c r="D9" s="10"/>
      <c r="E9" s="26"/>
      <c r="F9" s="24">
        <v>173199.32</v>
      </c>
    </row>
    <row r="11" spans="1:6">
      <c r="A11" t="s">
        <v>12</v>
      </c>
    </row>
    <row r="13" spans="1:6">
      <c r="A13" t="s">
        <v>13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3000000646</v>
      </c>
      <c r="D3" s="5">
        <v>44327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30">
      <c r="A7" s="7">
        <v>1</v>
      </c>
      <c r="B7" s="9" t="s">
        <v>27</v>
      </c>
      <c r="C7" s="7" t="s">
        <v>5</v>
      </c>
      <c r="D7" s="27">
        <v>20742.976999999999</v>
      </c>
      <c r="E7" s="13">
        <v>37.33</v>
      </c>
      <c r="F7" s="14">
        <f>D7*E7</f>
        <v>774335.33140999987</v>
      </c>
    </row>
    <row r="8" spans="1:6">
      <c r="A8" s="7">
        <v>2</v>
      </c>
      <c r="B8" s="9" t="s">
        <v>20</v>
      </c>
      <c r="C8" s="7" t="s">
        <v>5</v>
      </c>
      <c r="D8" s="27">
        <v>20742.976999999999</v>
      </c>
      <c r="E8" s="29">
        <v>0.64959999999999996</v>
      </c>
      <c r="F8" s="16">
        <f>D8*E8</f>
        <v>13474.637859199998</v>
      </c>
    </row>
    <row r="9" spans="1:6">
      <c r="A9" s="7"/>
      <c r="B9" s="11" t="s">
        <v>9</v>
      </c>
      <c r="C9" s="7"/>
      <c r="D9" s="10"/>
      <c r="E9" s="7"/>
      <c r="F9" s="31">
        <f>F7+F8</f>
        <v>787809.96926919988</v>
      </c>
    </row>
    <row r="10" spans="1:6">
      <c r="A10" s="7"/>
      <c r="B10" s="11" t="s">
        <v>10</v>
      </c>
      <c r="C10" s="7"/>
      <c r="D10" s="10"/>
      <c r="E10" s="7"/>
      <c r="F10" s="18">
        <f>F9*1.2</f>
        <v>945371.96312303981</v>
      </c>
    </row>
    <row r="12" spans="1:6">
      <c r="A12" t="s">
        <v>12</v>
      </c>
    </row>
    <row r="15" spans="1:6">
      <c r="A15" t="s">
        <v>15</v>
      </c>
    </row>
    <row r="16" spans="1:6">
      <c r="B1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1" sqref="F11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3000000665</v>
      </c>
      <c r="D4" s="5">
        <v>44337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28</v>
      </c>
      <c r="C8" s="7" t="s">
        <v>5</v>
      </c>
      <c r="D8" s="27">
        <v>20987.732</v>
      </c>
      <c r="E8" s="19">
        <v>37.33</v>
      </c>
      <c r="F8" s="14">
        <f>D8*E8</f>
        <v>783472.03555999999</v>
      </c>
    </row>
    <row r="9" spans="1:6">
      <c r="A9" s="7">
        <v>2</v>
      </c>
      <c r="B9" s="9" t="s">
        <v>21</v>
      </c>
      <c r="C9" s="7" t="s">
        <v>5</v>
      </c>
      <c r="D9" s="27">
        <v>20987.732</v>
      </c>
      <c r="E9" s="19">
        <v>0.64959999999999996</v>
      </c>
      <c r="F9" s="16">
        <f>D9*E9</f>
        <v>13633.630707199998</v>
      </c>
    </row>
    <row r="10" spans="1:6">
      <c r="A10" s="7"/>
      <c r="B10" s="11" t="s">
        <v>9</v>
      </c>
      <c r="C10" s="7"/>
      <c r="D10" s="10"/>
      <c r="E10" s="7"/>
      <c r="F10" s="18">
        <v>797105.67</v>
      </c>
    </row>
    <row r="11" spans="1:6">
      <c r="A11" s="7"/>
      <c r="B11" s="11" t="s">
        <v>10</v>
      </c>
      <c r="C11" s="7"/>
      <c r="D11" s="10"/>
      <c r="E11" s="7"/>
      <c r="F11" s="18">
        <f>F10*1.2</f>
        <v>956526.804</v>
      </c>
    </row>
    <row r="13" spans="1:6">
      <c r="A13" t="s">
        <v>12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8"/>
  <sheetViews>
    <sheetView tabSelected="1" workbookViewId="0">
      <selection activeCell="F13" sqref="F13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2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3000000678</v>
      </c>
      <c r="D4" s="5">
        <v>44347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8">
        <v>22795.519</v>
      </c>
      <c r="E8" s="19">
        <v>37.33</v>
      </c>
      <c r="F8" s="14">
        <f>D8*E8</f>
        <v>850956.72427000001</v>
      </c>
    </row>
    <row r="9" spans="1:6">
      <c r="A9" s="7">
        <v>2</v>
      </c>
      <c r="B9" s="11" t="s">
        <v>22</v>
      </c>
      <c r="C9" s="7" t="s">
        <v>5</v>
      </c>
      <c r="D9" s="28">
        <v>22795.519</v>
      </c>
      <c r="E9" s="30">
        <v>0.64959999999999996</v>
      </c>
      <c r="F9" s="14">
        <f>D9*E9</f>
        <v>14807.969142399999</v>
      </c>
    </row>
    <row r="10" spans="1:6">
      <c r="A10" s="7">
        <v>6</v>
      </c>
      <c r="B10" s="11" t="s">
        <v>18</v>
      </c>
      <c r="C10" s="7" t="s">
        <v>19</v>
      </c>
      <c r="D10" s="19">
        <v>232294.42009999999</v>
      </c>
      <c r="E10" s="21">
        <v>0</v>
      </c>
      <c r="F10" s="16">
        <v>0</v>
      </c>
    </row>
    <row r="11" spans="1:6">
      <c r="A11" s="7"/>
      <c r="B11" s="11" t="s">
        <v>9</v>
      </c>
      <c r="C11" s="7"/>
      <c r="D11" s="20"/>
      <c r="E11" s="7"/>
      <c r="F11" s="18">
        <f>F8+F9</f>
        <v>865764.69341239997</v>
      </c>
    </row>
    <row r="12" spans="1:6">
      <c r="A12" s="7"/>
      <c r="B12" s="11" t="s">
        <v>10</v>
      </c>
      <c r="C12" s="7"/>
      <c r="D12" s="10"/>
      <c r="E12" s="7"/>
      <c r="F12" s="18">
        <f>F11*1.2</f>
        <v>1038917.6320948799</v>
      </c>
    </row>
    <row r="14" spans="1:6">
      <c r="A14" t="s">
        <v>12</v>
      </c>
    </row>
    <row r="17" spans="1:2">
      <c r="A17" t="s">
        <v>15</v>
      </c>
    </row>
    <row r="18" spans="1:2">
      <c r="B18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05</vt:lpstr>
      <vt:lpstr>01-10.05</vt:lpstr>
      <vt:lpstr>11-20.05</vt:lpstr>
      <vt:lpstr>21-31.05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2021-06-08T12:30:01Z</cp:lastPrinted>
  <dcterms:created xsi:type="dcterms:W3CDTF">2019-10-09T06:16:32Z</dcterms:created>
  <dcterms:modified xsi:type="dcterms:W3CDTF">2021-06-08T12:30:29Z</dcterms:modified>
</cp:coreProperties>
</file>