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0490" windowHeight="7320"/>
  </bookViews>
  <sheets>
    <sheet name="ТиБиЕл" sheetId="11" r:id="rId1"/>
    <sheet name="Брикел" sheetId="15" r:id="rId2"/>
  </sheets>
  <definedNames>
    <definedName name="_xlnm.Print_Area" localSheetId="1">Брикел!$A$1:$O$22</definedName>
    <definedName name="_xlnm.Print_Area" localSheetId="0">ТиБиЕл!$A$1:$O$22</definedName>
  </definedNames>
  <calcPr calcId="162913"/>
</workbook>
</file>

<file path=xl/calcChain.xml><?xml version="1.0" encoding="utf-8"?>
<calcChain xmlns="http://schemas.openxmlformats.org/spreadsheetml/2006/main">
  <c r="N15" i="11" l="1"/>
  <c r="N14" i="11"/>
  <c r="N13" i="11"/>
  <c r="N12" i="11"/>
  <c r="N11" i="11"/>
  <c r="N10" i="11"/>
  <c r="N9" i="15"/>
  <c r="N9" i="11"/>
  <c r="G16" i="11"/>
  <c r="G15" i="11"/>
  <c r="G14" i="11"/>
  <c r="G13" i="11"/>
  <c r="G10" i="15"/>
  <c r="G9" i="15"/>
  <c r="G12" i="11"/>
  <c r="G11" i="11"/>
  <c r="G10" i="11"/>
  <c r="G9" i="11"/>
  <c r="N16" i="11" l="1"/>
  <c r="G17" i="11" l="1"/>
  <c r="N10" i="15"/>
  <c r="G11" i="15" l="1"/>
</calcChain>
</file>

<file path=xl/sharedStrings.xml><?xml version="1.0" encoding="utf-8"?>
<sst xmlns="http://schemas.openxmlformats.org/spreadsheetml/2006/main" count="112" uniqueCount="42">
  <si>
    <t>дата</t>
  </si>
  <si>
    <t>влак №</t>
  </si>
  <si>
    <t>участък</t>
  </si>
  <si>
    <t>км</t>
  </si>
  <si>
    <t>СПРАВКА</t>
  </si>
  <si>
    <t>за заявени и неизползвани утвърдени в ГДВ  трасета</t>
  </si>
  <si>
    <t>от товарни влакове</t>
  </si>
  <si>
    <t>за превозвач "ТБД - Товарни превози" ЕАД</t>
  </si>
  <si>
    <t>лв</t>
  </si>
  <si>
    <t xml:space="preserve">от товарни влакове по вина на ТиБиЕЛ съгласно: </t>
  </si>
  <si>
    <t xml:space="preserve"> за превозвач "ТБД - Товарни превози" ЕАД</t>
  </si>
  <si>
    <t>за допълнително назначени в ГДВ  трасета</t>
  </si>
  <si>
    <t>за товарни влакове по вина на ТиБиЕЛ съгласно:</t>
  </si>
  <si>
    <t>общо лв:</t>
  </si>
  <si>
    <t>изготвил:</t>
  </si>
  <si>
    <t xml:space="preserve">приел: </t>
  </si>
  <si>
    <t>инж. Ст. Николов</t>
  </si>
  <si>
    <t>Мениджър ,,Логистика" ТБЛ</t>
  </si>
  <si>
    <t>инж. Б. Алексиев</t>
  </si>
  <si>
    <t>Експерт инфраструктурни таски ТБД-ТП</t>
  </si>
  <si>
    <t>договор 19/20 г. раздел IV чл. 19, договор 17/20 г. раздел IV чл. 19,</t>
  </si>
  <si>
    <t>договор 27/20 г. раздел IV чл. 19, договор 35/20 г. раздел IV  чл. 19,</t>
  </si>
  <si>
    <t>по вина на ТиБиЕЛ съгласно договори №35 и №36/2020 Раздел IV 4 чл. 20 (2)</t>
  </si>
  <si>
    <r>
      <t xml:space="preserve"> </t>
    </r>
    <r>
      <rPr>
        <sz val="10"/>
        <rFont val="Arial"/>
        <family val="2"/>
        <charset val="204"/>
      </rPr>
      <t>договор 19/20 г. раздел IV чл.20(2), договор 17/20 г. раздел IV чл.20(2),</t>
    </r>
  </si>
  <si>
    <t>договор 27/20 г.раздел IV чл.20(2),  договор 35/20 г.раздел IV чл.20(2),</t>
  </si>
  <si>
    <t xml:space="preserve"> договор 35/20 г. раздел IV  чл. 19</t>
  </si>
  <si>
    <t>Дг</t>
  </si>
  <si>
    <t>Лн</t>
  </si>
  <si>
    <t>Бд</t>
  </si>
  <si>
    <t>Гс</t>
  </si>
  <si>
    <t>Ац</t>
  </si>
  <si>
    <t>Прр</t>
  </si>
  <si>
    <t>Блб</t>
  </si>
  <si>
    <t xml:space="preserve">  </t>
  </si>
  <si>
    <t>договор 36/20 г. раздел IV чл.20(2)  през месец Март-24 г.</t>
  </si>
  <si>
    <t>договор 36/20 г. раздел IV чл. 19   през месец Март-24 г.</t>
  </si>
  <si>
    <t xml:space="preserve">  през месец Март-24 г.</t>
  </si>
  <si>
    <t xml:space="preserve"> и договор 36/20 г. раздел IV чл. 19   през месец Март-24 г.</t>
  </si>
  <si>
    <t>50517</t>
  </si>
  <si>
    <t>Фп</t>
  </si>
  <si>
    <t>Чп</t>
  </si>
  <si>
    <t>Ста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</si>
</sst>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* #,##0.00\ &quot;лв.&quot;_-;\-* #,##0.00\ &quot;лв.&quot;_-;_-* &quot;-&quot;??\ &quot;лв.&quot;_-;_-@_-"/>
    <numFmt numFmtId="164" formatCode="0.000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4"/>
      <name val="Arial"/>
      <family val="2"/>
      <charset val="204"/>
    </font>
    <font>
      <sz val="12"/>
      <name val="Arial"/>
      <family val="2"/>
      <charset val="204"/>
    </font>
    <font>
      <sz val="12"/>
      <color theme="1"/>
      <name val="Arial"/>
      <family val="2"/>
      <charset val="204"/>
    </font>
    <font>
      <b/>
      <sz val="10"/>
      <name val="Arial"/>
      <family val="2"/>
      <charset val="204"/>
    </font>
    <font>
      <sz val="11"/>
      <name val="Arial"/>
      <family val="2"/>
      <charset val="204"/>
    </font>
    <font>
      <sz val="11"/>
      <color theme="1"/>
      <name val="Arial"/>
      <family val="2"/>
      <charset val="204"/>
    </font>
    <font>
      <sz val="10"/>
      <name val="Arial"/>
      <family val="2"/>
      <charset val="204"/>
    </font>
    <font>
      <sz val="12"/>
      <name val="Times New Roman"/>
      <family val="1"/>
      <charset val="204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  <charset val="204"/>
    </font>
    <font>
      <sz val="11"/>
      <color indexed="8"/>
      <name val="Calibri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sz val="12"/>
      <color indexed="8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94">
    <xf numFmtId="0" fontId="0" fillId="0" borderId="0"/>
    <xf numFmtId="0" fontId="15" fillId="0" borderId="0"/>
    <xf numFmtId="0" fontId="6" fillId="0" borderId="0"/>
    <xf numFmtId="0" fontId="16" fillId="0" borderId="0"/>
    <xf numFmtId="0" fontId="17" fillId="0" borderId="0"/>
    <xf numFmtId="0" fontId="5" fillId="0" borderId="0"/>
    <xf numFmtId="0" fontId="4" fillId="0" borderId="0"/>
    <xf numFmtId="0" fontId="3" fillId="0" borderId="0"/>
    <xf numFmtId="0" fontId="15" fillId="0" borderId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14" fillId="0" borderId="0"/>
    <xf numFmtId="0" fontId="15" fillId="0" borderId="0"/>
    <xf numFmtId="0" fontId="16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44" fontId="19" fillId="0" borderId="0" applyFont="0" applyFill="0" applyBorder="0" applyAlignment="0" applyProtection="0"/>
    <xf numFmtId="0" fontId="1" fillId="0" borderId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0" fontId="1" fillId="0" borderId="0"/>
    <xf numFmtId="0" fontId="15" fillId="0" borderId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0" fontId="1" fillId="0" borderId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0" fontId="15" fillId="0" borderId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0" fontId="15" fillId="0" borderId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0" fontId="15" fillId="0" borderId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0" fontId="14" fillId="0" borderId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0" fontId="15" fillId="0" borderId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0" fontId="15" fillId="0" borderId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0" fontId="15" fillId="0" borderId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0" fontId="15" fillId="0" borderId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0" fontId="15" fillId="0" borderId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0" fontId="15" fillId="0" borderId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0" fontId="15" fillId="0" borderId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0" fontId="15" fillId="0" borderId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0" fontId="1" fillId="0" borderId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</cellStyleXfs>
  <cellXfs count="105">
    <xf numFmtId="0" fontId="0" fillId="0" borderId="0" xfId="0"/>
    <xf numFmtId="0" fontId="7" fillId="2" borderId="10" xfId="0" applyFont="1" applyFill="1" applyBorder="1" applyAlignment="1">
      <alignment horizontal="center" vertical="center"/>
    </xf>
    <xf numFmtId="0" fontId="0" fillId="0" borderId="0" xfId="0" applyAlignment="1"/>
    <xf numFmtId="0" fontId="0" fillId="3" borderId="0" xfId="0" applyFill="1"/>
    <xf numFmtId="0" fontId="0" fillId="0" borderId="0" xfId="0" applyBorder="1"/>
    <xf numFmtId="0" fontId="0" fillId="0" borderId="0" xfId="0" applyBorder="1" applyAlignment="1"/>
    <xf numFmtId="0" fontId="7" fillId="4" borderId="10" xfId="0" applyFont="1" applyFill="1" applyBorder="1" applyAlignment="1">
      <alignment horizontal="center" vertical="center"/>
    </xf>
    <xf numFmtId="0" fontId="7" fillId="4" borderId="12" xfId="0" applyFont="1" applyFill="1" applyBorder="1" applyAlignment="1">
      <alignment horizontal="center" vertical="center"/>
    </xf>
    <xf numFmtId="0" fontId="7" fillId="4" borderId="15" xfId="0" applyFont="1" applyFill="1" applyBorder="1" applyAlignment="1">
      <alignment horizontal="center" vertical="center"/>
    </xf>
    <xf numFmtId="0" fontId="0" fillId="3" borderId="0" xfId="0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0" fillId="3" borderId="0" xfId="0" applyFill="1" applyAlignment="1">
      <alignment horizontal="center"/>
    </xf>
    <xf numFmtId="0" fontId="20" fillId="3" borderId="0" xfId="0" applyFont="1" applyFill="1" applyBorder="1" applyAlignment="1">
      <alignment horizontal="center" vertical="center"/>
    </xf>
    <xf numFmtId="0" fontId="20" fillId="3" borderId="0" xfId="0" applyFont="1" applyFill="1" applyAlignment="1">
      <alignment vertical="center"/>
    </xf>
    <xf numFmtId="0" fontId="7" fillId="3" borderId="0" xfId="0" applyFont="1" applyFill="1" applyBorder="1" applyAlignment="1">
      <alignment horizontal="center" vertical="center"/>
    </xf>
    <xf numFmtId="2" fontId="7" fillId="3" borderId="0" xfId="0" applyNumberFormat="1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20" fillId="0" borderId="0" xfId="0" applyFont="1"/>
    <xf numFmtId="0" fontId="20" fillId="3" borderId="0" xfId="0" applyFont="1" applyFill="1" applyBorder="1"/>
    <xf numFmtId="0" fontId="0" fillId="3" borderId="0" xfId="0" applyFill="1" applyBorder="1" applyAlignment="1">
      <alignment vertical="center"/>
    </xf>
    <xf numFmtId="0" fontId="0" fillId="0" borderId="0" xfId="0" applyAlignment="1">
      <alignment vertical="center"/>
    </xf>
    <xf numFmtId="0" fontId="0" fillId="3" borderId="0" xfId="0" applyFill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0" fillId="3" borderId="0" xfId="0" applyFont="1" applyFill="1" applyAlignment="1">
      <alignment horizontal="center"/>
    </xf>
    <xf numFmtId="0" fontId="7" fillId="3" borderId="19" xfId="0" applyFont="1" applyFill="1" applyBorder="1" applyAlignment="1">
      <alignment horizontal="center" vertical="center"/>
    </xf>
    <xf numFmtId="2" fontId="7" fillId="3" borderId="11" xfId="0" applyNumberFormat="1" applyFont="1" applyFill="1" applyBorder="1" applyAlignment="1">
      <alignment horizontal="center" vertical="center"/>
    </xf>
    <xf numFmtId="0" fontId="20" fillId="3" borderId="0" xfId="0" applyFont="1" applyFill="1"/>
    <xf numFmtId="0" fontId="20" fillId="3" borderId="20" xfId="0" applyFont="1" applyFill="1" applyBorder="1" applyAlignment="1">
      <alignment horizontal="center" vertical="center"/>
    </xf>
    <xf numFmtId="0" fontId="20" fillId="3" borderId="0" xfId="0" applyFont="1" applyFill="1" applyAlignment="1">
      <alignment horizontal="center" vertical="center"/>
    </xf>
    <xf numFmtId="0" fontId="7" fillId="3" borderId="11" xfId="0" applyFont="1" applyFill="1" applyBorder="1" applyAlignment="1">
      <alignment horizontal="center" vertical="center"/>
    </xf>
    <xf numFmtId="2" fontId="7" fillId="3" borderId="9" xfId="0" applyNumberFormat="1" applyFont="1" applyFill="1" applyBorder="1" applyAlignment="1">
      <alignment horizontal="center" vertical="center"/>
    </xf>
    <xf numFmtId="0" fontId="20" fillId="3" borderId="0" xfId="0" applyFont="1" applyFill="1" applyAlignment="1">
      <alignment horizontal="center" vertical="center"/>
    </xf>
    <xf numFmtId="0" fontId="20" fillId="3" borderId="0" xfId="0" applyFont="1" applyFill="1" applyAlignment="1">
      <alignment horizontal="center" vertical="center"/>
    </xf>
    <xf numFmtId="2" fontId="7" fillId="3" borderId="19" xfId="0" applyNumberFormat="1" applyFont="1" applyFill="1" applyBorder="1" applyAlignment="1">
      <alignment horizontal="center" vertical="center"/>
    </xf>
    <xf numFmtId="0" fontId="8" fillId="0" borderId="2" xfId="0" applyFont="1" applyBorder="1" applyAlignment="1" applyProtection="1">
      <alignment horizontal="center"/>
      <protection hidden="1"/>
    </xf>
    <xf numFmtId="0" fontId="8" fillId="0" borderId="3" xfId="0" applyFont="1" applyBorder="1" applyAlignment="1" applyProtection="1">
      <alignment horizontal="center"/>
      <protection hidden="1"/>
    </xf>
    <xf numFmtId="0" fontId="8" fillId="0" borderId="4" xfId="0" applyFont="1" applyBorder="1" applyAlignment="1" applyProtection="1">
      <alignment horizontal="center"/>
      <protection hidden="1"/>
    </xf>
    <xf numFmtId="0" fontId="9" fillId="0" borderId="5" xfId="0" applyFont="1" applyBorder="1" applyAlignment="1" applyProtection="1">
      <alignment horizontal="center"/>
      <protection hidden="1"/>
    </xf>
    <xf numFmtId="0" fontId="9" fillId="0" borderId="0" xfId="0" applyFont="1" applyBorder="1" applyAlignment="1" applyProtection="1">
      <alignment horizontal="center"/>
      <protection hidden="1"/>
    </xf>
    <xf numFmtId="0" fontId="9" fillId="0" borderId="6" xfId="0" applyFont="1" applyBorder="1" applyAlignment="1" applyProtection="1">
      <alignment horizontal="center"/>
      <protection hidden="1"/>
    </xf>
    <xf numFmtId="0" fontId="9" fillId="3" borderId="5" xfId="0" applyFont="1" applyFill="1" applyBorder="1" applyAlignment="1" applyProtection="1">
      <alignment horizontal="center"/>
      <protection hidden="1"/>
    </xf>
    <xf numFmtId="0" fontId="9" fillId="3" borderId="0" xfId="0" applyFont="1" applyFill="1" applyBorder="1" applyAlignment="1" applyProtection="1">
      <alignment horizontal="center"/>
      <protection hidden="1"/>
    </xf>
    <xf numFmtId="0" fontId="9" fillId="3" borderId="6" xfId="0" applyFont="1" applyFill="1" applyBorder="1" applyAlignment="1" applyProtection="1">
      <alignment horizontal="center"/>
      <protection hidden="1"/>
    </xf>
    <xf numFmtId="0" fontId="12" fillId="3" borderId="5" xfId="0" applyFont="1" applyFill="1" applyBorder="1" applyAlignment="1" applyProtection="1">
      <alignment horizontal="center"/>
      <protection hidden="1"/>
    </xf>
    <xf numFmtId="0" fontId="12" fillId="3" borderId="0" xfId="0" applyFont="1" applyFill="1" applyBorder="1" applyAlignment="1" applyProtection="1">
      <alignment horizontal="center"/>
      <protection hidden="1"/>
    </xf>
    <xf numFmtId="0" fontId="12" fillId="3" borderId="6" xfId="0" applyFont="1" applyFill="1" applyBorder="1" applyAlignment="1" applyProtection="1">
      <alignment horizontal="center"/>
      <protection hidden="1"/>
    </xf>
    <xf numFmtId="0" fontId="18" fillId="3" borderId="5" xfId="0" applyFont="1" applyFill="1" applyBorder="1" applyAlignment="1">
      <alignment horizontal="center"/>
    </xf>
    <xf numFmtId="0" fontId="13" fillId="3" borderId="0" xfId="0" applyFont="1" applyFill="1" applyBorder="1" applyAlignment="1">
      <alignment horizontal="center"/>
    </xf>
    <xf numFmtId="0" fontId="13" fillId="3" borderId="6" xfId="0" applyFont="1" applyFill="1" applyBorder="1" applyAlignment="1">
      <alignment horizontal="center"/>
    </xf>
    <xf numFmtId="0" fontId="13" fillId="3" borderId="5" xfId="0" applyFont="1" applyFill="1" applyBorder="1" applyAlignment="1">
      <alignment horizontal="center"/>
    </xf>
    <xf numFmtId="0" fontId="11" fillId="3" borderId="7" xfId="0" applyFont="1" applyFill="1" applyBorder="1" applyAlignment="1" applyProtection="1">
      <alignment horizontal="center" vertical="center"/>
      <protection hidden="1"/>
    </xf>
    <xf numFmtId="0" fontId="11" fillId="3" borderId="8" xfId="0" applyFont="1" applyFill="1" applyBorder="1" applyAlignment="1" applyProtection="1">
      <alignment horizontal="center" vertical="center"/>
      <protection hidden="1"/>
    </xf>
    <xf numFmtId="0" fontId="11" fillId="3" borderId="9" xfId="0" applyFont="1" applyFill="1" applyBorder="1" applyAlignment="1" applyProtection="1">
      <alignment horizontal="center" vertical="center"/>
      <protection hidden="1"/>
    </xf>
    <xf numFmtId="0" fontId="7" fillId="4" borderId="13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20" fillId="3" borderId="0" xfId="0" applyFont="1" applyFill="1" applyAlignment="1">
      <alignment horizontal="left" vertical="center"/>
    </xf>
    <xf numFmtId="0" fontId="20" fillId="3" borderId="0" xfId="0" applyFont="1" applyFill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8" fillId="0" borderId="16" xfId="0" applyFont="1" applyBorder="1" applyAlignment="1" applyProtection="1">
      <alignment horizontal="center"/>
      <protection hidden="1"/>
    </xf>
    <xf numFmtId="0" fontId="8" fillId="0" borderId="17" xfId="0" applyFont="1" applyBorder="1" applyAlignment="1" applyProtection="1">
      <alignment horizontal="center"/>
      <protection hidden="1"/>
    </xf>
    <xf numFmtId="0" fontId="8" fillId="0" borderId="18" xfId="0" applyFont="1" applyBorder="1" applyAlignment="1" applyProtection="1">
      <alignment horizontal="center"/>
      <protection hidden="1"/>
    </xf>
    <xf numFmtId="0" fontId="18" fillId="3" borderId="0" xfId="0" applyFont="1" applyFill="1" applyBorder="1" applyAlignment="1">
      <alignment horizontal="center"/>
    </xf>
    <xf numFmtId="0" fontId="18" fillId="3" borderId="6" xfId="0" applyFont="1" applyFill="1" applyBorder="1" applyAlignment="1">
      <alignment horizontal="center"/>
    </xf>
    <xf numFmtId="0" fontId="9" fillId="0" borderId="2" xfId="0" applyFont="1" applyBorder="1" applyAlignment="1" applyProtection="1">
      <alignment horizontal="center"/>
      <protection hidden="1"/>
    </xf>
    <xf numFmtId="0" fontId="9" fillId="0" borderId="3" xfId="0" applyFont="1" applyBorder="1" applyAlignment="1" applyProtection="1">
      <alignment horizontal="center"/>
      <protection hidden="1"/>
    </xf>
    <xf numFmtId="0" fontId="9" fillId="0" borderId="4" xfId="0" applyFont="1" applyBorder="1" applyAlignment="1" applyProtection="1">
      <alignment horizontal="center"/>
      <protection hidden="1"/>
    </xf>
    <xf numFmtId="0" fontId="10" fillId="3" borderId="5" xfId="0" applyFont="1" applyFill="1" applyBorder="1" applyAlignment="1">
      <alignment horizontal="center"/>
    </xf>
    <xf numFmtId="0" fontId="10" fillId="3" borderId="0" xfId="0" applyFont="1" applyFill="1" applyBorder="1" applyAlignment="1">
      <alignment horizontal="center"/>
    </xf>
    <xf numFmtId="0" fontId="10" fillId="3" borderId="6" xfId="0" applyFont="1" applyFill="1" applyBorder="1" applyAlignment="1">
      <alignment horizontal="center"/>
    </xf>
    <xf numFmtId="0" fontId="20" fillId="0" borderId="0" xfId="0" applyFont="1" applyAlignment="1">
      <alignment horizontal="left"/>
    </xf>
    <xf numFmtId="0" fontId="0" fillId="0" borderId="0" xfId="0" applyAlignment="1">
      <alignment horizontal="left"/>
    </xf>
    <xf numFmtId="0" fontId="11" fillId="0" borderId="5" xfId="0" applyFont="1" applyBorder="1" applyAlignment="1" applyProtection="1">
      <alignment horizontal="center" vertical="center"/>
      <protection hidden="1"/>
    </xf>
    <xf numFmtId="0" fontId="11" fillId="0" borderId="0" xfId="0" applyFont="1" applyBorder="1" applyAlignment="1" applyProtection="1">
      <alignment horizontal="center" vertical="center"/>
      <protection hidden="1"/>
    </xf>
    <xf numFmtId="0" fontId="11" fillId="0" borderId="6" xfId="0" applyFont="1" applyBorder="1" applyAlignment="1" applyProtection="1">
      <alignment horizontal="center" vertical="center"/>
      <protection hidden="1"/>
    </xf>
    <xf numFmtId="0" fontId="7" fillId="2" borderId="12" xfId="0" applyFont="1" applyFill="1" applyBorder="1" applyAlignment="1">
      <alignment horizontal="center" vertical="center"/>
    </xf>
    <xf numFmtId="0" fontId="21" fillId="3" borderId="1" xfId="0" applyFont="1" applyFill="1" applyBorder="1" applyAlignment="1">
      <alignment horizontal="center" vertical="center"/>
    </xf>
    <xf numFmtId="0" fontId="15" fillId="3" borderId="1" xfId="1" applyFont="1" applyFill="1" applyBorder="1" applyAlignment="1">
      <alignment horizontal="center" vertical="center"/>
    </xf>
    <xf numFmtId="0" fontId="20" fillId="3" borderId="1" xfId="0" applyFont="1" applyFill="1" applyBorder="1" applyAlignment="1">
      <alignment horizontal="center" vertical="center"/>
    </xf>
    <xf numFmtId="16" fontId="21" fillId="3" borderId="21" xfId="0" applyNumberFormat="1" applyFont="1" applyFill="1" applyBorder="1" applyAlignment="1">
      <alignment horizontal="center" vertical="center"/>
    </xf>
    <xf numFmtId="0" fontId="21" fillId="3" borderId="22" xfId="0" applyFont="1" applyFill="1" applyBorder="1" applyAlignment="1">
      <alignment horizontal="center" vertical="center"/>
    </xf>
    <xf numFmtId="0" fontId="15" fillId="3" borderId="22" xfId="1" applyFont="1" applyFill="1" applyBorder="1" applyAlignment="1">
      <alignment horizontal="center" vertical="center"/>
    </xf>
    <xf numFmtId="164" fontId="21" fillId="3" borderId="23" xfId="0" applyNumberFormat="1" applyFont="1" applyFill="1" applyBorder="1" applyAlignment="1">
      <alignment horizontal="center" vertical="center"/>
    </xf>
    <xf numFmtId="16" fontId="21" fillId="3" borderId="30" xfId="0" applyNumberFormat="1" applyFont="1" applyFill="1" applyBorder="1" applyAlignment="1">
      <alignment horizontal="center" vertical="center"/>
    </xf>
    <xf numFmtId="164" fontId="21" fillId="3" borderId="31" xfId="0" applyNumberFormat="1" applyFont="1" applyFill="1" applyBorder="1" applyAlignment="1">
      <alignment horizontal="center" vertical="center"/>
    </xf>
    <xf numFmtId="16" fontId="21" fillId="3" borderId="24" xfId="0" applyNumberFormat="1" applyFont="1" applyFill="1" applyBorder="1" applyAlignment="1">
      <alignment horizontal="center" vertical="center"/>
    </xf>
    <xf numFmtId="0" fontId="21" fillId="3" borderId="25" xfId="0" applyFont="1" applyFill="1" applyBorder="1" applyAlignment="1">
      <alignment horizontal="center" vertical="center"/>
    </xf>
    <xf numFmtId="0" fontId="15" fillId="3" borderId="25" xfId="1" applyFont="1" applyFill="1" applyBorder="1" applyAlignment="1">
      <alignment horizontal="center" vertical="center"/>
    </xf>
    <xf numFmtId="164" fontId="21" fillId="3" borderId="26" xfId="0" applyNumberFormat="1" applyFont="1" applyFill="1" applyBorder="1" applyAlignment="1">
      <alignment horizontal="center" vertical="center"/>
    </xf>
    <xf numFmtId="0" fontId="20" fillId="3" borderId="22" xfId="0" applyFont="1" applyFill="1" applyBorder="1" applyAlignment="1">
      <alignment horizontal="center" vertical="center"/>
    </xf>
    <xf numFmtId="164" fontId="20" fillId="3" borderId="23" xfId="0" applyNumberFormat="1" applyFont="1" applyFill="1" applyBorder="1" applyAlignment="1">
      <alignment horizontal="center" vertical="center"/>
    </xf>
    <xf numFmtId="164" fontId="20" fillId="3" borderId="31" xfId="0" applyNumberFormat="1" applyFont="1" applyFill="1" applyBorder="1" applyAlignment="1">
      <alignment horizontal="center" vertical="center"/>
    </xf>
    <xf numFmtId="0" fontId="22" fillId="3" borderId="25" xfId="0" applyFont="1" applyFill="1" applyBorder="1" applyAlignment="1">
      <alignment horizontal="center" vertical="center"/>
    </xf>
    <xf numFmtId="0" fontId="20" fillId="3" borderId="25" xfId="0" applyFont="1" applyFill="1" applyBorder="1" applyAlignment="1">
      <alignment horizontal="center" vertical="center"/>
    </xf>
    <xf numFmtId="164" fontId="20" fillId="3" borderId="26" xfId="0" applyNumberFormat="1" applyFont="1" applyFill="1" applyBorder="1" applyAlignment="1">
      <alignment horizontal="center" vertical="center"/>
    </xf>
    <xf numFmtId="16" fontId="21" fillId="3" borderId="27" xfId="0" applyNumberFormat="1" applyFont="1" applyFill="1" applyBorder="1" applyAlignment="1">
      <alignment horizontal="center" vertical="center"/>
    </xf>
    <xf numFmtId="0" fontId="21" fillId="3" borderId="28" xfId="0" applyFont="1" applyFill="1" applyBorder="1" applyAlignment="1">
      <alignment horizontal="center" vertical="center"/>
    </xf>
    <xf numFmtId="164" fontId="20" fillId="3" borderId="29" xfId="0" applyNumberFormat="1" applyFont="1" applyFill="1" applyBorder="1" applyAlignment="1">
      <alignment horizontal="center" vertical="center"/>
    </xf>
    <xf numFmtId="164" fontId="20" fillId="3" borderId="0" xfId="0" applyNumberFormat="1" applyFont="1" applyFill="1" applyAlignment="1">
      <alignment horizontal="center" vertical="center"/>
    </xf>
  </cellXfs>
  <cellStyles count="394">
    <cellStyle name="Currency 2" xfId="9"/>
    <cellStyle name="Currency 2 10" xfId="78"/>
    <cellStyle name="Currency 2 10 2" xfId="167"/>
    <cellStyle name="Currency 2 10 3" xfId="215"/>
    <cellStyle name="Currency 2 10 4" xfId="123"/>
    <cellStyle name="Currency 2 11" xfId="81"/>
    <cellStyle name="Currency 2 11 2" xfId="169"/>
    <cellStyle name="Currency 2 11 3" xfId="217"/>
    <cellStyle name="Currency 2 11 4" xfId="125"/>
    <cellStyle name="Currency 2 12" xfId="85"/>
    <cellStyle name="Currency 2 12 2" xfId="173"/>
    <cellStyle name="Currency 2 12 3" xfId="221"/>
    <cellStyle name="Currency 2 12 4" xfId="129"/>
    <cellStyle name="Currency 2 13" xfId="89"/>
    <cellStyle name="Currency 2 13 2" xfId="177"/>
    <cellStyle name="Currency 2 13 3" xfId="225"/>
    <cellStyle name="Currency 2 13 4" xfId="133"/>
    <cellStyle name="Currency 2 14" xfId="93"/>
    <cellStyle name="Currency 2 14 2" xfId="181"/>
    <cellStyle name="Currency 2 14 3" xfId="229"/>
    <cellStyle name="Currency 2 14 4" xfId="137"/>
    <cellStyle name="Currency 2 15" xfId="185"/>
    <cellStyle name="Currency 2 15 2" xfId="233"/>
    <cellStyle name="Currency 2 16" xfId="144"/>
    <cellStyle name="Currency 2 17" xfId="189"/>
    <cellStyle name="Currency 2 18" xfId="193"/>
    <cellStyle name="Currency 2 19" xfId="237"/>
    <cellStyle name="Currency 2 2" xfId="10"/>
    <cellStyle name="Currency 2 2 10" xfId="190"/>
    <cellStyle name="Currency 2 2 11" xfId="194"/>
    <cellStyle name="Currency 2 2 12" xfId="238"/>
    <cellStyle name="Currency 2 2 13" xfId="242"/>
    <cellStyle name="Currency 2 2 14" xfId="247"/>
    <cellStyle name="Currency 2 2 15" xfId="251"/>
    <cellStyle name="Currency 2 2 16" xfId="255"/>
    <cellStyle name="Currency 2 2 17" xfId="259"/>
    <cellStyle name="Currency 2 2 18" xfId="97"/>
    <cellStyle name="Currency 2 2 19" xfId="263"/>
    <cellStyle name="Currency 2 2 2" xfId="67"/>
    <cellStyle name="Currency 2 2 2 2" xfId="156"/>
    <cellStyle name="Currency 2 2 2 2 2" xfId="273"/>
    <cellStyle name="Currency 2 2 2 2 2 2" xfId="302"/>
    <cellStyle name="Currency 2 2 2 2 2 3" xfId="350"/>
    <cellStyle name="Currency 2 2 2 2 3" xfId="301"/>
    <cellStyle name="Currency 2 2 2 2 4" xfId="349"/>
    <cellStyle name="Currency 2 2 2 3" xfId="206"/>
    <cellStyle name="Currency 2 2 2 3 2" xfId="303"/>
    <cellStyle name="Currency 2 2 2 3 3" xfId="351"/>
    <cellStyle name="Currency 2 2 2 4" xfId="112"/>
    <cellStyle name="Currency 2 2 2 5" xfId="272"/>
    <cellStyle name="Currency 2 2 2 6" xfId="300"/>
    <cellStyle name="Currency 2 2 2 7" xfId="348"/>
    <cellStyle name="Currency 2 2 20" xfId="267"/>
    <cellStyle name="Currency 2 2 21" xfId="271"/>
    <cellStyle name="Currency 2 2 22" xfId="299"/>
    <cellStyle name="Currency 2 2 23" xfId="347"/>
    <cellStyle name="Currency 2 2 24" xfId="49"/>
    <cellStyle name="Currency 2 2 3" xfId="74"/>
    <cellStyle name="Currency 2 2 3 2" xfId="163"/>
    <cellStyle name="Currency 2 2 3 2 2" xfId="305"/>
    <cellStyle name="Currency 2 2 3 2 3" xfId="353"/>
    <cellStyle name="Currency 2 2 3 3" xfId="212"/>
    <cellStyle name="Currency 2 2 3 4" xfId="119"/>
    <cellStyle name="Currency 2 2 3 5" xfId="274"/>
    <cellStyle name="Currency 2 2 3 6" xfId="304"/>
    <cellStyle name="Currency 2 2 3 7" xfId="352"/>
    <cellStyle name="Currency 2 2 4" xfId="82"/>
    <cellStyle name="Currency 2 2 4 2" xfId="170"/>
    <cellStyle name="Currency 2 2 4 2 2" xfId="307"/>
    <cellStyle name="Currency 2 2 4 2 3" xfId="355"/>
    <cellStyle name="Currency 2 2 4 3" xfId="218"/>
    <cellStyle name="Currency 2 2 4 4" xfId="126"/>
    <cellStyle name="Currency 2 2 4 5" xfId="275"/>
    <cellStyle name="Currency 2 2 4 6" xfId="306"/>
    <cellStyle name="Currency 2 2 4 7" xfId="354"/>
    <cellStyle name="Currency 2 2 5" xfId="86"/>
    <cellStyle name="Currency 2 2 5 2" xfId="174"/>
    <cellStyle name="Currency 2 2 5 2 2" xfId="309"/>
    <cellStyle name="Currency 2 2 5 2 3" xfId="357"/>
    <cellStyle name="Currency 2 2 5 3" xfId="222"/>
    <cellStyle name="Currency 2 2 5 4" xfId="130"/>
    <cellStyle name="Currency 2 2 5 5" xfId="276"/>
    <cellStyle name="Currency 2 2 5 6" xfId="308"/>
    <cellStyle name="Currency 2 2 5 7" xfId="356"/>
    <cellStyle name="Currency 2 2 6" xfId="90"/>
    <cellStyle name="Currency 2 2 6 2" xfId="178"/>
    <cellStyle name="Currency 2 2 6 3" xfId="226"/>
    <cellStyle name="Currency 2 2 6 4" xfId="134"/>
    <cellStyle name="Currency 2 2 6 5" xfId="310"/>
    <cellStyle name="Currency 2 2 6 6" xfId="358"/>
    <cellStyle name="Currency 2 2 7" xfId="94"/>
    <cellStyle name="Currency 2 2 7 2" xfId="182"/>
    <cellStyle name="Currency 2 2 7 3" xfId="230"/>
    <cellStyle name="Currency 2 2 7 4" xfId="138"/>
    <cellStyle name="Currency 2 2 8" xfId="186"/>
    <cellStyle name="Currency 2 2 8 2" xfId="234"/>
    <cellStyle name="Currency 2 2 9" xfId="141"/>
    <cellStyle name="Currency 2 20" xfId="241"/>
    <cellStyle name="Currency 2 21" xfId="246"/>
    <cellStyle name="Currency 2 22" xfId="250"/>
    <cellStyle name="Currency 2 23" xfId="254"/>
    <cellStyle name="Currency 2 24" xfId="258"/>
    <cellStyle name="Currency 2 25" xfId="100"/>
    <cellStyle name="Currency 2 26" xfId="262"/>
    <cellStyle name="Currency 2 27" xfId="266"/>
    <cellStyle name="Currency 2 28" xfId="270"/>
    <cellStyle name="Currency 2 29" xfId="298"/>
    <cellStyle name="Currency 2 3" xfId="56"/>
    <cellStyle name="Currency 2 3 2" xfId="146"/>
    <cellStyle name="Currency 2 3 2 2" xfId="278"/>
    <cellStyle name="Currency 2 3 2 2 2" xfId="313"/>
    <cellStyle name="Currency 2 3 2 2 3" xfId="361"/>
    <cellStyle name="Currency 2 3 2 3" xfId="312"/>
    <cellStyle name="Currency 2 3 2 4" xfId="360"/>
    <cellStyle name="Currency 2 3 3" xfId="197"/>
    <cellStyle name="Currency 2 3 3 2" xfId="314"/>
    <cellStyle name="Currency 2 3 3 3" xfId="362"/>
    <cellStyle name="Currency 2 3 4" xfId="102"/>
    <cellStyle name="Currency 2 3 5" xfId="277"/>
    <cellStyle name="Currency 2 3 6" xfId="311"/>
    <cellStyle name="Currency 2 3 7" xfId="359"/>
    <cellStyle name="Currency 2 30" xfId="346"/>
    <cellStyle name="Currency 2 31" xfId="53"/>
    <cellStyle name="Currency 2 4" xfId="59"/>
    <cellStyle name="Currency 2 4 2" xfId="148"/>
    <cellStyle name="Currency 2 4 2 2" xfId="316"/>
    <cellStyle name="Currency 2 4 2 3" xfId="364"/>
    <cellStyle name="Currency 2 4 3" xfId="199"/>
    <cellStyle name="Currency 2 4 4" xfId="104"/>
    <cellStyle name="Currency 2 4 5" xfId="279"/>
    <cellStyle name="Currency 2 4 6" xfId="315"/>
    <cellStyle name="Currency 2 4 7" xfId="363"/>
    <cellStyle name="Currency 2 5" xfId="62"/>
    <cellStyle name="Currency 2 5 2" xfId="151"/>
    <cellStyle name="Currency 2 5 2 2" xfId="318"/>
    <cellStyle name="Currency 2 5 2 3" xfId="366"/>
    <cellStyle name="Currency 2 5 3" xfId="201"/>
    <cellStyle name="Currency 2 5 4" xfId="107"/>
    <cellStyle name="Currency 2 5 5" xfId="280"/>
    <cellStyle name="Currency 2 5 6" xfId="317"/>
    <cellStyle name="Currency 2 5 7" xfId="365"/>
    <cellStyle name="Currency 2 6" xfId="64"/>
    <cellStyle name="Currency 2 6 2" xfId="153"/>
    <cellStyle name="Currency 2 6 2 2" xfId="320"/>
    <cellStyle name="Currency 2 6 2 3" xfId="368"/>
    <cellStyle name="Currency 2 6 3" xfId="203"/>
    <cellStyle name="Currency 2 6 4" xfId="109"/>
    <cellStyle name="Currency 2 6 5" xfId="281"/>
    <cellStyle name="Currency 2 6 6" xfId="319"/>
    <cellStyle name="Currency 2 6 7" xfId="367"/>
    <cellStyle name="Currency 2 7" xfId="66"/>
    <cellStyle name="Currency 2 7 2" xfId="155"/>
    <cellStyle name="Currency 2 7 3" xfId="205"/>
    <cellStyle name="Currency 2 7 4" xfId="111"/>
    <cellStyle name="Currency 2 7 5" xfId="321"/>
    <cellStyle name="Currency 2 7 6" xfId="369"/>
    <cellStyle name="Currency 2 8" xfId="71"/>
    <cellStyle name="Currency 2 8 2" xfId="160"/>
    <cellStyle name="Currency 2 8 3" xfId="209"/>
    <cellStyle name="Currency 2 8 4" xfId="116"/>
    <cellStyle name="Currency 2 9" xfId="73"/>
    <cellStyle name="Currency 2 9 2" xfId="162"/>
    <cellStyle name="Currency 2 9 3" xfId="211"/>
    <cellStyle name="Currency 2 9 4" xfId="118"/>
    <cellStyle name="Currency 3" xfId="11"/>
    <cellStyle name="Currency 3 10" xfId="83"/>
    <cellStyle name="Currency 3 10 2" xfId="171"/>
    <cellStyle name="Currency 3 10 3" xfId="219"/>
    <cellStyle name="Currency 3 10 4" xfId="127"/>
    <cellStyle name="Currency 3 11" xfId="87"/>
    <cellStyle name="Currency 3 11 2" xfId="175"/>
    <cellStyle name="Currency 3 11 3" xfId="223"/>
    <cellStyle name="Currency 3 11 4" xfId="131"/>
    <cellStyle name="Currency 3 12" xfId="91"/>
    <cellStyle name="Currency 3 12 2" xfId="179"/>
    <cellStyle name="Currency 3 12 3" xfId="227"/>
    <cellStyle name="Currency 3 12 4" xfId="135"/>
    <cellStyle name="Currency 3 13" xfId="95"/>
    <cellStyle name="Currency 3 13 2" xfId="183"/>
    <cellStyle name="Currency 3 13 3" xfId="231"/>
    <cellStyle name="Currency 3 13 4" xfId="139"/>
    <cellStyle name="Currency 3 14" xfId="187"/>
    <cellStyle name="Currency 3 14 2" xfId="235"/>
    <cellStyle name="Currency 3 15" xfId="143"/>
    <cellStyle name="Currency 3 16" xfId="191"/>
    <cellStyle name="Currency 3 17" xfId="195"/>
    <cellStyle name="Currency 3 18" xfId="239"/>
    <cellStyle name="Currency 3 19" xfId="243"/>
    <cellStyle name="Currency 3 2" xfId="57"/>
    <cellStyle name="Currency 3 2 2" xfId="147"/>
    <cellStyle name="Currency 3 2 2 2" xfId="284"/>
    <cellStyle name="Currency 3 2 2 2 2" xfId="325"/>
    <cellStyle name="Currency 3 2 2 2 3" xfId="373"/>
    <cellStyle name="Currency 3 2 2 3" xfId="324"/>
    <cellStyle name="Currency 3 2 2 4" xfId="372"/>
    <cellStyle name="Currency 3 2 3" xfId="198"/>
    <cellStyle name="Currency 3 2 3 2" xfId="326"/>
    <cellStyle name="Currency 3 2 3 3" xfId="374"/>
    <cellStyle name="Currency 3 2 4" xfId="103"/>
    <cellStyle name="Currency 3 2 5" xfId="283"/>
    <cellStyle name="Currency 3 2 6" xfId="323"/>
    <cellStyle name="Currency 3 2 7" xfId="371"/>
    <cellStyle name="Currency 3 20" xfId="248"/>
    <cellStyle name="Currency 3 21" xfId="252"/>
    <cellStyle name="Currency 3 22" xfId="256"/>
    <cellStyle name="Currency 3 23" xfId="260"/>
    <cellStyle name="Currency 3 24" xfId="99"/>
    <cellStyle name="Currency 3 25" xfId="264"/>
    <cellStyle name="Currency 3 26" xfId="268"/>
    <cellStyle name="Currency 3 27" xfId="282"/>
    <cellStyle name="Currency 3 28" xfId="322"/>
    <cellStyle name="Currency 3 29" xfId="370"/>
    <cellStyle name="Currency 3 3" xfId="60"/>
    <cellStyle name="Currency 3 3 2" xfId="149"/>
    <cellStyle name="Currency 3 3 2 2" xfId="328"/>
    <cellStyle name="Currency 3 3 2 3" xfId="376"/>
    <cellStyle name="Currency 3 3 3" xfId="200"/>
    <cellStyle name="Currency 3 3 4" xfId="105"/>
    <cellStyle name="Currency 3 3 5" xfId="285"/>
    <cellStyle name="Currency 3 3 6" xfId="327"/>
    <cellStyle name="Currency 3 3 7" xfId="375"/>
    <cellStyle name="Currency 3 30" xfId="52"/>
    <cellStyle name="Currency 3 4" xfId="63"/>
    <cellStyle name="Currency 3 4 2" xfId="152"/>
    <cellStyle name="Currency 3 4 2 2" xfId="330"/>
    <cellStyle name="Currency 3 4 2 3" xfId="378"/>
    <cellStyle name="Currency 3 4 3" xfId="202"/>
    <cellStyle name="Currency 3 4 4" xfId="108"/>
    <cellStyle name="Currency 3 4 5" xfId="286"/>
    <cellStyle name="Currency 3 4 6" xfId="329"/>
    <cellStyle name="Currency 3 4 7" xfId="377"/>
    <cellStyle name="Currency 3 5" xfId="65"/>
    <cellStyle name="Currency 3 5 2" xfId="154"/>
    <cellStyle name="Currency 3 5 2 2" xfId="332"/>
    <cellStyle name="Currency 3 5 2 3" xfId="380"/>
    <cellStyle name="Currency 3 5 3" xfId="204"/>
    <cellStyle name="Currency 3 5 4" xfId="110"/>
    <cellStyle name="Currency 3 5 5" xfId="287"/>
    <cellStyle name="Currency 3 5 6" xfId="331"/>
    <cellStyle name="Currency 3 5 7" xfId="379"/>
    <cellStyle name="Currency 3 6" xfId="68"/>
    <cellStyle name="Currency 3 6 2" xfId="157"/>
    <cellStyle name="Currency 3 6 3" xfId="207"/>
    <cellStyle name="Currency 3 6 4" xfId="113"/>
    <cellStyle name="Currency 3 6 5" xfId="333"/>
    <cellStyle name="Currency 3 6 6" xfId="381"/>
    <cellStyle name="Currency 3 7" xfId="72"/>
    <cellStyle name="Currency 3 7 2" xfId="161"/>
    <cellStyle name="Currency 3 7 3" xfId="210"/>
    <cellStyle name="Currency 3 7 4" xfId="117"/>
    <cellStyle name="Currency 3 8" xfId="75"/>
    <cellStyle name="Currency 3 8 2" xfId="164"/>
    <cellStyle name="Currency 3 8 3" xfId="213"/>
    <cellStyle name="Currency 3 8 4" xfId="120"/>
    <cellStyle name="Currency 3 9" xfId="79"/>
    <cellStyle name="Currency 3 9 2" xfId="168"/>
    <cellStyle name="Currency 3 9 3" xfId="216"/>
    <cellStyle name="Currency 3 9 4" xfId="124"/>
    <cellStyle name="Currency 4" xfId="12"/>
    <cellStyle name="Currency 4 10" xfId="192"/>
    <cellStyle name="Currency 4 11" xfId="196"/>
    <cellStyle name="Currency 4 12" xfId="240"/>
    <cellStyle name="Currency 4 13" xfId="244"/>
    <cellStyle name="Currency 4 14" xfId="249"/>
    <cellStyle name="Currency 4 15" xfId="253"/>
    <cellStyle name="Currency 4 16" xfId="257"/>
    <cellStyle name="Currency 4 17" xfId="261"/>
    <cellStyle name="Currency 4 18" xfId="98"/>
    <cellStyle name="Currency 4 19" xfId="265"/>
    <cellStyle name="Currency 4 2" xfId="69"/>
    <cellStyle name="Currency 4 2 2" xfId="158"/>
    <cellStyle name="Currency 4 2 2 2" xfId="290"/>
    <cellStyle name="Currency 4 2 2 2 2" xfId="337"/>
    <cellStyle name="Currency 4 2 2 2 3" xfId="385"/>
    <cellStyle name="Currency 4 2 2 3" xfId="336"/>
    <cellStyle name="Currency 4 2 2 4" xfId="384"/>
    <cellStyle name="Currency 4 2 3" xfId="208"/>
    <cellStyle name="Currency 4 2 3 2" xfId="338"/>
    <cellStyle name="Currency 4 2 3 3" xfId="386"/>
    <cellStyle name="Currency 4 2 4" xfId="114"/>
    <cellStyle name="Currency 4 2 5" xfId="289"/>
    <cellStyle name="Currency 4 2 6" xfId="335"/>
    <cellStyle name="Currency 4 2 7" xfId="383"/>
    <cellStyle name="Currency 4 20" xfId="269"/>
    <cellStyle name="Currency 4 21" xfId="288"/>
    <cellStyle name="Currency 4 22" xfId="334"/>
    <cellStyle name="Currency 4 23" xfId="382"/>
    <cellStyle name="Currency 4 24" xfId="51"/>
    <cellStyle name="Currency 4 3" xfId="76"/>
    <cellStyle name="Currency 4 3 2" xfId="165"/>
    <cellStyle name="Currency 4 3 2 2" xfId="340"/>
    <cellStyle name="Currency 4 3 2 3" xfId="388"/>
    <cellStyle name="Currency 4 3 3" xfId="214"/>
    <cellStyle name="Currency 4 3 4" xfId="121"/>
    <cellStyle name="Currency 4 3 5" xfId="291"/>
    <cellStyle name="Currency 4 3 6" xfId="339"/>
    <cellStyle name="Currency 4 3 7" xfId="387"/>
    <cellStyle name="Currency 4 4" xfId="84"/>
    <cellStyle name="Currency 4 4 2" xfId="172"/>
    <cellStyle name="Currency 4 4 2 2" xfId="342"/>
    <cellStyle name="Currency 4 4 2 3" xfId="390"/>
    <cellStyle name="Currency 4 4 3" xfId="220"/>
    <cellStyle name="Currency 4 4 4" xfId="128"/>
    <cellStyle name="Currency 4 4 5" xfId="292"/>
    <cellStyle name="Currency 4 4 6" xfId="341"/>
    <cellStyle name="Currency 4 4 7" xfId="389"/>
    <cellStyle name="Currency 4 5" xfId="88"/>
    <cellStyle name="Currency 4 5 2" xfId="176"/>
    <cellStyle name="Currency 4 5 2 2" xfId="344"/>
    <cellStyle name="Currency 4 5 2 3" xfId="392"/>
    <cellStyle name="Currency 4 5 3" xfId="224"/>
    <cellStyle name="Currency 4 5 4" xfId="132"/>
    <cellStyle name="Currency 4 5 5" xfId="293"/>
    <cellStyle name="Currency 4 5 6" xfId="343"/>
    <cellStyle name="Currency 4 5 7" xfId="391"/>
    <cellStyle name="Currency 4 6" xfId="92"/>
    <cellStyle name="Currency 4 6 2" xfId="180"/>
    <cellStyle name="Currency 4 6 3" xfId="228"/>
    <cellStyle name="Currency 4 6 4" xfId="136"/>
    <cellStyle name="Currency 4 6 5" xfId="345"/>
    <cellStyle name="Currency 4 6 6" xfId="393"/>
    <cellStyle name="Currency 4 7" xfId="96"/>
    <cellStyle name="Currency 4 7 2" xfId="184"/>
    <cellStyle name="Currency 4 7 3" xfId="232"/>
    <cellStyle name="Currency 4 7 4" xfId="140"/>
    <cellStyle name="Currency 4 8" xfId="188"/>
    <cellStyle name="Currency 4 8 2" xfId="236"/>
    <cellStyle name="Currency 4 9" xfId="142"/>
    <cellStyle name="Normal 10" xfId="77"/>
    <cellStyle name="Normal 10 2" xfId="166"/>
    <cellStyle name="Normal 10 3" xfId="122"/>
    <cellStyle name="Normal 11" xfId="19"/>
    <cellStyle name="Normal 2" xfId="2"/>
    <cellStyle name="Normal 2 2" xfId="13"/>
    <cellStyle name="Normal 2 2 2" xfId="6"/>
    <cellStyle name="Normal 2 2 2 2" xfId="245"/>
    <cellStyle name="Normal 2 2 3" xfId="21"/>
    <cellStyle name="Normal 2 3" xfId="5"/>
    <cellStyle name="Normal 2 3 2" xfId="14"/>
    <cellStyle name="Normal 2 3 2 2" xfId="294"/>
    <cellStyle name="Normal 2 3 3" xfId="50"/>
    <cellStyle name="Normal 2 3 5" xfId="7"/>
    <cellStyle name="Normal 2 3 5 2" xfId="295"/>
    <cellStyle name="Normal 2 3 6" xfId="296"/>
    <cellStyle name="Normal 2 4" xfId="80"/>
    <cellStyle name="Normal 2 5" xfId="20"/>
    <cellStyle name="Normal 2 6" xfId="297"/>
    <cellStyle name="Normal 3" xfId="15"/>
    <cellStyle name="Normal 3 2" xfId="23"/>
    <cellStyle name="Normal 3 3" xfId="54"/>
    <cellStyle name="Normal 3 4" xfId="22"/>
    <cellStyle name="Normal 4" xfId="17"/>
    <cellStyle name="Normal 5" xfId="4"/>
    <cellStyle name="Normal 5 2" xfId="58"/>
    <cellStyle name="Normal 6" xfId="3"/>
    <cellStyle name="Normal 7" xfId="55"/>
    <cellStyle name="Normal 7 2" xfId="145"/>
    <cellStyle name="Normal 7 3" xfId="101"/>
    <cellStyle name="Normal 8" xfId="61"/>
    <cellStyle name="Normal 8 2" xfId="150"/>
    <cellStyle name="Normal 8 3" xfId="106"/>
    <cellStyle name="Normal 9" xfId="70"/>
    <cellStyle name="Normal 9 2" xfId="159"/>
    <cellStyle name="Normal 9 3" xfId="115"/>
    <cellStyle name="Нормален" xfId="0" builtinId="0"/>
    <cellStyle name="Нормален 10" xfId="30"/>
    <cellStyle name="Нормален 10 2" xfId="1"/>
    <cellStyle name="Нормален 11" xfId="37"/>
    <cellStyle name="Нормален 11 2" xfId="39"/>
    <cellStyle name="Нормален 12" xfId="38"/>
    <cellStyle name="Нормален 12 2" xfId="43"/>
    <cellStyle name="Нормален 13" xfId="40"/>
    <cellStyle name="Нормален 13 2" xfId="44"/>
    <cellStyle name="Нормален 14" xfId="41"/>
    <cellStyle name="Нормален 14 2" xfId="45"/>
    <cellStyle name="Нормален 15" xfId="42"/>
    <cellStyle name="Нормален 16" xfId="46"/>
    <cellStyle name="Нормален 17" xfId="47"/>
    <cellStyle name="Нормален 18" xfId="48"/>
    <cellStyle name="Нормален 2" xfId="16"/>
    <cellStyle name="Нормален 3" xfId="8"/>
    <cellStyle name="Нормален 3 2" xfId="18"/>
    <cellStyle name="Нормален 4" xfId="24"/>
    <cellStyle name="Нормален 4 2" xfId="31"/>
    <cellStyle name="Нормален 5" xfId="25"/>
    <cellStyle name="Нормален 5 2" xfId="32"/>
    <cellStyle name="Нормален 6" xfId="26"/>
    <cellStyle name="Нормален 6 2" xfId="33"/>
    <cellStyle name="Нормален 7" xfId="27"/>
    <cellStyle name="Нормален 7 2" xfId="34"/>
    <cellStyle name="Нормален 8" xfId="28"/>
    <cellStyle name="Нормален 8 2" xfId="35"/>
    <cellStyle name="Нормален 9" xfId="29"/>
    <cellStyle name="Нормален 9 2" xfId="36"/>
  </cellStyles>
  <dxfs count="1">
    <dxf>
      <fill>
        <patternFill>
          <bgColor indexed="10"/>
        </patternFill>
      </fill>
    </dxf>
  </dxfs>
  <tableStyles count="0" defaultTableStyle="TableStyleMedium2" defaultPivotStyle="PivotStyleMedium9"/>
  <colors>
    <mruColors>
      <color rgb="FF1DFF1D"/>
      <color rgb="FFFF99FF"/>
      <color rgb="FFFF66FF"/>
      <color rgb="FFF22EA3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на Office">
  <a:themeElements>
    <a:clrScheme name="О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О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46"/>
  <sheetViews>
    <sheetView tabSelected="1" zoomScaleNormal="100" workbookViewId="0">
      <selection activeCell="I18" sqref="I18"/>
    </sheetView>
  </sheetViews>
  <sheetFormatPr defaultRowHeight="15" x14ac:dyDescent="0.25"/>
  <cols>
    <col min="1" max="1" width="12.42578125" customWidth="1"/>
    <col min="2" max="2" width="14.140625" customWidth="1"/>
    <col min="3" max="3" width="9.140625" style="3"/>
    <col min="6" max="6" width="9" customWidth="1"/>
    <col min="7" max="7" width="13.28515625" style="11" customWidth="1"/>
    <col min="8" max="8" width="11.7109375" style="10" customWidth="1"/>
    <col min="9" max="9" width="16.42578125" customWidth="1"/>
    <col min="13" max="13" width="8.7109375" customWidth="1"/>
    <col min="14" max="14" width="15.140625" style="11" customWidth="1"/>
    <col min="15" max="15" width="8.7109375" style="11" customWidth="1"/>
  </cols>
  <sheetData>
    <row r="1" spans="1:38" ht="18" x14ac:dyDescent="0.25">
      <c r="B1" s="39" t="s">
        <v>4</v>
      </c>
      <c r="C1" s="40"/>
      <c r="D1" s="40"/>
      <c r="E1" s="40"/>
      <c r="F1" s="40"/>
      <c r="G1" s="41"/>
      <c r="I1" s="39" t="s">
        <v>4</v>
      </c>
      <c r="J1" s="40"/>
      <c r="K1" s="40"/>
      <c r="L1" s="40"/>
      <c r="M1" s="40"/>
      <c r="N1" s="41"/>
    </row>
    <row r="2" spans="1:38" ht="15.75" x14ac:dyDescent="0.25">
      <c r="B2" s="42" t="s">
        <v>5</v>
      </c>
      <c r="C2" s="43"/>
      <c r="D2" s="43"/>
      <c r="E2" s="43"/>
      <c r="F2" s="43"/>
      <c r="G2" s="44"/>
      <c r="I2" s="42" t="s">
        <v>11</v>
      </c>
      <c r="J2" s="43"/>
      <c r="K2" s="43"/>
      <c r="L2" s="43"/>
      <c r="M2" s="43"/>
      <c r="N2" s="44"/>
    </row>
    <row r="3" spans="1:38" ht="15.75" x14ac:dyDescent="0.25">
      <c r="B3" s="45" t="s">
        <v>9</v>
      </c>
      <c r="C3" s="46"/>
      <c r="D3" s="46"/>
      <c r="E3" s="46"/>
      <c r="F3" s="46"/>
      <c r="G3" s="47"/>
      <c r="I3" s="45" t="s">
        <v>12</v>
      </c>
      <c r="J3" s="46"/>
      <c r="K3" s="46"/>
      <c r="L3" s="46"/>
      <c r="M3" s="46"/>
      <c r="N3" s="47"/>
    </row>
    <row r="4" spans="1:38" ht="15.75" x14ac:dyDescent="0.25">
      <c r="B4" s="48" t="s">
        <v>23</v>
      </c>
      <c r="C4" s="49"/>
      <c r="D4" s="49"/>
      <c r="E4" s="49"/>
      <c r="F4" s="49"/>
      <c r="G4" s="50"/>
      <c r="I4" s="48" t="s">
        <v>20</v>
      </c>
      <c r="J4" s="46"/>
      <c r="K4" s="46"/>
      <c r="L4" s="46"/>
      <c r="M4" s="46"/>
      <c r="N4" s="47"/>
    </row>
    <row r="5" spans="1:38" x14ac:dyDescent="0.25">
      <c r="B5" s="51" t="s">
        <v>24</v>
      </c>
      <c r="C5" s="52"/>
      <c r="D5" s="52"/>
      <c r="E5" s="52"/>
      <c r="F5" s="52"/>
      <c r="G5" s="53"/>
      <c r="I5" s="54" t="s">
        <v>21</v>
      </c>
      <c r="J5" s="52"/>
      <c r="K5" s="52"/>
      <c r="L5" s="52"/>
      <c r="M5" s="52"/>
      <c r="N5" s="53"/>
    </row>
    <row r="6" spans="1:38" x14ac:dyDescent="0.25">
      <c r="B6" s="51" t="s">
        <v>34</v>
      </c>
      <c r="C6" s="52"/>
      <c r="D6" s="52"/>
      <c r="E6" s="52"/>
      <c r="F6" s="52"/>
      <c r="G6" s="53"/>
      <c r="I6" s="54" t="s">
        <v>35</v>
      </c>
      <c r="J6" s="52"/>
      <c r="K6" s="52"/>
      <c r="L6" s="52"/>
      <c r="M6" s="52"/>
      <c r="N6" s="53"/>
    </row>
    <row r="7" spans="1:38" ht="15.75" thickBot="1" x14ac:dyDescent="0.3">
      <c r="B7" s="55" t="s">
        <v>10</v>
      </c>
      <c r="C7" s="56"/>
      <c r="D7" s="56"/>
      <c r="E7" s="56"/>
      <c r="F7" s="56"/>
      <c r="G7" s="57"/>
      <c r="I7" s="55" t="s">
        <v>7</v>
      </c>
      <c r="J7" s="56"/>
      <c r="K7" s="56"/>
      <c r="L7" s="56"/>
      <c r="M7" s="56"/>
      <c r="N7" s="57"/>
    </row>
    <row r="8" spans="1:38" ht="18" customHeight="1" thickBot="1" x14ac:dyDescent="0.3">
      <c r="B8" s="6" t="s">
        <v>0</v>
      </c>
      <c r="C8" s="7" t="s">
        <v>1</v>
      </c>
      <c r="D8" s="58" t="s">
        <v>2</v>
      </c>
      <c r="E8" s="59"/>
      <c r="F8" s="7" t="s">
        <v>3</v>
      </c>
      <c r="G8" s="8" t="s">
        <v>8</v>
      </c>
      <c r="H8" s="12"/>
      <c r="I8" s="6" t="s">
        <v>0</v>
      </c>
      <c r="J8" s="7" t="s">
        <v>1</v>
      </c>
      <c r="K8" s="58" t="s">
        <v>2</v>
      </c>
      <c r="L8" s="59"/>
      <c r="M8" s="7" t="s">
        <v>3</v>
      </c>
      <c r="N8" s="8" t="s">
        <v>8</v>
      </c>
    </row>
    <row r="9" spans="1:38" s="31" customFormat="1" ht="27.75" customHeight="1" x14ac:dyDescent="0.25">
      <c r="A9"/>
      <c r="B9" s="85">
        <v>45368</v>
      </c>
      <c r="C9" s="86">
        <v>51518</v>
      </c>
      <c r="D9" s="86" t="s">
        <v>28</v>
      </c>
      <c r="E9" s="86" t="s">
        <v>29</v>
      </c>
      <c r="F9" s="87">
        <v>10.52</v>
      </c>
      <c r="G9" s="88">
        <f>F9*1.5423</f>
        <v>16.224996000000001</v>
      </c>
      <c r="H9" s="16"/>
      <c r="I9" s="85">
        <v>45367</v>
      </c>
      <c r="J9" s="95">
        <v>60693</v>
      </c>
      <c r="K9" s="95" t="s">
        <v>30</v>
      </c>
      <c r="L9" s="95" t="s">
        <v>31</v>
      </c>
      <c r="M9" s="95">
        <v>73.141999999999996</v>
      </c>
      <c r="N9" s="96">
        <f t="shared" ref="N9:N13" si="0">+(M9*3.98)+7.85</f>
        <v>298.95515999999998</v>
      </c>
      <c r="O9" s="11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</row>
    <row r="10" spans="1:38" s="31" customFormat="1" ht="27.75" customHeight="1" x14ac:dyDescent="0.25">
      <c r="A10"/>
      <c r="B10" s="89">
        <v>45369</v>
      </c>
      <c r="C10" s="82">
        <v>51514</v>
      </c>
      <c r="D10" s="82" t="s">
        <v>28</v>
      </c>
      <c r="E10" s="82" t="s">
        <v>29</v>
      </c>
      <c r="F10" s="82">
        <v>10.52</v>
      </c>
      <c r="G10" s="90">
        <f>F10*1.5423</f>
        <v>16.224996000000001</v>
      </c>
      <c r="H10" s="16"/>
      <c r="I10" s="89">
        <v>45369</v>
      </c>
      <c r="J10" s="84">
        <v>12966</v>
      </c>
      <c r="K10" s="84" t="s">
        <v>30</v>
      </c>
      <c r="L10" s="84" t="s">
        <v>32</v>
      </c>
      <c r="M10" s="84">
        <v>11.202</v>
      </c>
      <c r="N10" s="97">
        <f t="shared" si="0"/>
        <v>52.433959999999999</v>
      </c>
      <c r="O10" s="11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</row>
    <row r="11" spans="1:38" s="31" customFormat="1" ht="27.75" customHeight="1" x14ac:dyDescent="0.25">
      <c r="A11"/>
      <c r="B11" s="89">
        <v>45369</v>
      </c>
      <c r="C11" s="82">
        <v>51518</v>
      </c>
      <c r="D11" s="82" t="s">
        <v>28</v>
      </c>
      <c r="E11" s="82" t="s">
        <v>29</v>
      </c>
      <c r="F11" s="83">
        <v>10.52</v>
      </c>
      <c r="G11" s="90">
        <f t="shared" ref="G11:G14" si="1">F11*1.5423</f>
        <v>16.224996000000001</v>
      </c>
      <c r="H11" s="16"/>
      <c r="I11" s="89">
        <v>45369</v>
      </c>
      <c r="J11" s="84">
        <v>12871</v>
      </c>
      <c r="K11" s="84" t="s">
        <v>32</v>
      </c>
      <c r="L11" s="84" t="s">
        <v>30</v>
      </c>
      <c r="M11" s="84">
        <v>11.202</v>
      </c>
      <c r="N11" s="97">
        <f t="shared" si="0"/>
        <v>52.433959999999999</v>
      </c>
      <c r="O11" s="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</row>
    <row r="12" spans="1:38" s="31" customFormat="1" ht="27.75" customHeight="1" x14ac:dyDescent="0.25">
      <c r="A12"/>
      <c r="B12" s="89">
        <v>45369</v>
      </c>
      <c r="C12" s="82">
        <v>51520</v>
      </c>
      <c r="D12" s="82" t="s">
        <v>28</v>
      </c>
      <c r="E12" s="82" t="s">
        <v>29</v>
      </c>
      <c r="F12" s="83">
        <v>10.52</v>
      </c>
      <c r="G12" s="90">
        <f t="shared" si="1"/>
        <v>16.224996000000001</v>
      </c>
      <c r="H12" s="16"/>
      <c r="I12" s="89">
        <v>45369</v>
      </c>
      <c r="J12" s="84">
        <v>12972</v>
      </c>
      <c r="K12" s="84" t="s">
        <v>30</v>
      </c>
      <c r="L12" s="84" t="s">
        <v>32</v>
      </c>
      <c r="M12" s="84">
        <v>11.202</v>
      </c>
      <c r="N12" s="97">
        <f t="shared" si="0"/>
        <v>52.433959999999999</v>
      </c>
      <c r="O12" s="11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</row>
    <row r="13" spans="1:38" s="31" customFormat="1" ht="27.75" customHeight="1" x14ac:dyDescent="0.25">
      <c r="A13"/>
      <c r="B13" s="89">
        <v>45370</v>
      </c>
      <c r="C13" s="82" t="s">
        <v>38</v>
      </c>
      <c r="D13" s="82" t="s">
        <v>30</v>
      </c>
      <c r="E13" s="82" t="s">
        <v>31</v>
      </c>
      <c r="F13" s="83">
        <v>73.141999999999996</v>
      </c>
      <c r="G13" s="90">
        <f t="shared" si="1"/>
        <v>112.80690659999999</v>
      </c>
      <c r="H13" s="16"/>
      <c r="I13" s="89">
        <v>45369</v>
      </c>
      <c r="J13" s="84">
        <v>50575</v>
      </c>
      <c r="K13" s="84" t="s">
        <v>32</v>
      </c>
      <c r="L13" s="84" t="s">
        <v>31</v>
      </c>
      <c r="M13" s="84">
        <v>84.343999999999994</v>
      </c>
      <c r="N13" s="97">
        <f t="shared" si="0"/>
        <v>343.53912000000003</v>
      </c>
      <c r="O13" s="11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</row>
    <row r="14" spans="1:38" s="31" customFormat="1" ht="24" customHeight="1" x14ac:dyDescent="0.25">
      <c r="A14"/>
      <c r="B14" s="89">
        <v>45371</v>
      </c>
      <c r="C14" s="82">
        <v>51514</v>
      </c>
      <c r="D14" s="82" t="s">
        <v>28</v>
      </c>
      <c r="E14" s="82" t="s">
        <v>29</v>
      </c>
      <c r="F14" s="82">
        <v>10.52</v>
      </c>
      <c r="G14" s="90">
        <f t="shared" si="1"/>
        <v>16.224996000000001</v>
      </c>
      <c r="H14" s="16"/>
      <c r="I14" s="89">
        <v>45370</v>
      </c>
      <c r="J14" s="84">
        <v>12990</v>
      </c>
      <c r="K14" s="84" t="s">
        <v>30</v>
      </c>
      <c r="L14" s="84" t="s">
        <v>41</v>
      </c>
      <c r="M14" s="84">
        <v>34.676000000000002</v>
      </c>
      <c r="N14" s="97">
        <f>+(M14*3.98)+7.85</f>
        <v>145.86048</v>
      </c>
      <c r="O14" s="11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</row>
    <row r="15" spans="1:38" s="31" customFormat="1" ht="24" customHeight="1" thickBot="1" x14ac:dyDescent="0.3">
      <c r="A15"/>
      <c r="B15" s="89">
        <v>45371</v>
      </c>
      <c r="C15" s="82">
        <v>51516</v>
      </c>
      <c r="D15" s="82" t="s">
        <v>28</v>
      </c>
      <c r="E15" s="82" t="s">
        <v>29</v>
      </c>
      <c r="F15" s="83">
        <v>10.52</v>
      </c>
      <c r="G15" s="90">
        <f>F15*1.5423</f>
        <v>16.224996000000001</v>
      </c>
      <c r="H15" s="16"/>
      <c r="I15" s="91">
        <v>45370</v>
      </c>
      <c r="J15" s="98">
        <v>51892</v>
      </c>
      <c r="K15" s="99" t="s">
        <v>28</v>
      </c>
      <c r="L15" s="99" t="s">
        <v>29</v>
      </c>
      <c r="M15" s="99">
        <v>10.52</v>
      </c>
      <c r="N15" s="100">
        <f>+(M15*3.98)+7.85</f>
        <v>49.7196</v>
      </c>
      <c r="O15" s="11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</row>
    <row r="16" spans="1:38" s="31" customFormat="1" ht="24" customHeight="1" thickBot="1" x14ac:dyDescent="0.3">
      <c r="A16"/>
      <c r="B16" s="91">
        <v>45371</v>
      </c>
      <c r="C16" s="92">
        <v>12964</v>
      </c>
      <c r="D16" s="92" t="s">
        <v>30</v>
      </c>
      <c r="E16" s="92" t="s">
        <v>32</v>
      </c>
      <c r="F16" s="93">
        <v>11.202</v>
      </c>
      <c r="G16" s="94">
        <f>F16*1.5423</f>
        <v>17.2768446</v>
      </c>
      <c r="H16" s="16"/>
      <c r="I16" s="37"/>
      <c r="J16" s="37"/>
      <c r="K16" s="37"/>
      <c r="L16" s="37"/>
      <c r="M16" s="34" t="s">
        <v>13</v>
      </c>
      <c r="N16" s="35">
        <f>SUM(N9:N15)</f>
        <v>995.37624000000017</v>
      </c>
      <c r="O16" s="11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</row>
    <row r="17" spans="1:29" s="31" customFormat="1" ht="24" customHeight="1" x14ac:dyDescent="0.25">
      <c r="B17" s="16"/>
      <c r="C17" s="16"/>
      <c r="D17" s="16"/>
      <c r="E17" s="32"/>
      <c r="F17" s="29" t="s">
        <v>13</v>
      </c>
      <c r="G17" s="38">
        <f>SUM(G9:G16)</f>
        <v>227.43372720000002</v>
      </c>
      <c r="H17" s="16"/>
      <c r="I17" s="37"/>
      <c r="J17" s="37"/>
      <c r="K17" s="37"/>
      <c r="L17" s="37"/>
      <c r="M17" s="37"/>
      <c r="N17" s="37"/>
      <c r="O17" s="11"/>
      <c r="P17"/>
      <c r="Q17"/>
      <c r="R17"/>
      <c r="S17"/>
      <c r="T17"/>
      <c r="U17"/>
      <c r="V17"/>
      <c r="W17"/>
      <c r="X17"/>
      <c r="Y17"/>
      <c r="Z17"/>
      <c r="AA17"/>
      <c r="AB17"/>
      <c r="AC17"/>
    </row>
    <row r="18" spans="1:29" s="31" customFormat="1" ht="24" customHeight="1" x14ac:dyDescent="0.25">
      <c r="A18"/>
      <c r="B18" s="17"/>
      <c r="C18" s="17"/>
      <c r="D18" s="17"/>
      <c r="E18" s="17"/>
      <c r="F18" s="18"/>
      <c r="G18" s="19"/>
      <c r="H18" s="16"/>
      <c r="I18" s="33" t="s">
        <v>14</v>
      </c>
      <c r="J18" s="33"/>
      <c r="K18" s="33" t="s">
        <v>33</v>
      </c>
      <c r="L18" s="33"/>
      <c r="M18" s="61" t="s">
        <v>15</v>
      </c>
      <c r="N18" s="61"/>
      <c r="O18" s="11"/>
      <c r="P18"/>
      <c r="Q18"/>
      <c r="R18"/>
      <c r="S18"/>
      <c r="T18"/>
      <c r="U18"/>
      <c r="V18"/>
      <c r="W18"/>
      <c r="X18"/>
      <c r="Y18"/>
      <c r="Z18"/>
      <c r="AA18"/>
      <c r="AB18"/>
      <c r="AC18"/>
    </row>
    <row r="19" spans="1:29" s="22" customFormat="1" ht="16.899999999999999" customHeight="1" x14ac:dyDescent="0.25">
      <c r="A19"/>
      <c r="B19" s="17"/>
      <c r="C19" s="17"/>
      <c r="D19" s="17"/>
      <c r="E19" s="17"/>
      <c r="F19" s="17"/>
      <c r="G19" s="36"/>
      <c r="H19" s="16"/>
      <c r="I19" s="17" t="s">
        <v>18</v>
      </c>
      <c r="J19" s="17"/>
      <c r="K19" s="17"/>
      <c r="L19" s="33"/>
      <c r="M19" s="61" t="s">
        <v>16</v>
      </c>
      <c r="N19" s="61"/>
      <c r="O19" s="11"/>
      <c r="P19"/>
      <c r="Q19"/>
      <c r="R19"/>
      <c r="S19"/>
      <c r="T19"/>
      <c r="U19"/>
      <c r="V19"/>
      <c r="W19"/>
      <c r="X19"/>
      <c r="Y19"/>
      <c r="Z19"/>
      <c r="AA19"/>
      <c r="AB19"/>
      <c r="AC19"/>
    </row>
    <row r="20" spans="1:29" s="22" customFormat="1" ht="16.899999999999999" customHeight="1" x14ac:dyDescent="0.25">
      <c r="A20"/>
      <c r="B20" s="17" t="s">
        <v>14</v>
      </c>
      <c r="C20" s="17"/>
      <c r="D20" s="17"/>
      <c r="E20" s="17"/>
      <c r="F20" s="60" t="s">
        <v>15</v>
      </c>
      <c r="G20" s="60"/>
      <c r="H20" s="16"/>
      <c r="I20" s="17" t="s">
        <v>19</v>
      </c>
      <c r="J20" s="17"/>
      <c r="K20" s="17"/>
      <c r="L20" s="17"/>
      <c r="M20" s="33"/>
      <c r="N20" s="36" t="s">
        <v>17</v>
      </c>
      <c r="O20" s="33"/>
      <c r="P20"/>
      <c r="Q20"/>
      <c r="R20"/>
      <c r="S20"/>
      <c r="T20"/>
      <c r="U20"/>
      <c r="V20"/>
      <c r="W20"/>
      <c r="X20"/>
      <c r="Y20"/>
      <c r="Z20"/>
      <c r="AA20"/>
      <c r="AB20"/>
      <c r="AC20"/>
    </row>
    <row r="21" spans="1:29" s="22" customFormat="1" ht="16.899999999999999" customHeight="1" x14ac:dyDescent="0.25">
      <c r="A21"/>
      <c r="B21" s="60" t="s">
        <v>18</v>
      </c>
      <c r="C21" s="60"/>
      <c r="D21" s="60"/>
      <c r="E21" s="17"/>
      <c r="F21" s="60" t="s">
        <v>16</v>
      </c>
      <c r="G21" s="60"/>
      <c r="H21" s="16"/>
      <c r="I21" s="33"/>
      <c r="J21" s="33"/>
      <c r="K21" s="33"/>
      <c r="L21" s="33"/>
      <c r="M21" s="33"/>
      <c r="N21" s="36"/>
      <c r="O21" s="33"/>
    </row>
    <row r="22" spans="1:29" s="22" customFormat="1" ht="16.899999999999999" customHeight="1" x14ac:dyDescent="0.25">
      <c r="A22"/>
      <c r="B22" s="17" t="s">
        <v>19</v>
      </c>
      <c r="C22" s="17"/>
      <c r="D22" s="17"/>
      <c r="E22" s="17"/>
      <c r="F22" s="17" t="s">
        <v>17</v>
      </c>
      <c r="G22" s="36"/>
      <c r="H22" s="28"/>
      <c r="N22" s="20"/>
      <c r="O22" s="20"/>
    </row>
    <row r="23" spans="1:29" s="22" customFormat="1" ht="16.899999999999999" customHeight="1" x14ac:dyDescent="0.25">
      <c r="A23"/>
      <c r="B23"/>
      <c r="C23" s="3"/>
      <c r="D23"/>
      <c r="E23"/>
      <c r="F23"/>
      <c r="G23" s="11"/>
      <c r="H23" s="10"/>
      <c r="N23" s="20"/>
      <c r="O23" s="20"/>
    </row>
    <row r="24" spans="1:29" s="22" customFormat="1" ht="16.899999999999999" customHeight="1" x14ac:dyDescent="0.25">
      <c r="A24"/>
      <c r="B24"/>
      <c r="C24" s="3"/>
      <c r="D24"/>
      <c r="E24"/>
      <c r="F24"/>
      <c r="G24" s="11"/>
      <c r="H24" s="10"/>
      <c r="N24" s="20"/>
      <c r="O24" s="20"/>
    </row>
    <row r="25" spans="1:29" s="22" customFormat="1" ht="16.899999999999999" customHeight="1" x14ac:dyDescent="0.25">
      <c r="A25"/>
      <c r="B25"/>
      <c r="C25" s="3"/>
      <c r="D25"/>
      <c r="E25"/>
      <c r="F25"/>
      <c r="G25" s="11"/>
      <c r="H25" s="10"/>
      <c r="N25" s="20"/>
      <c r="O25" s="20"/>
    </row>
    <row r="26" spans="1:29" s="22" customFormat="1" ht="16.899999999999999" customHeight="1" x14ac:dyDescent="0.25">
      <c r="A26"/>
      <c r="B26"/>
      <c r="C26" s="3"/>
      <c r="D26"/>
      <c r="E26"/>
      <c r="F26"/>
      <c r="G26" s="11"/>
      <c r="H26" s="10"/>
      <c r="N26" s="20"/>
      <c r="O26" s="11"/>
    </row>
    <row r="27" spans="1:29" s="22" customFormat="1" ht="16.899999999999999" customHeight="1" x14ac:dyDescent="0.25">
      <c r="A27"/>
      <c r="B27"/>
      <c r="C27" s="3"/>
      <c r="D27"/>
      <c r="E27"/>
      <c r="F27"/>
      <c r="G27" s="11"/>
      <c r="H27" s="10"/>
      <c r="N27" s="20"/>
      <c r="O27" s="11"/>
    </row>
    <row r="28" spans="1:29" s="22" customFormat="1" ht="16.899999999999999" customHeight="1" x14ac:dyDescent="0.25">
      <c r="A28"/>
      <c r="B28"/>
      <c r="C28" s="3"/>
      <c r="D28"/>
      <c r="E28"/>
      <c r="F28"/>
      <c r="G28" s="11"/>
      <c r="H28" s="10"/>
      <c r="N28" s="20"/>
      <c r="O28" s="11"/>
    </row>
    <row r="29" spans="1:29" s="22" customFormat="1" ht="16.899999999999999" customHeight="1" x14ac:dyDescent="0.25">
      <c r="A29"/>
      <c r="B29"/>
      <c r="C29" s="3"/>
      <c r="D29"/>
      <c r="E29"/>
      <c r="F29"/>
      <c r="G29" s="11"/>
      <c r="H29" s="10"/>
      <c r="N29" s="20"/>
      <c r="O29" s="11"/>
    </row>
    <row r="30" spans="1:29" s="22" customFormat="1" ht="16.899999999999999" customHeight="1" x14ac:dyDescent="0.25">
      <c r="A30"/>
      <c r="B30"/>
      <c r="C30" s="3"/>
      <c r="D30"/>
      <c r="E30"/>
      <c r="F30"/>
      <c r="G30" s="11"/>
      <c r="H30" s="10"/>
      <c r="N30" s="20"/>
      <c r="O30" s="11"/>
    </row>
    <row r="31" spans="1:29" s="22" customFormat="1" ht="16.899999999999999" customHeight="1" x14ac:dyDescent="0.25">
      <c r="A31"/>
      <c r="B31"/>
      <c r="C31" s="3"/>
      <c r="D31"/>
      <c r="E31"/>
      <c r="F31"/>
      <c r="G31" s="11"/>
      <c r="H31" s="10"/>
      <c r="N31" s="20"/>
      <c r="O31" s="11"/>
    </row>
    <row r="32" spans="1:29" s="22" customFormat="1" ht="16.899999999999999" customHeight="1" x14ac:dyDescent="0.25">
      <c r="A32"/>
      <c r="B32"/>
      <c r="C32" s="3"/>
      <c r="D32"/>
      <c r="E32"/>
      <c r="F32"/>
      <c r="G32" s="11"/>
      <c r="H32" s="10"/>
      <c r="N32" s="20"/>
      <c r="O32" s="11"/>
    </row>
    <row r="33" spans="1:15" s="22" customFormat="1" ht="16.899999999999999" customHeight="1" x14ac:dyDescent="0.25">
      <c r="A33"/>
      <c r="B33"/>
      <c r="C33" s="3"/>
      <c r="D33"/>
      <c r="E33"/>
      <c r="F33"/>
      <c r="G33" s="11"/>
      <c r="H33" s="10"/>
      <c r="N33" s="20"/>
      <c r="O33" s="11"/>
    </row>
    <row r="34" spans="1:15" s="22" customFormat="1" ht="16.899999999999999" customHeight="1" x14ac:dyDescent="0.25">
      <c r="A34"/>
      <c r="B34"/>
      <c r="C34" s="3"/>
      <c r="D34"/>
      <c r="E34"/>
      <c r="F34"/>
      <c r="G34" s="11"/>
      <c r="H34" s="10"/>
      <c r="N34" s="20"/>
      <c r="O34" s="11"/>
    </row>
    <row r="35" spans="1:15" s="22" customFormat="1" ht="16.899999999999999" customHeight="1" x14ac:dyDescent="0.25">
      <c r="A35"/>
      <c r="B35"/>
      <c r="C35" s="3"/>
      <c r="D35"/>
      <c r="E35"/>
      <c r="F35"/>
      <c r="G35" s="11"/>
      <c r="H35" s="10"/>
      <c r="N35" s="20"/>
      <c r="O35" s="11"/>
    </row>
    <row r="36" spans="1:15" s="22" customFormat="1" ht="16.899999999999999" customHeight="1" x14ac:dyDescent="0.25">
      <c r="A36"/>
      <c r="B36"/>
      <c r="C36" s="3"/>
      <c r="D36"/>
      <c r="E36"/>
      <c r="F36"/>
      <c r="G36" s="11"/>
      <c r="H36" s="10"/>
      <c r="N36" s="20"/>
      <c r="O36" s="11"/>
    </row>
    <row r="37" spans="1:15" s="22" customFormat="1" ht="16.899999999999999" customHeight="1" x14ac:dyDescent="0.25">
      <c r="A37"/>
      <c r="B37"/>
      <c r="C37" s="3"/>
      <c r="D37"/>
      <c r="E37"/>
      <c r="F37"/>
      <c r="G37" s="11"/>
      <c r="H37" s="10"/>
      <c r="N37" s="20"/>
      <c r="O37" s="11"/>
    </row>
    <row r="38" spans="1:15" s="22" customFormat="1" ht="16.899999999999999" customHeight="1" x14ac:dyDescent="0.25">
      <c r="A38"/>
      <c r="B38"/>
      <c r="C38" s="3"/>
      <c r="D38"/>
      <c r="E38"/>
      <c r="F38"/>
      <c r="G38" s="11"/>
      <c r="H38" s="10"/>
      <c r="N38" s="20"/>
      <c r="O38" s="11"/>
    </row>
    <row r="39" spans="1:15" s="22" customFormat="1" ht="16.899999999999999" customHeight="1" x14ac:dyDescent="0.25">
      <c r="A39"/>
      <c r="B39"/>
      <c r="C39" s="3"/>
      <c r="D39"/>
      <c r="E39"/>
      <c r="F39"/>
      <c r="G39" s="11"/>
      <c r="H39" s="10"/>
      <c r="N39" s="20"/>
      <c r="O39" s="11"/>
    </row>
    <row r="40" spans="1:15" s="22" customFormat="1" ht="16.899999999999999" customHeight="1" x14ac:dyDescent="0.25">
      <c r="A40"/>
      <c r="B40"/>
      <c r="C40" s="3"/>
      <c r="D40"/>
      <c r="E40"/>
      <c r="F40"/>
      <c r="G40" s="11"/>
      <c r="H40" s="10"/>
      <c r="N40" s="20"/>
      <c r="O40" s="11"/>
    </row>
    <row r="41" spans="1:15" s="22" customFormat="1" ht="16.899999999999999" customHeight="1" x14ac:dyDescent="0.25">
      <c r="A41"/>
      <c r="B41"/>
      <c r="C41" s="3"/>
      <c r="D41"/>
      <c r="E41"/>
      <c r="F41"/>
      <c r="G41" s="11"/>
      <c r="H41" s="10"/>
      <c r="N41" s="20"/>
      <c r="O41" s="11"/>
    </row>
    <row r="42" spans="1:15" s="22" customFormat="1" ht="16.899999999999999" customHeight="1" x14ac:dyDescent="0.25">
      <c r="A42"/>
      <c r="B42"/>
      <c r="C42" s="3"/>
      <c r="D42"/>
      <c r="E42"/>
      <c r="F42"/>
      <c r="G42" s="11"/>
      <c r="H42" s="10"/>
      <c r="N42" s="20"/>
      <c r="O42" s="11"/>
    </row>
    <row r="43" spans="1:15" s="22" customFormat="1" ht="16.899999999999999" customHeight="1" x14ac:dyDescent="0.25">
      <c r="A43"/>
      <c r="B43"/>
      <c r="C43" s="3"/>
      <c r="D43"/>
      <c r="E43"/>
      <c r="F43"/>
      <c r="G43" s="11"/>
      <c r="H43" s="10"/>
      <c r="N43" s="20"/>
      <c r="O43" s="11"/>
    </row>
    <row r="44" spans="1:15" s="22" customFormat="1" ht="16.899999999999999" customHeight="1" x14ac:dyDescent="0.25">
      <c r="A44"/>
      <c r="B44"/>
      <c r="C44" s="3"/>
      <c r="D44"/>
      <c r="E44"/>
      <c r="F44"/>
      <c r="G44" s="11"/>
      <c r="H44" s="10"/>
      <c r="N44" s="20"/>
      <c r="O44" s="11"/>
    </row>
    <row r="45" spans="1:15" s="22" customFormat="1" ht="16.899999999999999" customHeight="1" x14ac:dyDescent="0.25">
      <c r="A45"/>
      <c r="B45"/>
      <c r="C45" s="3"/>
      <c r="D45"/>
      <c r="E45"/>
      <c r="F45"/>
      <c r="G45" s="11"/>
      <c r="H45" s="10"/>
      <c r="N45" s="20"/>
      <c r="O45" s="11"/>
    </row>
    <row r="46" spans="1:15" s="22" customFormat="1" ht="16.899999999999999" customHeight="1" x14ac:dyDescent="0.25">
      <c r="A46"/>
      <c r="B46"/>
      <c r="C46" s="3"/>
      <c r="D46"/>
      <c r="E46"/>
      <c r="F46"/>
      <c r="G46" s="11"/>
      <c r="H46" s="10"/>
      <c r="I46"/>
      <c r="J46"/>
      <c r="K46"/>
      <c r="L46"/>
      <c r="M46"/>
      <c r="N46" s="11"/>
      <c r="O46" s="11"/>
    </row>
  </sheetData>
  <mergeCells count="21">
    <mergeCell ref="B21:D21"/>
    <mergeCell ref="F21:G21"/>
    <mergeCell ref="M18:N18"/>
    <mergeCell ref="M19:N19"/>
    <mergeCell ref="D8:E8"/>
    <mergeCell ref="F20:G20"/>
    <mergeCell ref="I6:N6"/>
    <mergeCell ref="I7:N7"/>
    <mergeCell ref="K8:L8"/>
    <mergeCell ref="B6:G6"/>
    <mergeCell ref="B7:G7"/>
    <mergeCell ref="I1:N1"/>
    <mergeCell ref="I2:N2"/>
    <mergeCell ref="I3:N3"/>
    <mergeCell ref="I4:N4"/>
    <mergeCell ref="I5:N5"/>
    <mergeCell ref="B1:G1"/>
    <mergeCell ref="B2:G2"/>
    <mergeCell ref="B3:G3"/>
    <mergeCell ref="B4:G4"/>
    <mergeCell ref="B5:G5"/>
  </mergeCells>
  <conditionalFormatting sqref="L11:L12">
    <cfRule type="expression" dxfId="0" priority="1" stopIfTrue="1">
      <formula>AND(H11=4,L11=1)</formula>
    </cfRule>
    <cfRule type="expression" priority="2" stopIfTrue="1">
      <formula>H11=""</formula>
    </cfRule>
  </conditionalFormatting>
  <pageMargins left="0.70866141732283472" right="0.70866141732283472" top="0.74803149606299213" bottom="0.74803149606299213" header="0.31496062992125984" footer="0.31496062992125984"/>
  <pageSetup paperSize="9" scale="58" orientation="landscape" r:id="rId1"/>
  <ignoredErrors>
    <ignoredError sqref="C13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53"/>
  <sheetViews>
    <sheetView zoomScaleNormal="100" workbookViewId="0">
      <selection activeCell="Q13" sqref="Q13"/>
    </sheetView>
  </sheetViews>
  <sheetFormatPr defaultRowHeight="15" x14ac:dyDescent="0.25"/>
  <cols>
    <col min="1" max="1" width="11.5703125" customWidth="1"/>
    <col min="2" max="2" width="14.140625" customWidth="1"/>
    <col min="7" max="7" width="21.7109375" style="11" customWidth="1"/>
    <col min="8" max="8" width="15" customWidth="1"/>
    <col min="9" max="9" width="11.140625" customWidth="1"/>
    <col min="12" max="12" width="10" customWidth="1"/>
    <col min="13" max="13" width="10.7109375" customWidth="1"/>
    <col min="14" max="14" width="12" style="15" customWidth="1"/>
  </cols>
  <sheetData>
    <row r="1" spans="1:15" ht="15.75" thickBot="1" x14ac:dyDescent="0.3"/>
    <row r="2" spans="1:15" ht="18.75" thickBot="1" x14ac:dyDescent="0.3">
      <c r="B2" s="39" t="s">
        <v>4</v>
      </c>
      <c r="C2" s="40"/>
      <c r="D2" s="40"/>
      <c r="E2" s="40"/>
      <c r="F2" s="40"/>
      <c r="G2" s="41"/>
      <c r="I2" s="65" t="s">
        <v>4</v>
      </c>
      <c r="J2" s="66"/>
      <c r="K2" s="66"/>
      <c r="L2" s="66"/>
      <c r="M2" s="66"/>
      <c r="N2" s="67"/>
    </row>
    <row r="3" spans="1:15" ht="15.75" x14ac:dyDescent="0.25">
      <c r="B3" s="70" t="s">
        <v>5</v>
      </c>
      <c r="C3" s="71"/>
      <c r="D3" s="71"/>
      <c r="E3" s="71"/>
      <c r="F3" s="71"/>
      <c r="G3" s="72"/>
      <c r="I3" s="42" t="s">
        <v>11</v>
      </c>
      <c r="J3" s="43"/>
      <c r="K3" s="43"/>
      <c r="L3" s="43"/>
      <c r="M3" s="43"/>
      <c r="N3" s="44"/>
    </row>
    <row r="4" spans="1:15" ht="15.75" x14ac:dyDescent="0.25">
      <c r="B4" s="42" t="s">
        <v>6</v>
      </c>
      <c r="C4" s="43"/>
      <c r="D4" s="43"/>
      <c r="E4" s="43"/>
      <c r="F4" s="43"/>
      <c r="G4" s="44"/>
      <c r="I4" s="45" t="s">
        <v>12</v>
      </c>
      <c r="J4" s="46"/>
      <c r="K4" s="46"/>
      <c r="L4" s="46"/>
      <c r="M4" s="46"/>
      <c r="N4" s="47"/>
      <c r="O4" s="9"/>
    </row>
    <row r="5" spans="1:15" ht="15.75" x14ac:dyDescent="0.25">
      <c r="B5" s="45" t="s">
        <v>22</v>
      </c>
      <c r="C5" s="46"/>
      <c r="D5" s="46"/>
      <c r="E5" s="46"/>
      <c r="F5" s="46"/>
      <c r="G5" s="47"/>
      <c r="I5" s="48" t="s">
        <v>25</v>
      </c>
      <c r="J5" s="46"/>
      <c r="K5" s="46"/>
      <c r="L5" s="46"/>
      <c r="M5" s="46"/>
      <c r="N5" s="47"/>
      <c r="O5" s="9"/>
    </row>
    <row r="6" spans="1:15" ht="15.75" x14ac:dyDescent="0.25">
      <c r="B6" s="73" t="s">
        <v>36</v>
      </c>
      <c r="C6" s="74"/>
      <c r="D6" s="74"/>
      <c r="E6" s="74"/>
      <c r="F6" s="74"/>
      <c r="G6" s="75"/>
      <c r="I6" s="51" t="s">
        <v>37</v>
      </c>
      <c r="J6" s="68"/>
      <c r="K6" s="68"/>
      <c r="L6" s="68"/>
      <c r="M6" s="68"/>
      <c r="N6" s="69"/>
      <c r="O6" s="9"/>
    </row>
    <row r="7" spans="1:15" ht="15.75" thickBot="1" x14ac:dyDescent="0.3">
      <c r="B7" s="78" t="s">
        <v>7</v>
      </c>
      <c r="C7" s="79"/>
      <c r="D7" s="79"/>
      <c r="E7" s="79"/>
      <c r="F7" s="79"/>
      <c r="G7" s="80"/>
      <c r="H7" s="4"/>
      <c r="I7" s="55" t="s">
        <v>7</v>
      </c>
      <c r="J7" s="56"/>
      <c r="K7" s="56"/>
      <c r="L7" s="56"/>
      <c r="M7" s="56"/>
      <c r="N7" s="57"/>
      <c r="O7" s="9"/>
    </row>
    <row r="8" spans="1:15" ht="23.25" customHeight="1" thickBot="1" x14ac:dyDescent="0.3">
      <c r="B8" s="1" t="s">
        <v>0</v>
      </c>
      <c r="C8" s="14" t="s">
        <v>1</v>
      </c>
      <c r="D8" s="81" t="s">
        <v>2</v>
      </c>
      <c r="E8" s="81"/>
      <c r="F8" s="14" t="s">
        <v>3</v>
      </c>
      <c r="G8" s="13" t="s">
        <v>8</v>
      </c>
      <c r="H8" s="4"/>
      <c r="I8" s="1" t="s">
        <v>0</v>
      </c>
      <c r="J8" s="21" t="s">
        <v>1</v>
      </c>
      <c r="K8" s="62" t="s">
        <v>2</v>
      </c>
      <c r="L8" s="63"/>
      <c r="M8" s="21" t="s">
        <v>3</v>
      </c>
      <c r="N8" s="13" t="s">
        <v>8</v>
      </c>
      <c r="O8" s="9"/>
    </row>
    <row r="9" spans="1:15" s="25" customFormat="1" ht="30" customHeight="1" thickBot="1" x14ac:dyDescent="0.3">
      <c r="B9" s="85">
        <v>45370</v>
      </c>
      <c r="C9" s="86">
        <v>83514</v>
      </c>
      <c r="D9" s="86" t="s">
        <v>26</v>
      </c>
      <c r="E9" s="86" t="s">
        <v>27</v>
      </c>
      <c r="F9" s="87">
        <v>47.817</v>
      </c>
      <c r="G9" s="88">
        <f>F9*1.5423</f>
        <v>73.748159099999995</v>
      </c>
      <c r="H9" s="23"/>
      <c r="I9" s="101">
        <v>45368</v>
      </c>
      <c r="J9" s="102">
        <v>80991</v>
      </c>
      <c r="K9" s="102" t="s">
        <v>39</v>
      </c>
      <c r="L9" s="102" t="s">
        <v>40</v>
      </c>
      <c r="M9" s="102">
        <v>53.957000000000001</v>
      </c>
      <c r="N9" s="103">
        <f t="shared" ref="N9" si="0">+(M9*3.98)+7.85</f>
        <v>222.59886</v>
      </c>
      <c r="O9" s="9"/>
    </row>
    <row r="10" spans="1:15" s="25" customFormat="1" ht="30" customHeight="1" thickBot="1" x14ac:dyDescent="0.3">
      <c r="B10" s="91">
        <v>45370</v>
      </c>
      <c r="C10" s="92">
        <v>83517</v>
      </c>
      <c r="D10" s="92" t="s">
        <v>27</v>
      </c>
      <c r="E10" s="92" t="s">
        <v>26</v>
      </c>
      <c r="F10" s="93">
        <v>47.817</v>
      </c>
      <c r="G10" s="94">
        <f>F10*1.5423</f>
        <v>73.748159099999995</v>
      </c>
      <c r="H10" s="23"/>
      <c r="I10" s="17"/>
      <c r="J10" s="17"/>
      <c r="K10" s="17"/>
      <c r="L10" s="17"/>
      <c r="M10" s="18" t="s">
        <v>13</v>
      </c>
      <c r="N10" s="30">
        <f>SUM(N9:N9)</f>
        <v>222.59886</v>
      </c>
      <c r="O10" s="24"/>
    </row>
    <row r="11" spans="1:15" s="25" customFormat="1" ht="30" customHeight="1" thickBot="1" x14ac:dyDescent="0.3">
      <c r="B11" s="23"/>
      <c r="C11" s="23"/>
      <c r="D11" s="23"/>
      <c r="E11" s="23"/>
      <c r="F11" s="18" t="s">
        <v>13</v>
      </c>
      <c r="G11" s="30">
        <f>SUM(G9:G10)</f>
        <v>147.49631819999999</v>
      </c>
      <c r="H11" s="23"/>
      <c r="I11" s="17"/>
      <c r="J11" s="17"/>
      <c r="K11" s="17"/>
      <c r="L11" s="17"/>
      <c r="M11" s="17"/>
      <c r="N11" s="104"/>
    </row>
    <row r="12" spans="1:15" s="25" customFormat="1" ht="30" customHeight="1" x14ac:dyDescent="0.25">
      <c r="A12"/>
      <c r="B12" s="4"/>
      <c r="C12" s="4"/>
      <c r="D12" s="4"/>
      <c r="E12" s="4"/>
      <c r="F12" s="4"/>
      <c r="G12" s="27"/>
      <c r="H12" s="4"/>
      <c r="I12" s="25" t="s">
        <v>14</v>
      </c>
      <c r="M12" s="64" t="s">
        <v>15</v>
      </c>
      <c r="N12" s="64"/>
    </row>
    <row r="13" spans="1:15" s="25" customFormat="1" ht="30" customHeight="1" x14ac:dyDescent="0.25">
      <c r="A13"/>
      <c r="B13" s="22" t="s">
        <v>14</v>
      </c>
      <c r="C13" s="22"/>
      <c r="D13" s="22"/>
      <c r="E13" s="22"/>
      <c r="F13" s="76" t="s">
        <v>15</v>
      </c>
      <c r="G13" s="76"/>
      <c r="H13" s="4"/>
      <c r="I13" s="64" t="s">
        <v>18</v>
      </c>
      <c r="J13" s="64"/>
      <c r="K13" s="64"/>
      <c r="M13" s="64" t="s">
        <v>16</v>
      </c>
      <c r="N13" s="64"/>
    </row>
    <row r="14" spans="1:15" s="25" customFormat="1" ht="30" customHeight="1" x14ac:dyDescent="0.25">
      <c r="A14"/>
      <c r="B14" s="77" t="s">
        <v>18</v>
      </c>
      <c r="C14" s="77"/>
      <c r="D14" s="77"/>
      <c r="E14"/>
      <c r="F14" s="77" t="s">
        <v>16</v>
      </c>
      <c r="G14" s="77"/>
      <c r="H14" s="4"/>
      <c r="I14" s="25" t="s">
        <v>19</v>
      </c>
      <c r="M14" s="25" t="s">
        <v>17</v>
      </c>
      <c r="N14" s="26"/>
    </row>
    <row r="15" spans="1:15" s="25" customFormat="1" ht="30" customHeight="1" x14ac:dyDescent="0.25">
      <c r="A15"/>
      <c r="B15" s="2" t="s">
        <v>19</v>
      </c>
      <c r="C15" s="2"/>
      <c r="D15" s="2"/>
      <c r="E15"/>
      <c r="F15" t="s">
        <v>17</v>
      </c>
      <c r="G15" s="11"/>
      <c r="H15" s="4"/>
      <c r="N15" s="10"/>
    </row>
    <row r="16" spans="1:15" s="25" customFormat="1" ht="30" customHeight="1" x14ac:dyDescent="0.25">
      <c r="A16"/>
      <c r="B16"/>
      <c r="C16"/>
      <c r="D16"/>
      <c r="E16"/>
      <c r="F16"/>
      <c r="G16" s="11"/>
      <c r="H16"/>
      <c r="N16" s="10"/>
    </row>
    <row r="17" spans="1:15" s="25" customFormat="1" ht="30" customHeight="1" x14ac:dyDescent="0.25">
      <c r="A17"/>
      <c r="B17" s="4"/>
      <c r="C17" s="4"/>
      <c r="D17" s="4"/>
      <c r="E17" s="4"/>
      <c r="F17" s="4"/>
      <c r="G17" s="27"/>
      <c r="H17" s="4"/>
      <c r="N17" s="10"/>
    </row>
    <row r="18" spans="1:15" s="25" customFormat="1" ht="30" customHeight="1" x14ac:dyDescent="0.25">
      <c r="A18"/>
      <c r="B18" s="5"/>
      <c r="C18" s="5"/>
      <c r="D18" s="5"/>
      <c r="E18" s="4"/>
      <c r="F18" s="4"/>
      <c r="G18" s="27"/>
      <c r="H18"/>
      <c r="N18" s="10"/>
    </row>
    <row r="19" spans="1:15" s="25" customFormat="1" ht="30" customHeight="1" x14ac:dyDescent="0.25">
      <c r="A19"/>
      <c r="B19"/>
      <c r="C19"/>
      <c r="D19"/>
      <c r="E19"/>
      <c r="F19"/>
      <c r="G19" s="11"/>
      <c r="H19"/>
      <c r="I19"/>
      <c r="J19"/>
      <c r="K19"/>
      <c r="L19"/>
      <c r="M19"/>
      <c r="N19" s="10"/>
      <c r="O19"/>
    </row>
    <row r="20" spans="1:15" s="25" customFormat="1" ht="30" customHeight="1" x14ac:dyDescent="0.25">
      <c r="A20"/>
      <c r="B20"/>
      <c r="C20"/>
      <c r="D20"/>
      <c r="E20"/>
      <c r="F20"/>
      <c r="G20" s="11"/>
      <c r="H20"/>
      <c r="I20"/>
      <c r="J20"/>
      <c r="K20"/>
      <c r="L20"/>
      <c r="M20"/>
      <c r="N20" s="10"/>
      <c r="O20"/>
    </row>
    <row r="21" spans="1:15" ht="23.45" customHeight="1" x14ac:dyDescent="0.25">
      <c r="N21" s="10"/>
    </row>
    <row r="22" spans="1:15" ht="23.45" customHeight="1" x14ac:dyDescent="0.25">
      <c r="N22" s="10"/>
    </row>
    <row r="23" spans="1:15" ht="23.45" customHeight="1" x14ac:dyDescent="0.25">
      <c r="N23" s="10"/>
    </row>
    <row r="24" spans="1:15" ht="23.45" customHeight="1" x14ac:dyDescent="0.25">
      <c r="N24" s="10"/>
    </row>
    <row r="25" spans="1:15" ht="18" customHeight="1" x14ac:dyDescent="0.25">
      <c r="N25" s="10"/>
    </row>
    <row r="26" spans="1:15" ht="18" customHeight="1" x14ac:dyDescent="0.25">
      <c r="N26" s="10"/>
    </row>
    <row r="27" spans="1:15" ht="18" customHeight="1" x14ac:dyDescent="0.25">
      <c r="N27" s="10"/>
    </row>
    <row r="28" spans="1:15" ht="18" customHeight="1" x14ac:dyDescent="0.25">
      <c r="N28" s="10"/>
    </row>
    <row r="29" spans="1:15" ht="18" customHeight="1" x14ac:dyDescent="0.25">
      <c r="N29" s="10"/>
    </row>
    <row r="30" spans="1:15" ht="18" customHeight="1" x14ac:dyDescent="0.25">
      <c r="N30" s="10"/>
    </row>
    <row r="31" spans="1:15" ht="18" customHeight="1" x14ac:dyDescent="0.25">
      <c r="N31" s="10"/>
    </row>
    <row r="32" spans="1:15" ht="18" customHeight="1" x14ac:dyDescent="0.25">
      <c r="N32" s="10"/>
    </row>
    <row r="33" spans="14:14" ht="18" customHeight="1" x14ac:dyDescent="0.25">
      <c r="N33" s="10"/>
    </row>
    <row r="34" spans="14:14" ht="18" customHeight="1" x14ac:dyDescent="0.25">
      <c r="N34" s="10"/>
    </row>
    <row r="35" spans="14:14" ht="18" customHeight="1" x14ac:dyDescent="0.25">
      <c r="N35" s="10"/>
    </row>
    <row r="36" spans="14:14" ht="18" customHeight="1" x14ac:dyDescent="0.25">
      <c r="N36" s="10"/>
    </row>
    <row r="37" spans="14:14" ht="18" customHeight="1" x14ac:dyDescent="0.25">
      <c r="N37" s="10"/>
    </row>
    <row r="38" spans="14:14" ht="18" customHeight="1" x14ac:dyDescent="0.25">
      <c r="N38" s="10"/>
    </row>
    <row r="39" spans="14:14" ht="18" customHeight="1" x14ac:dyDescent="0.25">
      <c r="N39" s="10"/>
    </row>
    <row r="40" spans="14:14" ht="18" customHeight="1" x14ac:dyDescent="0.25">
      <c r="N40" s="10"/>
    </row>
    <row r="41" spans="14:14" ht="18" customHeight="1" x14ac:dyDescent="0.25">
      <c r="N41" s="10"/>
    </row>
    <row r="42" spans="14:14" ht="18" customHeight="1" x14ac:dyDescent="0.25">
      <c r="N42" s="10"/>
    </row>
    <row r="43" spans="14:14" x14ac:dyDescent="0.25">
      <c r="N43" s="10"/>
    </row>
    <row r="44" spans="14:14" x14ac:dyDescent="0.25">
      <c r="N44" s="10"/>
    </row>
    <row r="45" spans="14:14" x14ac:dyDescent="0.25">
      <c r="N45" s="10"/>
    </row>
    <row r="46" spans="14:14" x14ac:dyDescent="0.25">
      <c r="N46" s="10"/>
    </row>
    <row r="47" spans="14:14" x14ac:dyDescent="0.25">
      <c r="N47" s="10"/>
    </row>
    <row r="48" spans="14:14" x14ac:dyDescent="0.25">
      <c r="N48" s="10"/>
    </row>
    <row r="49" spans="14:14" x14ac:dyDescent="0.25">
      <c r="N49" s="10"/>
    </row>
    <row r="50" spans="14:14" x14ac:dyDescent="0.25">
      <c r="N50" s="10"/>
    </row>
    <row r="51" spans="14:14" x14ac:dyDescent="0.25">
      <c r="N51" s="10"/>
    </row>
    <row r="52" spans="14:14" x14ac:dyDescent="0.25">
      <c r="N52" s="10"/>
    </row>
    <row r="53" spans="14:14" x14ac:dyDescent="0.25">
      <c r="N53" s="10"/>
    </row>
  </sheetData>
  <mergeCells count="20">
    <mergeCell ref="F13:G13"/>
    <mergeCell ref="B14:D14"/>
    <mergeCell ref="F14:G14"/>
    <mergeCell ref="B7:G7"/>
    <mergeCell ref="D8:E8"/>
    <mergeCell ref="B2:G2"/>
    <mergeCell ref="B3:G3"/>
    <mergeCell ref="B4:G4"/>
    <mergeCell ref="B5:G5"/>
    <mergeCell ref="B6:G6"/>
    <mergeCell ref="I2:N2"/>
    <mergeCell ref="I3:N3"/>
    <mergeCell ref="I4:N4"/>
    <mergeCell ref="I5:N5"/>
    <mergeCell ref="I6:N6"/>
    <mergeCell ref="I7:N7"/>
    <mergeCell ref="K8:L8"/>
    <mergeCell ref="M12:N12"/>
    <mergeCell ref="I13:K13"/>
    <mergeCell ref="M13:N13"/>
  </mergeCells>
  <pageMargins left="0.70866141732283472" right="0.70866141732283472" top="0.74803149606299213" bottom="0.74803149606299213" header="0.31496062992125984" footer="0.31496062992125984"/>
  <pageSetup paperSize="9" scale="76" fitToHeight="0" orientation="landscape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Работни листове</vt:lpstr>
      </vt:variant>
      <vt:variant>
        <vt:i4>2</vt:i4>
      </vt:variant>
      <vt:variant>
        <vt:lpstr>Наименувани диапазони</vt:lpstr>
      </vt:variant>
      <vt:variant>
        <vt:i4>2</vt:i4>
      </vt:variant>
    </vt:vector>
  </HeadingPairs>
  <TitlesOfParts>
    <vt:vector size="4" baseType="lpstr">
      <vt:lpstr>ТиБиЕл</vt:lpstr>
      <vt:lpstr>Брикел</vt:lpstr>
      <vt:lpstr>Брикел!Област_печат</vt:lpstr>
      <vt:lpstr>ТиБиЕл!Област_печат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2024-03-22T07:45:34Z</dcterms:modified>
</cp:coreProperties>
</file>