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NOEMVRI_2024/FAKTURI/Борса/"/>
    </mc:Choice>
  </mc:AlternateContent>
  <xr:revisionPtr revIDLastSave="490" documentId="8_{118C9198-0C0E-4C96-A262-35E343F94B10}" xr6:coauthVersionLast="47" xr6:coauthVersionMax="47" xr10:uidLastSave="{BE7A50AA-AE2E-4E71-BFA6-63BF281B46E4}"/>
  <bookViews>
    <workbookView xWindow="-120" yWindow="-120" windowWidth="29040" windowHeight="15840" tabRatio="830" xr2:uid="{1ADC2452-97FA-4BBC-B86F-9101DE6A6C0D}"/>
  </bookViews>
  <sheets>
    <sheet name="Ecogas Engineering LTD" sheetId="8" r:id="rId1"/>
    <sheet name="Gaz Trading 2002 Ltd" sheetId="12" r:id="rId2"/>
    <sheet name="ROMENERGY TRADING SRL" sheetId="13" r:id="rId3"/>
    <sheet name="ЕНЕМОНА ЕКОГАЗ ООД" sheetId="14" r:id="rId4"/>
    <sheet name="Райгаз ЕООД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5" l="1"/>
  <c r="H4" i="14"/>
  <c r="H4" i="13"/>
  <c r="H4" i="12"/>
  <c r="H6" i="8"/>
  <c r="H5" i="8"/>
  <c r="H4" i="8"/>
</calcChain>
</file>

<file path=xl/sharedStrings.xml><?xml version="1.0" encoding="utf-8"?>
<sst xmlns="http://schemas.openxmlformats.org/spreadsheetml/2006/main" count="51" uniqueCount="13">
  <si>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</si>
  <si>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</si>
  <si>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</si>
  <si>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</si>
  <si>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</si>
  <si>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</si>
  <si>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</si>
  <si>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</si>
  <si>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ROMENERGY TRADING SRL</t>
  </si>
  <si>
    <t>Gaz Trading 2002 Ltd</t>
  </si>
  <si>
    <t>ЕНЕМОНА ЕКОГАЗ ООД</t>
  </si>
  <si>
    <t>Ecogas Engineering LTD</t>
  </si>
  <si>
    <t>Райгаз ЕООД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</si>
</sst>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4" fillId="2" borderId="0" xfId="0" applyFon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H6"/>
  <sheetViews>
    <sheetView tabSelected="1" workbookViewId="0">
      <selection activeCell="C20" sqref="C20"/>
    </sheetView>
  </sheetViews>
  <sheetFormatPr defaultRowHeight="15" x14ac:dyDescent="0.25"/>
  <cols>
    <col min="3" max="3" width="39.5703125" customWidth="1"/>
    <col min="4" max="4" width="10.140625" bestFit="1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8" ht="48" customHeight="1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8" s="6" customFormat="1" x14ac:dyDescent="0.25">
      <c r="A4" s="1" t="s">
        <v>0</v>
      </c>
      <c r="B4" s="1" t="s">
        <v>1</v>
      </c>
      <c r="C4" s="7" t="s">
        <v>11</v>
      </c>
      <c r="D4" s="5">
        <v>45622</v>
      </c>
      <c r="E4" s="8">
        <v>171480</v>
      </c>
      <c r="F4" s="9">
        <v>80</v>
      </c>
      <c r="G4" s="9">
        <v>91.2</v>
      </c>
      <c r="H4" s="2">
        <f>F4*G4</f>
        <v>7296</v>
      </c>
    </row>
    <row r="5" spans="1:8" s="6" customFormat="1" x14ac:dyDescent="0.25">
      <c r="A5" s="1" t="s">
        <v>0</v>
      </c>
      <c r="B5" s="1" t="s">
        <v>1</v>
      </c>
      <c r="C5" s="7" t="s">
        <v>11</v>
      </c>
      <c r="D5" s="5">
        <v>45622</v>
      </c>
      <c r="E5" s="8">
        <v>171483</v>
      </c>
      <c r="F5" s="9">
        <v>46</v>
      </c>
      <c r="G5" s="9">
        <v>91.3</v>
      </c>
      <c r="H5" s="2">
        <f>F5*G5</f>
        <v>4199.8</v>
      </c>
    </row>
    <row r="6" spans="1:8" s="6" customFormat="1" x14ac:dyDescent="0.25">
      <c r="A6" s="1" t="s">
        <v>0</v>
      </c>
      <c r="B6" s="1" t="s">
        <v>1</v>
      </c>
      <c r="C6" s="7" t="s">
        <v>11</v>
      </c>
      <c r="D6" s="5">
        <v>45622</v>
      </c>
      <c r="E6" s="8">
        <v>171484</v>
      </c>
      <c r="F6" s="9">
        <v>10</v>
      </c>
      <c r="G6" s="9">
        <v>91.3</v>
      </c>
      <c r="H6" s="2">
        <f>F6*G6</f>
        <v>913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851C-9062-4DDF-8731-4388AF321954}">
  <dimension ref="A3:DG13"/>
  <sheetViews>
    <sheetView workbookViewId="0">
      <selection activeCell="D28" sqref="D28"/>
    </sheetView>
  </sheetViews>
  <sheetFormatPr defaultRowHeight="15" x14ac:dyDescent="0.25"/>
  <cols>
    <col min="3" max="3" width="39.5703125" customWidth="1"/>
    <col min="4" max="4" width="10.140625" bestFit="1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6" customFormat="1" x14ac:dyDescent="0.25">
      <c r="A4" s="1" t="s">
        <v>0</v>
      </c>
      <c r="B4" s="1" t="s">
        <v>1</v>
      </c>
      <c r="C4" s="7" t="s">
        <v>9</v>
      </c>
      <c r="D4" s="5">
        <v>45622</v>
      </c>
      <c r="E4" s="8">
        <v>171472</v>
      </c>
      <c r="F4" s="9">
        <v>150</v>
      </c>
      <c r="G4" s="9">
        <v>91.3</v>
      </c>
      <c r="H4" s="2">
        <f>F4*G4</f>
        <v>13695</v>
      </c>
    </row>
    <row r="10" spans="1:111" s="11" customFormat="1" x14ac:dyDescent="0.25"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</row>
    <row r="11" spans="1:111" s="11" customFormat="1" x14ac:dyDescent="0.25"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</row>
    <row r="12" spans="1:111" s="11" customFormat="1" x14ac:dyDescent="0.25"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</row>
    <row r="13" spans="1:111" s="11" customFormat="1" x14ac:dyDescent="0.25"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FF89E-96E9-47C9-AFF6-9724D9E76051}">
  <dimension ref="A3:DG13"/>
  <sheetViews>
    <sheetView workbookViewId="0">
      <selection activeCell="E28" sqref="E28"/>
    </sheetView>
  </sheetViews>
  <sheetFormatPr defaultRowHeight="15" x14ac:dyDescent="0.25"/>
  <cols>
    <col min="3" max="3" width="39.5703125" customWidth="1"/>
    <col min="4" max="4" width="10.140625" bestFit="1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3" customFormat="1" x14ac:dyDescent="0.25">
      <c r="A4" s="1" t="s">
        <v>0</v>
      </c>
      <c r="B4" s="1" t="s">
        <v>1</v>
      </c>
      <c r="C4" s="7" t="s">
        <v>8</v>
      </c>
      <c r="D4" s="5">
        <v>45622</v>
      </c>
      <c r="E4" s="8">
        <v>171482</v>
      </c>
      <c r="F4" s="9">
        <v>34</v>
      </c>
      <c r="G4" s="9">
        <v>91.3</v>
      </c>
      <c r="H4" s="2">
        <f>F4*G4</f>
        <v>3104.2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</row>
    <row r="10" spans="1:111" s="11" customFormat="1" x14ac:dyDescent="0.25"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</row>
    <row r="11" spans="1:111" s="11" customFormat="1" x14ac:dyDescent="0.25"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</row>
    <row r="12" spans="1:111" s="11" customFormat="1" x14ac:dyDescent="0.25"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</row>
    <row r="13" spans="1:111" s="11" customFormat="1" x14ac:dyDescent="0.25"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8D95-07D1-4A6A-AC6D-D71B3EEB1A07}">
  <dimension ref="A3:DG13"/>
  <sheetViews>
    <sheetView workbookViewId="0">
      <selection activeCell="G29" sqref="G29"/>
    </sheetView>
  </sheetViews>
  <sheetFormatPr defaultRowHeight="15" x14ac:dyDescent="0.25"/>
  <cols>
    <col min="3" max="3" width="39.5703125" customWidth="1"/>
    <col min="4" max="4" width="10.140625" bestFit="1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3" customFormat="1" x14ac:dyDescent="0.25">
      <c r="A4" s="1" t="s">
        <v>0</v>
      </c>
      <c r="B4" s="1" t="s">
        <v>1</v>
      </c>
      <c r="C4" s="7" t="s">
        <v>10</v>
      </c>
      <c r="D4" s="5">
        <v>45622</v>
      </c>
      <c r="E4" s="8">
        <v>171477</v>
      </c>
      <c r="F4" s="9">
        <v>50</v>
      </c>
      <c r="G4" s="9">
        <v>91.2</v>
      </c>
      <c r="H4" s="2">
        <f>F4*G4</f>
        <v>4560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</row>
    <row r="10" spans="1:111" s="11" customFormat="1" x14ac:dyDescent="0.25"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</row>
    <row r="11" spans="1:111" s="11" customFormat="1" x14ac:dyDescent="0.25"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</row>
    <row r="12" spans="1:111" s="11" customFormat="1" x14ac:dyDescent="0.25"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</row>
    <row r="13" spans="1:111" s="11" customFormat="1" x14ac:dyDescent="0.25"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FB4B-DF1D-48BF-9C2C-95F0E663236D}">
  <dimension ref="A3:DG13"/>
  <sheetViews>
    <sheetView workbookViewId="0">
      <selection activeCell="J29" sqref="J29"/>
    </sheetView>
  </sheetViews>
  <sheetFormatPr defaultRowHeight="15" x14ac:dyDescent="0.25"/>
  <cols>
    <col min="3" max="3" width="39.5703125" customWidth="1"/>
    <col min="4" max="4" width="10.140625" bestFit="1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3" customFormat="1" x14ac:dyDescent="0.25">
      <c r="A4" s="1" t="s">
        <v>0</v>
      </c>
      <c r="B4" s="1" t="s">
        <v>1</v>
      </c>
      <c r="C4" s="7" t="s">
        <v>12</v>
      </c>
      <c r="D4" s="5">
        <v>45622</v>
      </c>
      <c r="E4" s="8">
        <v>171513</v>
      </c>
      <c r="F4" s="9">
        <v>28</v>
      </c>
      <c r="G4" s="9">
        <v>91</v>
      </c>
      <c r="H4" s="2">
        <f>F4*G4</f>
        <v>2548</v>
      </c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</row>
    <row r="10" spans="1:111" s="11" customFormat="1" x14ac:dyDescent="0.25"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</row>
    <row r="11" spans="1:111" s="11" customFormat="1" x14ac:dyDescent="0.25"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</row>
    <row r="12" spans="1:111" s="11" customFormat="1" x14ac:dyDescent="0.25"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</row>
    <row r="13" spans="1:111" s="11" customFormat="1" x14ac:dyDescent="0.25"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Ecogas Engineering LTD</vt:lpstr>
      <vt:lpstr>Gaz Trading 2002 Ltd</vt:lpstr>
      <vt:lpstr>ROMENERGY TRADING SRL</vt:lpstr>
      <vt:lpstr>ЕНЕМОНА ЕКОГАЗ ООД</vt:lpstr>
      <vt:lpstr>Райгаз ЕООД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Aneta Ivanova</cp:lastModifiedBy>
  <dcterms:created xsi:type="dcterms:W3CDTF">2024-01-08T10:41:29Z</dcterms:created>
  <dcterms:modified xsi:type="dcterms:W3CDTF">2024-11-27T11:57:33Z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