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ТЕЦ" sheetId="16" r:id="rId1"/>
  </sheets>
  <definedNames>
    <definedName name="_xlnm.Print_Area" localSheetId="0">ТЕЦ!$A$2:$H$30</definedName>
  </definedNames>
  <calcPr calcId="162913"/>
</workbook>
</file>

<file path=xl/calcChain.xml><?xml version="1.0" encoding="utf-8"?>
<calcChain xmlns="http://schemas.openxmlformats.org/spreadsheetml/2006/main">
  <c r="G22" i="16" l="1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23" i="16" l="1"/>
</calcChain>
</file>

<file path=xl/sharedStrings.xml><?xml version="1.0" encoding="utf-8"?>
<sst xmlns="http://schemas.openxmlformats.org/spreadsheetml/2006/main" count="47" uniqueCount="23">
  <si>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</si>
  <si>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</si>
  <si>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</si>
  <si>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</si>
  <si>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</si>
  <si>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</si>
  <si>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лв</t>
  </si>
  <si>
    <t>общо лв:</t>
  </si>
  <si>
    <t>изготвил:</t>
  </si>
  <si>
    <t xml:space="preserve">приел: </t>
  </si>
  <si>
    <t>инж. Б. Алексиев</t>
  </si>
  <si>
    <t>Представител на "ТЕЦ Бобов дол"</t>
  </si>
  <si>
    <t>от товарни влакове по вина на ТЕЦ Бобов дол</t>
  </si>
  <si>
    <t>...........................................</t>
  </si>
  <si>
    <t xml:space="preserve"> съгласно договор № 01/2020,раздел VI  чл.21(2), договори 28/2020 </t>
  </si>
  <si>
    <t xml:space="preserve"> 31/20, 20/20 и 24/20 г. раздел VI  чл.20(2) и договор 11/20 раздел IV чл.20(2)</t>
  </si>
  <si>
    <t>Експ. Инфр. таски ТБД-ТП</t>
  </si>
  <si>
    <t xml:space="preserve">  </t>
  </si>
  <si>
    <t>Гс</t>
  </si>
  <si>
    <t>Бд</t>
  </si>
  <si>
    <t>Кан</t>
  </si>
  <si>
    <t>през месец Февруари-25 г.превозвач "ТБД - Товарни превози" ЕАД</t>
  </si>
  <si>
    <t>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</si>
</sst>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7" fillId="0" borderId="0"/>
    <xf numFmtId="0" fontId="4" fillId="0" borderId="0"/>
    <xf numFmtId="0" fontId="10" fillId="0" borderId="0"/>
    <xf numFmtId="0" fontId="11" fillId="0" borderId="0"/>
    <xf numFmtId="0" fontId="3" fillId="0" borderId="0"/>
    <xf numFmtId="0" fontId="2" fillId="0" borderId="0"/>
    <xf numFmtId="0" fontId="1" fillId="0" borderId="0"/>
    <xf numFmtId="0" fontId="7" fillId="0" borderId="0"/>
    <xf numFmtId="0" fontId="10" fillId="0" borderId="0"/>
  </cellStyleXfs>
  <cellXfs count="44">
    <xf numFmtId="0" fontId="0" fillId="0" borderId="0" xfId="0"/>
    <xf numFmtId="0" fontId="6" fillId="0" borderId="0" xfId="0" applyFont="1" applyAlignment="1" applyProtection="1">
      <protection hidden="1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" borderId="0" xfId="0" applyFont="1" applyFill="1"/>
    <xf numFmtId="0" fontId="5" fillId="2" borderId="7" xfId="0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0" fontId="0" fillId="0" borderId="0" xfId="0" applyBorder="1"/>
    <xf numFmtId="0" fontId="12" fillId="2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8" fillId="4" borderId="10" xfId="0" applyFont="1" applyFill="1" applyBorder="1" applyAlignment="1" applyProtection="1">
      <alignment horizontal="center"/>
      <protection hidden="1"/>
    </xf>
    <xf numFmtId="0" fontId="8" fillId="4" borderId="11" xfId="0" applyFont="1" applyFill="1" applyBorder="1" applyAlignment="1" applyProtection="1">
      <alignment horizontal="center"/>
      <protection hidden="1"/>
    </xf>
    <xf numFmtId="0" fontId="8" fillId="4" borderId="12" xfId="0" applyFont="1" applyFill="1" applyBorder="1" applyAlignment="1" applyProtection="1">
      <alignment horizontal="center"/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2" xfId="0" applyFont="1" applyBorder="1" applyAlignment="1" applyProtection="1">
      <alignment horizontal="center"/>
      <protection hidden="1"/>
    </xf>
    <xf numFmtId="0" fontId="5" fillId="3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7" fillId="2" borderId="13" xfId="0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" fontId="7" fillId="2" borderId="17" xfId="0" applyNumberFormat="1" applyFont="1" applyFill="1" applyBorder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 vertical="center"/>
    </xf>
    <xf numFmtId="16" fontId="7" fillId="2" borderId="19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</cellXfs>
  <cellStyles count="10">
    <cellStyle name="Normal 2" xfId="2"/>
    <cellStyle name="Normal 2 2 2" xfId="6"/>
    <cellStyle name="Normal 2 3" xfId="5"/>
    <cellStyle name="Normal 2 3 5" xfId="7"/>
    <cellStyle name="Normal 5" xfId="4"/>
    <cellStyle name="Normal 6" xfId="3"/>
    <cellStyle name="Нормален" xfId="0" builtinId="0"/>
    <cellStyle name="Нормален 10 2" xfId="1"/>
    <cellStyle name="Нормален 3" xfId="8"/>
    <cellStyle name="Нормален 3 2" xfId="9"/>
  </cellStyles>
  <dxfs count="0"/>
  <tableStyles count="0" defaultTableStyle="TableStyleMedium2" defaultPivotStyle="PivotStyleMedium9"/>
  <colors>
    <mruColors>
      <color rgb="FF1DFF1D"/>
      <color rgb="FFFFCCFF"/>
      <color rgb="FFFF66FF"/>
      <color rgb="FFCC3399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topLeftCell="A4" zoomScaleNormal="100" workbookViewId="0">
      <selection activeCell="S9" sqref="S9"/>
    </sheetView>
  </sheetViews>
  <sheetFormatPr defaultRowHeight="15" x14ac:dyDescent="0.25"/>
  <cols>
    <col min="1" max="1" width="11.7109375" customWidth="1"/>
    <col min="2" max="2" width="11.140625" customWidth="1"/>
    <col min="4" max="4" width="11.140625" customWidth="1"/>
    <col min="5" max="5" width="11.28515625" customWidth="1"/>
    <col min="6" max="6" width="13" customWidth="1"/>
    <col min="7" max="7" width="17.140625" style="7" customWidth="1"/>
    <col min="8" max="8" width="17.28515625" customWidth="1"/>
  </cols>
  <sheetData>
    <row r="1" spans="1:30" ht="15.75" thickBot="1" x14ac:dyDescent="0.3"/>
    <row r="2" spans="1:30" ht="18.75" thickBot="1" x14ac:dyDescent="0.3">
      <c r="B2" s="18" t="s">
        <v>4</v>
      </c>
      <c r="C2" s="19"/>
      <c r="D2" s="19"/>
      <c r="E2" s="19"/>
      <c r="F2" s="19"/>
      <c r="G2" s="20"/>
      <c r="H2" s="1"/>
    </row>
    <row r="3" spans="1:30" x14ac:dyDescent="0.25">
      <c r="B3" s="21" t="s">
        <v>5</v>
      </c>
      <c r="C3" s="22"/>
      <c r="D3" s="22"/>
      <c r="E3" s="22"/>
      <c r="F3" s="22"/>
      <c r="G3" s="23"/>
    </row>
    <row r="4" spans="1:30" x14ac:dyDescent="0.25">
      <c r="B4" s="21" t="s">
        <v>12</v>
      </c>
      <c r="C4" s="22"/>
      <c r="D4" s="22"/>
      <c r="E4" s="22"/>
      <c r="F4" s="22"/>
      <c r="G4" s="23"/>
    </row>
    <row r="5" spans="1:30" x14ac:dyDescent="0.25">
      <c r="B5" s="21" t="s">
        <v>14</v>
      </c>
      <c r="C5" s="22"/>
      <c r="D5" s="22"/>
      <c r="E5" s="22"/>
      <c r="F5" s="22"/>
      <c r="G5" s="23"/>
    </row>
    <row r="6" spans="1:30" x14ac:dyDescent="0.25">
      <c r="B6" s="25" t="s">
        <v>15</v>
      </c>
      <c r="C6" s="26"/>
      <c r="D6" s="26"/>
      <c r="E6" s="26"/>
      <c r="F6" s="26"/>
      <c r="G6" s="27"/>
    </row>
    <row r="7" spans="1:30" ht="15.75" thickBot="1" x14ac:dyDescent="0.3">
      <c r="B7" s="28" t="s">
        <v>21</v>
      </c>
      <c r="C7" s="29"/>
      <c r="D7" s="29"/>
      <c r="E7" s="29"/>
      <c r="F7" s="29"/>
      <c r="G7" s="30"/>
    </row>
    <row r="8" spans="1:30" ht="24.75" customHeight="1" thickBot="1" x14ac:dyDescent="0.3">
      <c r="A8" s="11"/>
      <c r="B8" s="13" t="s">
        <v>0</v>
      </c>
      <c r="C8" s="14" t="s">
        <v>1</v>
      </c>
      <c r="D8" s="24" t="s">
        <v>2</v>
      </c>
      <c r="E8" s="24"/>
      <c r="F8" s="14" t="s">
        <v>3</v>
      </c>
      <c r="G8" s="15" t="s">
        <v>6</v>
      </c>
    </row>
    <row r="9" spans="1:30" s="3" customFormat="1" ht="31.5" customHeight="1" x14ac:dyDescent="0.25">
      <c r="A9" s="11"/>
      <c r="B9" s="34">
        <v>45709</v>
      </c>
      <c r="C9" s="35">
        <v>51511</v>
      </c>
      <c r="D9" s="35" t="s">
        <v>18</v>
      </c>
      <c r="E9" s="35" t="s">
        <v>19</v>
      </c>
      <c r="F9" s="36">
        <v>10.52</v>
      </c>
      <c r="G9" s="37">
        <f t="shared" ref="G9:G22" si="0">F9*2.0186</f>
        <v>21.235672000000001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3" customFormat="1" ht="31.5" customHeight="1" x14ac:dyDescent="0.25">
      <c r="A10" s="11"/>
      <c r="B10" s="38">
        <v>45709</v>
      </c>
      <c r="C10" s="31">
        <v>51519</v>
      </c>
      <c r="D10" s="31" t="s">
        <v>18</v>
      </c>
      <c r="E10" s="31" t="s">
        <v>19</v>
      </c>
      <c r="F10" s="31">
        <v>10.52</v>
      </c>
      <c r="G10" s="39">
        <f t="shared" si="0"/>
        <v>21.235672000000001</v>
      </c>
      <c r="H10"/>
      <c r="I10" t="s">
        <v>17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3" customFormat="1" ht="31.5" customHeight="1" x14ac:dyDescent="0.25">
      <c r="A11" s="11"/>
      <c r="B11" s="38">
        <v>45709</v>
      </c>
      <c r="C11" s="31">
        <v>50516</v>
      </c>
      <c r="D11" s="31" t="s">
        <v>20</v>
      </c>
      <c r="E11" s="31" t="s">
        <v>22</v>
      </c>
      <c r="F11" s="31">
        <v>15.904</v>
      </c>
      <c r="G11" s="39">
        <f t="shared" si="0"/>
        <v>32.103814400000005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s="3" customFormat="1" ht="31.5" customHeight="1" x14ac:dyDescent="0.25">
      <c r="A12" s="11"/>
      <c r="B12" s="38">
        <v>45710</v>
      </c>
      <c r="C12" s="31">
        <v>51511</v>
      </c>
      <c r="D12" s="31" t="s">
        <v>18</v>
      </c>
      <c r="E12" s="31" t="s">
        <v>19</v>
      </c>
      <c r="F12" s="33">
        <v>10.52</v>
      </c>
      <c r="G12" s="39">
        <f t="shared" si="0"/>
        <v>21.235672000000001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s="3" customFormat="1" ht="31.5" customHeight="1" x14ac:dyDescent="0.25">
      <c r="A13" s="11"/>
      <c r="B13" s="38">
        <v>45710</v>
      </c>
      <c r="C13" s="31">
        <v>51519</v>
      </c>
      <c r="D13" s="31" t="s">
        <v>18</v>
      </c>
      <c r="E13" s="31" t="s">
        <v>19</v>
      </c>
      <c r="F13" s="32">
        <v>10.52</v>
      </c>
      <c r="G13" s="39">
        <f t="shared" si="0"/>
        <v>21.235672000000001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s="4" customFormat="1" ht="31.5" customHeight="1" x14ac:dyDescent="0.25">
      <c r="A14" s="11"/>
      <c r="B14" s="38">
        <v>45711</v>
      </c>
      <c r="C14" s="31">
        <v>51513</v>
      </c>
      <c r="D14" s="31" t="s">
        <v>18</v>
      </c>
      <c r="E14" s="31" t="s">
        <v>19</v>
      </c>
      <c r="F14" s="32">
        <v>10.52</v>
      </c>
      <c r="G14" s="39">
        <f t="shared" si="0"/>
        <v>21.235672000000001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s="4" customFormat="1" ht="31.5" customHeight="1" x14ac:dyDescent="0.25">
      <c r="A15" s="11"/>
      <c r="B15" s="38">
        <v>45711</v>
      </c>
      <c r="C15" s="31">
        <v>51519</v>
      </c>
      <c r="D15" s="31" t="s">
        <v>18</v>
      </c>
      <c r="E15" s="31" t="s">
        <v>19</v>
      </c>
      <c r="F15" s="31">
        <v>10.52</v>
      </c>
      <c r="G15" s="39">
        <f t="shared" si="0"/>
        <v>21.235672000000001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4" customFormat="1" ht="31.5" customHeight="1" x14ac:dyDescent="0.25">
      <c r="A16" s="11"/>
      <c r="B16" s="38">
        <v>45712</v>
      </c>
      <c r="C16" s="31">
        <v>51511</v>
      </c>
      <c r="D16" s="31" t="s">
        <v>18</v>
      </c>
      <c r="E16" s="31" t="s">
        <v>19</v>
      </c>
      <c r="F16" s="31">
        <v>10.52</v>
      </c>
      <c r="G16" s="39">
        <f t="shared" si="0"/>
        <v>21.235672000000001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s="4" customFormat="1" ht="31.5" customHeight="1" x14ac:dyDescent="0.25">
      <c r="A17" s="11"/>
      <c r="B17" s="38">
        <v>45712</v>
      </c>
      <c r="C17" s="31">
        <v>51515</v>
      </c>
      <c r="D17" s="31" t="s">
        <v>18</v>
      </c>
      <c r="E17" s="31" t="s">
        <v>19</v>
      </c>
      <c r="F17" s="31">
        <v>10.52</v>
      </c>
      <c r="G17" s="39">
        <f t="shared" si="0"/>
        <v>21.235672000000001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s="4" customFormat="1" ht="31.5" customHeight="1" x14ac:dyDescent="0.25">
      <c r="A18" s="11"/>
      <c r="B18" s="38">
        <v>45712</v>
      </c>
      <c r="C18" s="31">
        <v>51519</v>
      </c>
      <c r="D18" s="31" t="s">
        <v>18</v>
      </c>
      <c r="E18" s="31" t="s">
        <v>19</v>
      </c>
      <c r="F18" s="32">
        <v>10.52</v>
      </c>
      <c r="G18" s="39">
        <f t="shared" si="0"/>
        <v>21.235672000000001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s="4" customFormat="1" ht="31.5" customHeight="1" x14ac:dyDescent="0.25">
      <c r="A19" s="11"/>
      <c r="B19" s="38">
        <v>45712</v>
      </c>
      <c r="C19" s="31">
        <v>50514</v>
      </c>
      <c r="D19" s="31" t="s">
        <v>18</v>
      </c>
      <c r="E19" s="31" t="s">
        <v>20</v>
      </c>
      <c r="F19" s="32">
        <v>160.44399999999999</v>
      </c>
      <c r="G19" s="39">
        <f t="shared" si="0"/>
        <v>323.87225840000002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s="4" customFormat="1" ht="31.5" customHeight="1" x14ac:dyDescent="0.25">
      <c r="A20" s="11"/>
      <c r="B20" s="38">
        <v>45712</v>
      </c>
      <c r="C20" s="31">
        <v>50516</v>
      </c>
      <c r="D20" s="31" t="s">
        <v>20</v>
      </c>
      <c r="E20" s="31" t="s">
        <v>22</v>
      </c>
      <c r="F20" s="32">
        <v>15.904</v>
      </c>
      <c r="G20" s="39">
        <f t="shared" si="0"/>
        <v>32.103814400000005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4" customFormat="1" ht="31.5" customHeight="1" x14ac:dyDescent="0.25">
      <c r="A21" s="11"/>
      <c r="B21" s="38">
        <v>45713</v>
      </c>
      <c r="C21" s="31">
        <v>51511</v>
      </c>
      <c r="D21" s="31" t="s">
        <v>18</v>
      </c>
      <c r="E21" s="31" t="s">
        <v>19</v>
      </c>
      <c r="F21" s="32">
        <v>10.52</v>
      </c>
      <c r="G21" s="39">
        <f t="shared" si="0"/>
        <v>21.235672000000001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4" customFormat="1" ht="31.5" customHeight="1" thickBot="1" x14ac:dyDescent="0.3">
      <c r="A22" s="16"/>
      <c r="B22" s="40">
        <v>45713</v>
      </c>
      <c r="C22" s="41">
        <v>51515</v>
      </c>
      <c r="D22" s="41" t="s">
        <v>18</v>
      </c>
      <c r="E22" s="41" t="s">
        <v>19</v>
      </c>
      <c r="F22" s="42">
        <v>10.52</v>
      </c>
      <c r="G22" s="43">
        <f t="shared" si="0"/>
        <v>21.235672000000001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4" customFormat="1" ht="18" customHeight="1" thickBot="1" x14ac:dyDescent="0.3">
      <c r="A23" s="3"/>
      <c r="B23" s="12"/>
      <c r="C23" s="12"/>
      <c r="D23" s="12"/>
      <c r="E23" s="12"/>
      <c r="F23" s="9" t="s">
        <v>7</v>
      </c>
      <c r="G23" s="10">
        <f>SUM(G9:G22)</f>
        <v>621.67227920000005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4" customFormat="1" ht="18" customHeight="1" x14ac:dyDescent="0.25">
      <c r="A24" s="8"/>
      <c r="B24" s="3"/>
      <c r="C24" s="3"/>
      <c r="D24" s="3"/>
      <c r="E24" s="3"/>
      <c r="F24" s="3"/>
      <c r="G24" s="12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4" customFormat="1" ht="18" customHeight="1" x14ac:dyDescent="0.25">
      <c r="A25" s="5"/>
      <c r="B25" s="3" t="s">
        <v>8</v>
      </c>
      <c r="C25" s="3"/>
      <c r="D25" s="3"/>
      <c r="E25" s="3"/>
      <c r="F25" s="17" t="s">
        <v>9</v>
      </c>
      <c r="G25" s="17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4" customFormat="1" ht="18" customHeight="1" x14ac:dyDescent="0.25">
      <c r="A26" s="5"/>
      <c r="B26" s="17" t="s">
        <v>10</v>
      </c>
      <c r="C26" s="17"/>
      <c r="D26" s="17"/>
      <c r="E26" s="3"/>
      <c r="F26" s="17" t="s">
        <v>13</v>
      </c>
      <c r="G26" s="17"/>
      <c r="H26"/>
      <c r="I26" s="5"/>
    </row>
    <row r="27" spans="1:30" s="4" customFormat="1" ht="18" customHeight="1" x14ac:dyDescent="0.25">
      <c r="A27" s="5"/>
      <c r="B27" s="3" t="s">
        <v>16</v>
      </c>
      <c r="C27" s="3"/>
      <c r="D27" s="3"/>
      <c r="E27" s="3"/>
      <c r="F27" s="3" t="s">
        <v>11</v>
      </c>
      <c r="G27" s="12"/>
      <c r="H27"/>
      <c r="I27" s="5"/>
    </row>
    <row r="28" spans="1:30" s="4" customFormat="1" ht="18" customHeight="1" x14ac:dyDescent="0.25">
      <c r="A28"/>
      <c r="B28" s="3"/>
      <c r="C28" s="3"/>
      <c r="D28" s="3"/>
      <c r="E28" s="3"/>
      <c r="F28" s="3"/>
      <c r="G28" s="12"/>
      <c r="H28"/>
      <c r="I28"/>
    </row>
    <row r="29" spans="1:30" s="4" customFormat="1" ht="18" customHeight="1" x14ac:dyDescent="0.25">
      <c r="A29"/>
      <c r="B29" s="3"/>
      <c r="C29" s="3"/>
      <c r="D29" s="3"/>
      <c r="E29" s="3"/>
      <c r="F29" s="3"/>
      <c r="G29" s="12"/>
      <c r="H29"/>
      <c r="I29"/>
    </row>
    <row r="30" spans="1:30" s="4" customFormat="1" ht="18" customHeight="1" x14ac:dyDescent="0.25">
      <c r="A30"/>
      <c r="B30" s="8"/>
      <c r="C30" s="8"/>
      <c r="D30" s="8"/>
      <c r="E30" s="8"/>
      <c r="F30" s="8"/>
      <c r="G30" s="12"/>
      <c r="H30"/>
      <c r="I30"/>
    </row>
    <row r="31" spans="1:30" s="4" customFormat="1" ht="18" customHeight="1" x14ac:dyDescent="0.25">
      <c r="A31"/>
      <c r="B31" s="2"/>
      <c r="C31" s="2"/>
      <c r="D31" s="2"/>
      <c r="E31" s="2"/>
      <c r="F31" s="2"/>
      <c r="G31" s="6"/>
      <c r="H31"/>
      <c r="I31"/>
    </row>
    <row r="32" spans="1:30" s="5" customFormat="1" ht="18" customHeight="1" x14ac:dyDescent="0.25">
      <c r="A32"/>
      <c r="B32" s="2"/>
      <c r="C32" s="2"/>
      <c r="D32" s="2"/>
      <c r="E32" s="2"/>
      <c r="F32" s="2"/>
      <c r="G32" s="6"/>
      <c r="H32"/>
      <c r="I32"/>
    </row>
    <row r="33" spans="1:9" s="5" customFormat="1" ht="18" customHeight="1" x14ac:dyDescent="0.25">
      <c r="A33"/>
      <c r="B33"/>
      <c r="C33"/>
      <c r="D33"/>
      <c r="E33"/>
      <c r="F33"/>
      <c r="G33" s="7"/>
      <c r="H33"/>
      <c r="I33"/>
    </row>
    <row r="34" spans="1:9" s="5" customFormat="1" ht="18" customHeight="1" x14ac:dyDescent="0.25">
      <c r="A34"/>
      <c r="B34"/>
      <c r="C34"/>
      <c r="D34"/>
      <c r="E34"/>
      <c r="F34"/>
      <c r="G34" s="7"/>
      <c r="H34"/>
      <c r="I34"/>
    </row>
    <row r="35" spans="1:9" s="5" customFormat="1" ht="18" customHeight="1" x14ac:dyDescent="0.25">
      <c r="A35"/>
      <c r="B35"/>
      <c r="C35"/>
      <c r="D35"/>
      <c r="E35"/>
      <c r="F35"/>
      <c r="G35" s="7"/>
      <c r="H35"/>
      <c r="I35"/>
    </row>
  </sheetData>
  <mergeCells count="10">
    <mergeCell ref="F25:G25"/>
    <mergeCell ref="B26:D26"/>
    <mergeCell ref="F26:G26"/>
    <mergeCell ref="B2:G2"/>
    <mergeCell ref="B3:G3"/>
    <mergeCell ref="B4:G4"/>
    <mergeCell ref="D8:E8"/>
    <mergeCell ref="B5:G5"/>
    <mergeCell ref="B6:G6"/>
    <mergeCell ref="B7:G7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ТЕЦ</vt:lpstr>
      <vt:lpstr>ТЕЦ!Област_печат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2025-02-26T08:11:49Z</dcterms:modified>
</cp:coreProperties>
</file>