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6992" windowHeight="7750"/>
  </bookViews>
  <sheets>
    <sheet name="МИН ИНД" sheetId="17" r:id="rId1"/>
  </sheets>
  <calcPr calcId="125725"/>
</workbook>
</file>

<file path=xl/calcChain.xml><?xml version="1.0" encoding="utf-8"?>
<calcChain xmlns="http://schemas.openxmlformats.org/spreadsheetml/2006/main">
  <c r="G22" i="17"/>
  <c r="G21"/>
  <c r="G20"/>
  <c r="G19"/>
  <c r="G18"/>
  <c r="G17"/>
  <c r="G16"/>
  <c r="G15"/>
  <c r="G14"/>
  <c r="G13"/>
  <c r="G23" s="1"/>
  <c r="G12"/>
</calcChain>
</file>

<file path=xl/sharedStrings.xml><?xml version="1.0" encoding="utf-8"?>
<sst xmlns="http://schemas.openxmlformats.org/spreadsheetml/2006/main" count="38" uniqueCount="18">
  <si>
    <t>Гс</t>
  </si>
  <si>
    <t>Прр</t>
  </si>
  <si>
    <t>СПРАВКА</t>
  </si>
  <si>
    <t>за превозвач "ТБД - Товарни превози" ЕАД</t>
  </si>
  <si>
    <t>лв</t>
  </si>
  <si>
    <t>общо лв.</t>
  </si>
  <si>
    <t>дата</t>
  </si>
  <si>
    <t>влак №</t>
  </si>
  <si>
    <t>участък</t>
  </si>
  <si>
    <t>км</t>
  </si>
  <si>
    <t>за заявени и неизползвани утвърдени в ГДВ  трасета</t>
  </si>
  <si>
    <t>от товарни влакове</t>
  </si>
  <si>
    <t>Изготвил: ……………………</t>
  </si>
  <si>
    <t>Приел:……………………………</t>
  </si>
  <si>
    <t>/Петър Методиев Николов/</t>
  </si>
  <si>
    <t>по вина на МИН ИНДЪСТРИ ЕОООД</t>
  </si>
  <si>
    <t xml:space="preserve"> през месец ЮЛИ 2018 г.</t>
  </si>
  <si>
    <t>/инж. Стоян Иванов Николов /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</si>
</sst>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46">
    <xf numFmtId="0" fontId="0" fillId="0" borderId="0" xfId="0"/>
    <xf numFmtId="0" fontId="6" fillId="0" borderId="3" xfId="1" applyFont="1" applyBorder="1" applyAlignment="1" applyProtection="1">
      <alignment horizontal="center" vertical="center"/>
      <protection hidden="1"/>
    </xf>
    <xf numFmtId="0" fontId="6" fillId="0" borderId="12" xfId="1" applyFont="1" applyBorder="1" applyAlignment="1" applyProtection="1">
      <alignment horizontal="center" vertical="center"/>
      <protection hidden="1"/>
    </xf>
    <xf numFmtId="0" fontId="6" fillId="0" borderId="13" xfId="1" applyFont="1" applyBorder="1" applyAlignment="1" applyProtection="1">
      <alignment horizontal="center" vertical="center"/>
      <protection hidden="1"/>
    </xf>
    <xf numFmtId="0" fontId="9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0" applyFont="1"/>
    <xf numFmtId="0" fontId="8" fillId="0" borderId="0" xfId="1" applyFont="1" applyAlignment="1">
      <alignment horizontal="left"/>
    </xf>
    <xf numFmtId="0" fontId="7" fillId="0" borderId="0" xfId="1" applyNumberFormat="1" applyFont="1" applyAlignment="1">
      <alignment horizontal="left"/>
    </xf>
    <xf numFmtId="0" fontId="11" fillId="0" borderId="0" xfId="1" applyAlignment="1"/>
    <xf numFmtId="0" fontId="7" fillId="0" borderId="0" xfId="1" applyFont="1" applyAlignment="1"/>
    <xf numFmtId="0" fontId="11" fillId="0" borderId="0" xfId="1"/>
    <xf numFmtId="0" fontId="0" fillId="0" borderId="0" xfId="1" applyFont="1"/>
    <xf numFmtId="16" fontId="1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3" fillId="0" borderId="9" xfId="1" applyFont="1" applyBorder="1" applyAlignment="1" applyProtection="1">
      <alignment horizontal="center"/>
      <protection hidden="1"/>
    </xf>
    <xf numFmtId="0" fontId="3" fillId="0" borderId="10" xfId="1" applyFont="1" applyBorder="1" applyAlignment="1" applyProtection="1">
      <alignment horizontal="center"/>
      <protection hidden="1"/>
    </xf>
    <xf numFmtId="0" fontId="3" fillId="0" borderId="4" xfId="1" applyFont="1" applyBorder="1" applyAlignment="1" applyProtection="1">
      <alignment horizontal="center"/>
      <protection hidden="1"/>
    </xf>
    <xf numFmtId="0" fontId="4" fillId="0" borderId="11" xfId="1" applyFont="1" applyBorder="1" applyAlignment="1" applyProtection="1">
      <alignment horizontal="center"/>
      <protection hidden="1"/>
    </xf>
    <xf numFmtId="0" fontId="4" fillId="0" borderId="0" xfId="1" applyFont="1" applyBorder="1" applyAlignment="1" applyProtection="1">
      <alignment horizontal="center"/>
      <protection hidden="1"/>
    </xf>
    <xf numFmtId="0" fontId="4" fillId="0" borderId="5" xfId="1" applyFont="1" applyBorder="1" applyAlignment="1" applyProtection="1">
      <alignment horizontal="center"/>
      <protection hidden="1"/>
    </xf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16" fontId="1" fillId="0" borderId="19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2" fontId="7" fillId="0" borderId="21" xfId="0" applyNumberFormat="1" applyFont="1" applyBorder="1" applyAlignment="1" applyProtection="1">
      <alignment horizontal="center" vertical="center" wrapText="1"/>
      <protection hidden="1"/>
    </xf>
    <xf numFmtId="16" fontId="1" fillId="0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7" fillId="0" borderId="7" xfId="0" applyNumberFormat="1" applyFont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>
      <alignment horizontal="center" vertical="center"/>
    </xf>
    <xf numFmtId="16" fontId="1" fillId="0" borderId="22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7" fillId="0" borderId="23" xfId="0" applyNumberFormat="1" applyFont="1" applyBorder="1" applyAlignment="1" applyProtection="1">
      <alignment horizontal="center" vertical="center" wrapText="1"/>
      <protection hidden="1"/>
    </xf>
    <xf numFmtId="16" fontId="0" fillId="0" borderId="10" xfId="0" applyNumberFormat="1" applyFill="1" applyBorder="1" applyAlignment="1">
      <alignment vertical="center"/>
    </xf>
    <xf numFmtId="16" fontId="2" fillId="0" borderId="10" xfId="0" applyNumberFormat="1" applyFont="1" applyFill="1" applyBorder="1" applyAlignment="1">
      <alignment horizontal="center" vertical="center"/>
    </xf>
    <xf numFmtId="2" fontId="7" fillId="0" borderId="24" xfId="0" applyNumberFormat="1" applyFont="1" applyBorder="1" applyAlignment="1" applyProtection="1">
      <alignment horizontal="center" vertical="center" wrapText="1"/>
      <protection hidden="1"/>
    </xf>
    <xf numFmtId="0" fontId="6" fillId="0" borderId="11" xfId="1" applyFont="1" applyBorder="1" applyAlignment="1" applyProtection="1">
      <alignment horizontal="center" vertical="center"/>
      <protection hidden="1"/>
    </xf>
    <xf numFmtId="0" fontId="6" fillId="0" borderId="0" xfId="1" applyFont="1" applyBorder="1" applyAlignment="1" applyProtection="1">
      <alignment horizontal="center" vertical="center"/>
      <protection hidden="1"/>
    </xf>
    <xf numFmtId="0" fontId="6" fillId="0" borderId="5" xfId="1" applyFont="1" applyBorder="1" applyAlignment="1" applyProtection="1">
      <alignment horizontal="center" vertical="center"/>
      <protection hidden="1"/>
    </xf>
    <xf numFmtId="0" fontId="6" fillId="0" borderId="0" xfId="1" applyFont="1" applyBorder="1" applyAlignment="1" applyProtection="1">
      <alignment horizontal="center" vertical="center"/>
      <protection hidden="1"/>
    </xf>
  </cellXfs>
  <cellStyles count="2">
    <cellStyle name="Нормален" xfId="0" builtinId="0"/>
    <cellStyle name="Нормален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7"/>
  <sheetViews>
    <sheetView tabSelected="1" workbookViewId="0">
      <selection activeCell="K9" sqref="K9"/>
    </sheetView>
  </sheetViews>
  <sheetFormatPr defaultRowHeight="15.05"/>
  <cols>
    <col min="1" max="1" width="4.88671875" customWidth="1"/>
    <col min="2" max="2" width="10.21875" customWidth="1"/>
    <col min="3" max="3" width="10.109375" customWidth="1"/>
    <col min="4" max="4" width="9.6640625" customWidth="1"/>
    <col min="5" max="5" width="10.88671875" customWidth="1"/>
    <col min="6" max="6" width="9.88671875" customWidth="1"/>
    <col min="7" max="7" width="16" customWidth="1"/>
  </cols>
  <sheetData>
    <row r="2" spans="2:7" ht="15.75" thickBot="1"/>
    <row r="3" spans="2:7" ht="17.7">
      <c r="B3" s="15" t="s">
        <v>2</v>
      </c>
      <c r="C3" s="16"/>
      <c r="D3" s="16"/>
      <c r="E3" s="16"/>
      <c r="F3" s="16"/>
      <c r="G3" s="17"/>
    </row>
    <row r="4" spans="2:7" ht="15.75">
      <c r="B4" s="18" t="s">
        <v>10</v>
      </c>
      <c r="C4" s="19"/>
      <c r="D4" s="19"/>
      <c r="E4" s="19"/>
      <c r="F4" s="19"/>
      <c r="G4" s="20"/>
    </row>
    <row r="5" spans="2:7" ht="15.75">
      <c r="B5" s="18" t="s">
        <v>11</v>
      </c>
      <c r="C5" s="19"/>
      <c r="D5" s="19"/>
      <c r="E5" s="19"/>
      <c r="F5" s="19"/>
      <c r="G5" s="20"/>
    </row>
    <row r="6" spans="2:7" ht="15.75">
      <c r="B6" s="18" t="s">
        <v>15</v>
      </c>
      <c r="C6" s="19"/>
      <c r="D6" s="19"/>
      <c r="E6" s="19"/>
      <c r="F6" s="19"/>
      <c r="G6" s="20"/>
    </row>
    <row r="7" spans="2:7" ht="15.75">
      <c r="B7" s="21" t="s">
        <v>16</v>
      </c>
      <c r="C7" s="22"/>
      <c r="D7" s="22"/>
      <c r="E7" s="22"/>
      <c r="F7" s="22"/>
      <c r="G7" s="23"/>
    </row>
    <row r="8" spans="2:7">
      <c r="B8" s="42" t="s">
        <v>3</v>
      </c>
      <c r="C8" s="43"/>
      <c r="D8" s="43"/>
      <c r="E8" s="43"/>
      <c r="F8" s="43"/>
      <c r="G8" s="44"/>
    </row>
    <row r="9" spans="2:7">
      <c r="B9" s="45"/>
      <c r="C9" s="45"/>
      <c r="D9" s="45"/>
      <c r="E9" s="45"/>
      <c r="F9" s="45"/>
      <c r="G9" s="45"/>
    </row>
    <row r="10" spans="2:7" ht="15.75" thickBot="1">
      <c r="B10" s="1"/>
      <c r="C10" s="2"/>
      <c r="D10" s="2"/>
      <c r="E10" s="2"/>
      <c r="F10" s="2"/>
      <c r="G10" s="3"/>
    </row>
    <row r="11" spans="2:7" ht="20" customHeight="1" thickBot="1">
      <c r="B11" s="24" t="s">
        <v>6</v>
      </c>
      <c r="C11" s="25" t="s">
        <v>7</v>
      </c>
      <c r="D11" s="26" t="s">
        <v>8</v>
      </c>
      <c r="E11" s="27"/>
      <c r="F11" s="25" t="s">
        <v>9</v>
      </c>
      <c r="G11" s="28" t="s">
        <v>4</v>
      </c>
    </row>
    <row r="12" spans="2:7" ht="20" customHeight="1">
      <c r="B12" s="29">
        <v>43282</v>
      </c>
      <c r="C12" s="30">
        <v>50531</v>
      </c>
      <c r="D12" s="30" t="s">
        <v>1</v>
      </c>
      <c r="E12" s="30" t="s">
        <v>0</v>
      </c>
      <c r="F12" s="30">
        <v>68.53</v>
      </c>
      <c r="G12" s="31">
        <f t="shared" ref="G12:G22" si="0">F12*0.2425</f>
        <v>16.618524999999998</v>
      </c>
    </row>
    <row r="13" spans="2:7" ht="20" customHeight="1">
      <c r="B13" s="32">
        <v>43284</v>
      </c>
      <c r="C13" s="33">
        <v>50531</v>
      </c>
      <c r="D13" s="33" t="s">
        <v>1</v>
      </c>
      <c r="E13" s="33" t="s">
        <v>0</v>
      </c>
      <c r="F13" s="33">
        <v>68.53</v>
      </c>
      <c r="G13" s="34">
        <f t="shared" si="0"/>
        <v>16.618524999999998</v>
      </c>
    </row>
    <row r="14" spans="2:7" ht="20" customHeight="1">
      <c r="B14" s="32">
        <v>43286</v>
      </c>
      <c r="C14" s="35">
        <v>50531</v>
      </c>
      <c r="D14" s="35" t="s">
        <v>1</v>
      </c>
      <c r="E14" s="35" t="s">
        <v>0</v>
      </c>
      <c r="F14" s="35">
        <v>68.53</v>
      </c>
      <c r="G14" s="34">
        <f t="shared" si="0"/>
        <v>16.618524999999998</v>
      </c>
    </row>
    <row r="15" spans="2:7" ht="20" customHeight="1">
      <c r="B15" s="32">
        <v>43291</v>
      </c>
      <c r="C15" s="35">
        <v>50531</v>
      </c>
      <c r="D15" s="35" t="s">
        <v>1</v>
      </c>
      <c r="E15" s="35" t="s">
        <v>0</v>
      </c>
      <c r="F15" s="35">
        <v>68.53</v>
      </c>
      <c r="G15" s="34">
        <f t="shared" si="0"/>
        <v>16.618524999999998</v>
      </c>
    </row>
    <row r="16" spans="2:7" ht="20" customHeight="1">
      <c r="B16" s="32">
        <v>43293</v>
      </c>
      <c r="C16" s="33">
        <v>50531</v>
      </c>
      <c r="D16" s="33" t="s">
        <v>1</v>
      </c>
      <c r="E16" s="33" t="s">
        <v>0</v>
      </c>
      <c r="F16" s="33">
        <v>68.53</v>
      </c>
      <c r="G16" s="34">
        <f t="shared" si="0"/>
        <v>16.618524999999998</v>
      </c>
    </row>
    <row r="17" spans="2:7" ht="20" customHeight="1">
      <c r="B17" s="32">
        <v>43298</v>
      </c>
      <c r="C17" s="35">
        <v>50531</v>
      </c>
      <c r="D17" s="35" t="s">
        <v>1</v>
      </c>
      <c r="E17" s="35" t="s">
        <v>0</v>
      </c>
      <c r="F17" s="35">
        <v>68.53</v>
      </c>
      <c r="G17" s="34">
        <f t="shared" si="0"/>
        <v>16.618524999999998</v>
      </c>
    </row>
    <row r="18" spans="2:7" ht="20" customHeight="1">
      <c r="B18" s="32">
        <v>43305</v>
      </c>
      <c r="C18" s="35">
        <v>50531</v>
      </c>
      <c r="D18" s="35" t="s">
        <v>1</v>
      </c>
      <c r="E18" s="35" t="s">
        <v>0</v>
      </c>
      <c r="F18" s="35">
        <v>68.53</v>
      </c>
      <c r="G18" s="34">
        <f t="shared" si="0"/>
        <v>16.618524999999998</v>
      </c>
    </row>
    <row r="19" spans="2:7" ht="20" customHeight="1">
      <c r="B19" s="32">
        <v>43307</v>
      </c>
      <c r="C19" s="35">
        <v>50531</v>
      </c>
      <c r="D19" s="35" t="s">
        <v>1</v>
      </c>
      <c r="E19" s="35" t="s">
        <v>0</v>
      </c>
      <c r="F19" s="35">
        <v>68.53</v>
      </c>
      <c r="G19" s="34">
        <f t="shared" si="0"/>
        <v>16.618524999999998</v>
      </c>
    </row>
    <row r="20" spans="2:7" ht="20" customHeight="1">
      <c r="B20" s="32">
        <v>43310</v>
      </c>
      <c r="C20" s="35">
        <v>50531</v>
      </c>
      <c r="D20" s="35" t="s">
        <v>1</v>
      </c>
      <c r="E20" s="35" t="s">
        <v>0</v>
      </c>
      <c r="F20" s="35">
        <v>68.53</v>
      </c>
      <c r="G20" s="34">
        <f t="shared" si="0"/>
        <v>16.618524999999998</v>
      </c>
    </row>
    <row r="21" spans="2:7" ht="20" customHeight="1">
      <c r="B21" s="32">
        <v>43312</v>
      </c>
      <c r="C21" s="35">
        <v>50531</v>
      </c>
      <c r="D21" s="35" t="s">
        <v>1</v>
      </c>
      <c r="E21" s="35" t="s">
        <v>0</v>
      </c>
      <c r="F21" s="35">
        <v>68.53</v>
      </c>
      <c r="G21" s="34">
        <f t="shared" si="0"/>
        <v>16.618524999999998</v>
      </c>
    </row>
    <row r="22" spans="2:7" ht="20" customHeight="1" thickBot="1">
      <c r="B22" s="36">
        <v>43312</v>
      </c>
      <c r="C22" s="37">
        <v>50597</v>
      </c>
      <c r="D22" s="37" t="s">
        <v>1</v>
      </c>
      <c r="E22" s="37" t="s">
        <v>0</v>
      </c>
      <c r="F22" s="37">
        <v>68.53</v>
      </c>
      <c r="G22" s="38">
        <f t="shared" si="0"/>
        <v>16.618524999999998</v>
      </c>
    </row>
    <row r="23" spans="2:7" ht="20" customHeight="1" thickBot="1">
      <c r="B23" s="39"/>
      <c r="C23" s="39"/>
      <c r="D23" s="39"/>
      <c r="E23" s="39"/>
      <c r="F23" s="40" t="s">
        <v>5</v>
      </c>
      <c r="G23" s="41">
        <f>SUM(G12:G22)</f>
        <v>182.80377500000003</v>
      </c>
    </row>
    <row r="24" spans="2:7">
      <c r="F24" s="13"/>
      <c r="G24" s="14"/>
    </row>
    <row r="26" spans="2:7">
      <c r="B26" s="4" t="s">
        <v>12</v>
      </c>
      <c r="C26" s="5"/>
      <c r="D26" s="6"/>
      <c r="E26" s="7" t="s">
        <v>13</v>
      </c>
      <c r="F26" s="8"/>
      <c r="G26" s="9"/>
    </row>
    <row r="27" spans="2:7">
      <c r="B27" s="10" t="s">
        <v>17</v>
      </c>
      <c r="C27" s="10"/>
      <c r="D27" s="6"/>
      <c r="E27" s="12" t="s">
        <v>14</v>
      </c>
      <c r="F27" s="11"/>
      <c r="G27" s="11"/>
    </row>
  </sheetData>
  <mergeCells count="7">
    <mergeCell ref="D11:E11"/>
    <mergeCell ref="B3:G3"/>
    <mergeCell ref="B4:G4"/>
    <mergeCell ref="B5:G5"/>
    <mergeCell ref="B6:G6"/>
    <mergeCell ref="B7:G7"/>
    <mergeCell ref="B8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МИН ИНД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2018-08-10T11:52:14Z</dcterms:modified>
</cp:coreProperties>
</file>