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AVGUST_2023/FAKTURI/Топлофикации/"/>
    </mc:Choice>
  </mc:AlternateContent>
  <xr:revisionPtr revIDLastSave="46" documentId="8_{6C6C97C9-4239-43B8-990A-C6856C8F97D7}" xr6:coauthVersionLast="47" xr6:coauthVersionMax="47" xr10:uidLastSave="{92BB3769-AE87-466F-A46E-B49F1E8619CD}"/>
  <bookViews>
    <workbookView xWindow="-108" yWindow="-108" windowWidth="23256" windowHeight="12576" tabRatio="729" xr2:uid="{6181C59F-D665-4BC0-B758-0A74609C04CD}"/>
  </bookViews>
  <sheets>
    <sheet name="Плевен капацитет АВГУСТ" sheetId="9" r:id="rId1"/>
    <sheet name="Бургас капацитет АВГУСТ" sheetId="10" r:id="rId2"/>
    <sheet name="Враца капацитет АВГУСТ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H4" i="11" s="1"/>
  <c r="H4" i="10"/>
  <c r="H4" i="9"/>
  <c r="I4" i="11" l="1"/>
  <c r="J4" i="11" s="1"/>
  <c r="I4" i="10"/>
  <c r="J4" i="10" s="1"/>
  <c r="I4" i="9"/>
  <c r="J4" i="9" s="1"/>
</calcChain>
</file>

<file path=xl/sharedStrings.xml><?xml version="1.0" encoding="utf-8"?>
<sst xmlns="http://schemas.openxmlformats.org/spreadsheetml/2006/main" count="31" uniqueCount="11">
  <si>
    <t>№</t>
  </si>
  <si>
    <t>Стока/Услуга</t>
  </si>
  <si>
    <t>Мярка</t>
  </si>
  <si>
    <t>Ед. цена без ДДС</t>
  </si>
  <si>
    <t>Стойност в лева</t>
  </si>
  <si>
    <t>MWh</t>
  </si>
  <si>
    <t xml:space="preserve">Количество </t>
  </si>
  <si>
    <t>ДДС</t>
  </si>
  <si>
    <t>Стойност с ДДС</t>
  </si>
  <si>
    <t xml:space="preserve">Годишен капацитет </t>
  </si>
  <si>
    <t>Договор № ПГ-0106/Дг23/003/01.02.2022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</si>
</sst>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16" fontId="1" fillId="0" borderId="0" xfId="0" applyNumberFormat="1" applyFont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8BD6-98EA-4C57-8085-FFAAA33AB187}">
  <sheetPr>
    <tabColor rgb="FF0070C0"/>
  </sheetPr>
  <dimension ref="C3:N17"/>
  <sheetViews>
    <sheetView tabSelected="1" topLeftCell="D1" workbookViewId="0">
      <selection activeCell="F5" sqref="F5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500</v>
      </c>
      <c r="G4" s="15">
        <v>163.24599999999998</v>
      </c>
      <c r="H4" s="14">
        <f>F4*G4</f>
        <v>81622.999999999985</v>
      </c>
      <c r="I4" s="14">
        <f>H4*0.2</f>
        <v>16324.599999999999</v>
      </c>
      <c r="J4" s="14">
        <f>H4+I4</f>
        <v>97947.599999999977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 t="s">
        <v>10</v>
      </c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E25C-0663-4357-ABBE-E09202EBC002}">
  <sheetPr>
    <tabColor rgb="FF0070C0"/>
  </sheetPr>
  <dimension ref="C3:N17"/>
  <sheetViews>
    <sheetView topLeftCell="C1" workbookViewId="0">
      <selection activeCell="D15" sqref="D15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v>160</v>
      </c>
      <c r="G4" s="15">
        <v>163.24599999999998</v>
      </c>
      <c r="H4" s="14">
        <f>F4*G4</f>
        <v>26119.359999999997</v>
      </c>
      <c r="I4" s="14">
        <f>H4*0.2</f>
        <v>5223.8719999999994</v>
      </c>
      <c r="J4" s="14">
        <f>H4+I4</f>
        <v>31343.231999999996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61C7-2BD6-44B4-9CF6-84FF6DC7DFAE}">
  <sheetPr>
    <tabColor rgb="FF0070C0"/>
  </sheetPr>
  <dimension ref="C3:N17"/>
  <sheetViews>
    <sheetView workbookViewId="0">
      <selection activeCell="F18" sqref="F18"/>
    </sheetView>
  </sheetViews>
  <sheetFormatPr defaultRowHeight="15.6" x14ac:dyDescent="0.3"/>
  <cols>
    <col min="1" max="3" width="8.88671875" style="1"/>
    <col min="4" max="4" width="39.21875" style="1" customWidth="1"/>
    <col min="5" max="5" width="7.77734375" style="1" bestFit="1" customWidth="1"/>
    <col min="6" max="6" width="15.21875" style="1" customWidth="1"/>
    <col min="7" max="7" width="21.109375" style="1" customWidth="1"/>
    <col min="8" max="8" width="12.77734375" style="1" customWidth="1"/>
    <col min="9" max="9" width="13.33203125" style="1" customWidth="1"/>
    <col min="10" max="10" width="10.88671875" style="1" bestFit="1" customWidth="1"/>
    <col min="11" max="11" width="9.88671875" style="1" bestFit="1" customWidth="1"/>
    <col min="12" max="12" width="8.88671875" style="1"/>
    <col min="13" max="14" width="11" style="1" bestFit="1" customWidth="1"/>
    <col min="15" max="16384" width="8.88671875" style="1"/>
  </cols>
  <sheetData>
    <row r="3" spans="3:14" ht="31.2" x14ac:dyDescent="0.3">
      <c r="C3" s="7" t="s">
        <v>0</v>
      </c>
      <c r="D3" s="7" t="s">
        <v>1</v>
      </c>
      <c r="E3" s="7" t="s">
        <v>2</v>
      </c>
      <c r="F3" s="8" t="s">
        <v>6</v>
      </c>
      <c r="G3" s="8" t="s">
        <v>3</v>
      </c>
      <c r="H3" s="8" t="s">
        <v>4</v>
      </c>
      <c r="I3" s="8" t="s">
        <v>7</v>
      </c>
      <c r="J3" s="8" t="s">
        <v>8</v>
      </c>
    </row>
    <row r="4" spans="3:14" x14ac:dyDescent="0.3">
      <c r="C4" s="2">
        <v>1</v>
      </c>
      <c r="D4" s="6" t="s">
        <v>9</v>
      </c>
      <c r="E4" s="2" t="s">
        <v>5</v>
      </c>
      <c r="F4" s="12">
        <f>100+20</f>
        <v>120</v>
      </c>
      <c r="G4" s="15">
        <v>163.24599999999998</v>
      </c>
      <c r="H4" s="14">
        <f>F4*G4</f>
        <v>19589.519999999997</v>
      </c>
      <c r="I4" s="14">
        <f>H4*0.2</f>
        <v>3917.9039999999995</v>
      </c>
      <c r="J4" s="14">
        <f>H4+I4</f>
        <v>23507.423999999995</v>
      </c>
      <c r="K4" s="10"/>
      <c r="L4" s="10"/>
      <c r="M4" s="10"/>
      <c r="N4" s="10"/>
    </row>
    <row r="5" spans="3:14" x14ac:dyDescent="0.3">
      <c r="C5" s="9"/>
      <c r="D5" s="13"/>
      <c r="E5" s="9"/>
      <c r="F5" s="11"/>
      <c r="G5" s="9"/>
      <c r="H5" s="9"/>
      <c r="I5" s="9"/>
    </row>
    <row r="6" spans="3:14" x14ac:dyDescent="0.3">
      <c r="C6" s="9"/>
      <c r="D6" s="9"/>
      <c r="E6" s="9"/>
      <c r="F6" s="11"/>
      <c r="G6" s="9"/>
      <c r="H6" s="9"/>
      <c r="I6" s="9"/>
    </row>
    <row r="7" spans="3:14" x14ac:dyDescent="0.3">
      <c r="C7" s="9"/>
      <c r="D7" s="9"/>
      <c r="E7" s="9"/>
      <c r="F7" s="11"/>
      <c r="G7" s="9"/>
      <c r="H7" s="9"/>
      <c r="I7" s="9"/>
    </row>
    <row r="8" spans="3:14" x14ac:dyDescent="0.3">
      <c r="C8" s="16"/>
      <c r="D8" s="16"/>
    </row>
    <row r="9" spans="3:14" x14ac:dyDescent="0.3">
      <c r="H9" s="4"/>
    </row>
    <row r="10" spans="3:14" x14ac:dyDescent="0.3">
      <c r="H10" s="4"/>
      <c r="I10" s="3"/>
    </row>
    <row r="11" spans="3:14" x14ac:dyDescent="0.3">
      <c r="H11" s="10"/>
    </row>
    <row r="12" spans="3:14" x14ac:dyDescent="0.3">
      <c r="H12" s="10"/>
    </row>
    <row r="13" spans="3:14" x14ac:dyDescent="0.3">
      <c r="F13" s="4"/>
    </row>
    <row r="14" spans="3:14" x14ac:dyDescent="0.3">
      <c r="F14" s="5"/>
      <c r="G14" s="4"/>
    </row>
    <row r="15" spans="3:14" x14ac:dyDescent="0.3">
      <c r="F15" s="4"/>
    </row>
    <row r="16" spans="3:14" x14ac:dyDescent="0.3">
      <c r="G16" s="4"/>
    </row>
    <row r="17" spans="7:7" x14ac:dyDescent="0.3">
      <c r="G17" s="4"/>
    </row>
  </sheetData>
  <mergeCells count="1">
    <mergeCell ref="C8:D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951E8A-58BD-492C-B8A4-3A9F860D78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66641-324E-4F4C-8EFE-4BDD724864BC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ED50F264-2E05-4C21-9D6C-E223D234E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Плевен капацитет АВГУСТ</vt:lpstr>
      <vt:lpstr>Бургас капацитет АВГУСТ</vt:lpstr>
      <vt:lpstr>Враца капацитет АВГУСТ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Aneta Ivanova</cp:lastModifiedBy>
  <dcterms:created xsi:type="dcterms:W3CDTF">2019-10-09T06:16:32Z</dcterms:created>
  <dcterms:modified xsi:type="dcterms:W3CDTF">2023-08-11T08:42:23Z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