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Mirela\Desktop\"/>
    </mc:Choice>
  </mc:AlternateContent>
  <xr:revisionPtr revIDLastSave="0" documentId="13_ncr:1_{C251EB00-C20D-48EA-9FDD-2F8D580204F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</sheets>
  <calcPr calcId="181029"/>
</workbook>
</file>

<file path=xl/calcChain.xml><?xml version="1.0" encoding="utf-8"?>
<calcChain xmlns="http://schemas.openxmlformats.org/spreadsheetml/2006/main">
  <c r="E27" i="2" l="1"/>
  <c r="H13" i="2"/>
  <c r="H12" i="2"/>
  <c r="F12" i="2"/>
  <c r="H11" i="2"/>
  <c r="F11" i="2"/>
  <c r="G12" i="2" l="1"/>
  <c r="G11" i="2"/>
  <c r="G23" i="2" s="1"/>
  <c r="E26" i="2" s="1"/>
</calcChain>
</file>

<file path=xl/sharedStrings.xml><?xml version="1.0" encoding="utf-8"?>
<sst xmlns="http://schemas.openxmlformats.org/spreadsheetml/2006/main" count="27" uniqueCount="26">
  <si>
    <t>ОЛП + 1</t>
  </si>
  <si>
    <t>Заемател</t>
  </si>
  <si>
    <t xml:space="preserve">Лихвен ЛИСТ  </t>
  </si>
  <si>
    <t>Заемодател</t>
  </si>
  <si>
    <t>Град.</t>
  </si>
  <si>
    <t>Адрес :</t>
  </si>
  <si>
    <t xml:space="preserve">ЕИК: </t>
  </si>
  <si>
    <t>номер</t>
  </si>
  <si>
    <t>Предмет</t>
  </si>
  <si>
    <t xml:space="preserve">От </t>
  </si>
  <si>
    <t xml:space="preserve">До </t>
  </si>
  <si>
    <t xml:space="preserve">Главница </t>
  </si>
  <si>
    <t>Лихва на ден</t>
  </si>
  <si>
    <t xml:space="preserve">Дължима лихва </t>
  </si>
  <si>
    <t>Дни</t>
  </si>
  <si>
    <t xml:space="preserve">Лихва по договор </t>
  </si>
  <si>
    <t>гр. Бургас</t>
  </si>
  <si>
    <t xml:space="preserve">Промишлена зона </t>
  </si>
  <si>
    <t xml:space="preserve">Лихва за   2023 г. </t>
  </si>
  <si>
    <t>ЛИХВА 2023</t>
  </si>
  <si>
    <t>ОБЩО ЛИХВА</t>
  </si>
  <si>
    <t xml:space="preserve">БУЛГАРХИДРОПОНИК ООД </t>
  </si>
  <si>
    <t>ТИБИЕЛ ЕООД</t>
  </si>
  <si>
    <t>ГР. ПЕРНИК</t>
  </si>
  <si>
    <t>ПЛОЩАД СВ. ИВАН РИЛСКИ 1</t>
  </si>
  <si>
    <t xml:space="preserve">Начално салдо лихви  01.01.2023 г.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</si>
</sst>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$_-;\-* #,##0.00\ _$_-;_-* &quot;-&quot;??\ _$_-;_-@_-"/>
    <numFmt numFmtId="165" formatCode="_-* #,##0.00000000\ _$_-;\-* #,##0.00000000\ _$_-;_-* &quot;-&quot;??\ _$_-;_-@_-"/>
    <numFmt numFmtId="166" formatCode="#,##0.00\ [$лв-402]"/>
  </numFmts>
  <fonts count="21" x14ac:knownFonts="1">
    <font>
      <sz val="10"/>
      <name val="Tahoma"/>
      <charset val="204"/>
    </font>
    <font>
      <b/>
      <sz val="11"/>
      <color indexed="63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7"/>
      <name val="Calibri"/>
      <family val="2"/>
      <charset val="204"/>
    </font>
    <font>
      <sz val="18"/>
      <color indexed="54"/>
      <name val="Calibri Light"/>
      <family val="2"/>
      <charset val="204"/>
    </font>
    <font>
      <sz val="11"/>
      <color indexed="20"/>
      <name val="Calibri"/>
      <family val="2"/>
      <charset val="204"/>
    </font>
    <font>
      <sz val="11"/>
      <color indexed="6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3"/>
      <color indexed="54"/>
      <name val="Calibri"/>
      <family val="2"/>
      <charset val="204"/>
    </font>
    <font>
      <b/>
      <sz val="11"/>
      <color indexed="54"/>
      <name val="Calibri"/>
      <family val="2"/>
      <charset val="204"/>
    </font>
    <font>
      <b/>
      <sz val="15"/>
      <color indexed="54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62"/>
      <name val="Calibri"/>
      <family val="2"/>
      <charset val="204"/>
    </font>
    <font>
      <sz val="10"/>
      <color indexed="43"/>
      <name val="Tahoma"/>
      <family val="2"/>
      <charset val="204"/>
    </font>
    <font>
      <b/>
      <sz val="10"/>
      <name val="Tahoma"/>
      <family val="2"/>
      <charset val="204"/>
    </font>
    <font>
      <sz val="10"/>
      <name val="Tahoma"/>
      <family val="2"/>
      <charset val="204"/>
    </font>
  </fonts>
  <fills count="20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2" fontId="20" fillId="0" borderId="1" applyFont="0" applyFill="0" applyProtection="0">
      <alignment vertical="center"/>
    </xf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2" borderId="0" applyNumberFormat="0" applyBorder="0" applyAlignment="0" applyProtection="0"/>
    <xf numFmtId="0" fontId="20" fillId="5" borderId="2" applyNumberFormat="0" applyFont="0" applyAlignment="0" applyProtection="0"/>
    <xf numFmtId="0" fontId="17" fillId="3" borderId="3" applyNumberFormat="0" applyAlignment="0" applyProtection="0"/>
    <xf numFmtId="0" fontId="6" fillId="7" borderId="0" applyNumberFormat="0" applyBorder="0" applyAlignment="0" applyProtection="0"/>
    <xf numFmtId="0" fontId="7" fillId="0" borderId="0" applyNumberFormat="0" applyFill="0" applyBorder="0" applyAlignment="0" applyProtection="0"/>
    <xf numFmtId="0" fontId="14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164" fontId="20" fillId="0" borderId="0" applyFont="0" applyFill="0" applyBorder="0" applyAlignment="0" applyProtection="0"/>
    <xf numFmtId="0" fontId="1" fillId="9" borderId="7" applyNumberFormat="0" applyAlignment="0" applyProtection="0"/>
    <xf numFmtId="0" fontId="15" fillId="9" borderId="3" applyNumberFormat="0" applyAlignment="0" applyProtection="0"/>
    <xf numFmtId="0" fontId="4" fillId="14" borderId="8" applyNumberFormat="0" applyAlignment="0" applyProtection="0"/>
    <xf numFmtId="0" fontId="8" fillId="17" borderId="0" applyNumberFormat="0" applyBorder="0" applyAlignment="0" applyProtection="0"/>
    <xf numFmtId="0" fontId="9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5" fillId="0" borderId="9" applyNumberFormat="0" applyFill="0" applyAlignment="0" applyProtection="0"/>
    <xf numFmtId="0" fontId="16" fillId="0" borderId="10" applyNumberFormat="0" applyFill="0" applyAlignment="0" applyProtection="0"/>
  </cellStyleXfs>
  <cellXfs count="32">
    <xf numFmtId="0" fontId="0" fillId="0" borderId="0" xfId="0"/>
    <xf numFmtId="0" fontId="18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1" xfId="0" applyBorder="1"/>
    <xf numFmtId="14" fontId="0" fillId="0" borderId="1" xfId="0" applyNumberFormat="1" applyBorder="1"/>
    <xf numFmtId="165" fontId="0" fillId="0" borderId="1" xfId="34" applyNumberFormat="1" applyFont="1" applyFill="1" applyBorder="1"/>
    <xf numFmtId="3" fontId="0" fillId="0" borderId="1" xfId="0" applyNumberFormat="1" applyBorder="1"/>
    <xf numFmtId="164" fontId="0" fillId="18" borderId="1" xfId="0" applyNumberFormat="1" applyFill="1" applyBorder="1"/>
    <xf numFmtId="166" fontId="0" fillId="19" borderId="1" xfId="0" applyNumberFormat="1" applyFill="1" applyBorder="1"/>
    <xf numFmtId="166" fontId="0" fillId="0" borderId="0" xfId="0" applyNumberFormat="1"/>
    <xf numFmtId="166" fontId="0" fillId="0" borderId="1" xfId="0" applyNumberFormat="1" applyBorder="1"/>
    <xf numFmtId="4" fontId="0" fillId="0" borderId="0" xfId="0" applyNumberFormat="1"/>
    <xf numFmtId="166" fontId="19" fillId="0" borderId="1" xfId="0" applyNumberFormat="1" applyFont="1" applyBorder="1"/>
    <xf numFmtId="0" fontId="20" fillId="0" borderId="1" xfId="0" applyFont="1" applyBorder="1"/>
    <xf numFmtId="0" fontId="20" fillId="0" borderId="1" xfId="0" applyFont="1" applyBorder="1" applyAlignment="1">
      <alignment horizontal="center"/>
    </xf>
    <xf numFmtId="0" fontId="20" fillId="0" borderId="0" xfId="0" applyFont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3" fontId="19" fillId="0" borderId="1" xfId="0" applyNumberFormat="1" applyFont="1" applyBorder="1"/>
    <xf numFmtId="166" fontId="19" fillId="0" borderId="13" xfId="0" applyNumberFormat="1" applyFont="1" applyBorder="1"/>
    <xf numFmtId="0" fontId="19" fillId="0" borderId="0" xfId="0" applyFont="1"/>
    <xf numFmtId="0" fontId="0" fillId="0" borderId="0" xfId="0" applyAlignment="1">
      <alignment horizontal="left"/>
    </xf>
    <xf numFmtId="0" fontId="19" fillId="0" borderId="1" xfId="0" applyFon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/>
    <xf numFmtId="0" fontId="19" fillId="0" borderId="0" xfId="0" applyFont="1" applyBorder="1" applyAlignment="1"/>
    <xf numFmtId="0" fontId="19" fillId="0" borderId="11" xfId="0" applyFont="1" applyBorder="1" applyAlignment="1">
      <alignment horizont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d" xfId="38" builtinId="27" customBuiltin="1"/>
    <cellStyle name="Calculation" xfId="36" builtinId="22" customBuiltin="1"/>
    <cellStyle name="Check Cell" xfId="37" builtinId="23" customBuiltin="1"/>
    <cellStyle name="Comma" xfId="34" builtinId="3"/>
    <cellStyle name="Explanatory Text" xfId="40" builtinId="53" customBuiltin="1"/>
    <cellStyle name="FormatedNumberBorderPatern" xfId="19" xr:uid="{00000000-0005-0000-0000-000012000000}"/>
    <cellStyle name="Good" xfId="28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27" builtinId="20" customBuiltin="1"/>
    <cellStyle name="Linked Cell" xfId="42" builtinId="24" customBuiltin="1"/>
    <cellStyle name="Neutral" xfId="39" builtinId="28" customBuiltin="1"/>
    <cellStyle name="Normal" xfId="0" builtinId="0"/>
    <cellStyle name="Note" xfId="26" builtinId="10" customBuiltin="1"/>
    <cellStyle name="Output" xfId="35" builtinId="21" customBuiltin="1"/>
    <cellStyle name="Title" xfId="29" builtinId="15" customBuiltin="1"/>
    <cellStyle name="Total" xfId="43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2EE73-ED71-4FAE-9A40-E26005539589}">
  <sheetPr>
    <pageSetUpPr fitToPage="1"/>
  </sheetPr>
  <dimension ref="A2:I29"/>
  <sheetViews>
    <sheetView tabSelected="1" workbookViewId="0">
      <selection activeCell="C35" sqref="C35"/>
    </sheetView>
  </sheetViews>
  <sheetFormatPr defaultRowHeight="13.2" x14ac:dyDescent="0.25"/>
  <cols>
    <col min="1" max="1" width="6.21875" customWidth="1"/>
    <col min="2" max="2" width="16.88671875" customWidth="1"/>
    <col min="3" max="3" width="11.21875" customWidth="1"/>
    <col min="4" max="4" width="11" customWidth="1"/>
    <col min="5" max="5" width="15.109375" customWidth="1"/>
    <col min="6" max="6" width="14.88671875" customWidth="1"/>
    <col min="7" max="7" width="14.6640625" customWidth="1"/>
  </cols>
  <sheetData>
    <row r="2" spans="1:9" x14ac:dyDescent="0.25">
      <c r="E2" s="1" t="s">
        <v>0</v>
      </c>
    </row>
    <row r="3" spans="1:9" x14ac:dyDescent="0.25">
      <c r="A3" s="19" t="s">
        <v>1</v>
      </c>
      <c r="B3" s="19"/>
      <c r="C3" s="19"/>
      <c r="D3" s="19"/>
      <c r="E3" s="26" t="s">
        <v>2</v>
      </c>
      <c r="F3" s="19" t="s">
        <v>3</v>
      </c>
      <c r="G3" s="19"/>
      <c r="H3" s="19"/>
      <c r="I3" s="29"/>
    </row>
    <row r="4" spans="1:9" x14ac:dyDescent="0.25">
      <c r="B4" s="24" t="s">
        <v>22</v>
      </c>
      <c r="E4" s="3"/>
      <c r="F4" s="20" t="s">
        <v>21</v>
      </c>
      <c r="G4" s="20"/>
      <c r="H4" s="20"/>
      <c r="I4" s="30"/>
    </row>
    <row r="5" spans="1:9" x14ac:dyDescent="0.25">
      <c r="A5" s="3" t="s">
        <v>4</v>
      </c>
      <c r="B5" s="17" t="s">
        <v>23</v>
      </c>
      <c r="E5" s="3"/>
      <c r="F5" s="21" t="s">
        <v>16</v>
      </c>
      <c r="G5" s="19"/>
      <c r="H5" s="28"/>
      <c r="I5" s="29"/>
    </row>
    <row r="6" spans="1:9" x14ac:dyDescent="0.25">
      <c r="A6" s="3" t="s">
        <v>5</v>
      </c>
      <c r="B6" s="17" t="s">
        <v>24</v>
      </c>
      <c r="E6" s="3"/>
      <c r="F6" s="21" t="s">
        <v>17</v>
      </c>
      <c r="G6" s="19"/>
      <c r="H6" s="19"/>
      <c r="I6" s="29"/>
    </row>
    <row r="7" spans="1:9" x14ac:dyDescent="0.25">
      <c r="A7" s="3" t="s">
        <v>6</v>
      </c>
      <c r="B7" s="25">
        <v>1065888084</v>
      </c>
      <c r="E7" s="3"/>
      <c r="F7" s="19">
        <v>102005171</v>
      </c>
      <c r="G7" s="19"/>
      <c r="H7" s="19"/>
    </row>
    <row r="8" spans="1:9" x14ac:dyDescent="0.25">
      <c r="A8" s="15"/>
      <c r="B8" s="4"/>
      <c r="C8" s="2"/>
      <c r="D8" s="2"/>
      <c r="E8" s="3"/>
      <c r="F8" s="16"/>
      <c r="G8" s="2"/>
      <c r="H8" s="3"/>
    </row>
    <row r="9" spans="1:9" x14ac:dyDescent="0.25">
      <c r="A9" s="3"/>
      <c r="B9" s="3"/>
      <c r="C9" s="3"/>
      <c r="D9" s="3"/>
      <c r="E9" s="3"/>
      <c r="F9" s="3"/>
      <c r="G9" s="3"/>
      <c r="H9" s="3"/>
    </row>
    <row r="10" spans="1:9" x14ac:dyDescent="0.25">
      <c r="A10" s="3" t="s">
        <v>7</v>
      </c>
      <c r="B10" s="5" t="s">
        <v>8</v>
      </c>
      <c r="C10" s="5" t="s">
        <v>9</v>
      </c>
      <c r="D10" s="5" t="s">
        <v>10</v>
      </c>
      <c r="E10" s="31" t="s">
        <v>11</v>
      </c>
      <c r="F10" s="5" t="s">
        <v>12</v>
      </c>
      <c r="G10" s="5" t="s">
        <v>13</v>
      </c>
      <c r="H10" s="27" t="s">
        <v>14</v>
      </c>
    </row>
    <row r="11" spans="1:9" x14ac:dyDescent="0.25">
      <c r="A11" s="3">
        <v>1</v>
      </c>
      <c r="B11" s="3" t="s">
        <v>15</v>
      </c>
      <c r="C11" s="6">
        <v>44927</v>
      </c>
      <c r="D11" s="6">
        <v>45199</v>
      </c>
      <c r="E11" s="18">
        <v>3098135.57</v>
      </c>
      <c r="F11" s="7">
        <f>(7)/100/365</f>
        <v>1.9178082191780824E-4</v>
      </c>
      <c r="G11" s="12">
        <f>E11*F11*H11</f>
        <v>162206.49518547946</v>
      </c>
      <c r="H11" s="8">
        <f>D11-C11+1</f>
        <v>273</v>
      </c>
    </row>
    <row r="12" spans="1:9" x14ac:dyDescent="0.25">
      <c r="A12" s="3">
        <v>2</v>
      </c>
      <c r="B12" s="3" t="s">
        <v>15</v>
      </c>
      <c r="C12" s="6">
        <v>45200</v>
      </c>
      <c r="D12" s="6">
        <v>45291</v>
      </c>
      <c r="E12" s="18">
        <v>3098135.57</v>
      </c>
      <c r="F12" s="7">
        <f>(7)/100/365</f>
        <v>1.9178082191780824E-4</v>
      </c>
      <c r="G12" s="12">
        <f>E12*F12*H12</f>
        <v>54662.994714520551</v>
      </c>
      <c r="H12" s="8">
        <f>D12-C12+1</f>
        <v>92</v>
      </c>
    </row>
    <row r="13" spans="1:9" x14ac:dyDescent="0.25">
      <c r="A13" s="3"/>
      <c r="B13" s="3"/>
      <c r="C13" s="6"/>
      <c r="D13" s="6"/>
      <c r="E13" s="9"/>
      <c r="F13" s="7"/>
      <c r="G13" s="10"/>
      <c r="H13" s="22">
        <f>SUM(H11:H12)</f>
        <v>365</v>
      </c>
    </row>
    <row r="14" spans="1:9" ht="2.4" customHeight="1" x14ac:dyDescent="0.25">
      <c r="A14" s="5"/>
      <c r="B14" s="5"/>
      <c r="C14" s="6"/>
      <c r="D14" s="6"/>
      <c r="E14" s="9"/>
      <c r="F14" s="7"/>
      <c r="G14" s="10"/>
      <c r="H14" s="8"/>
    </row>
    <row r="15" spans="1:9" hidden="1" x14ac:dyDescent="0.25">
      <c r="A15" s="3"/>
      <c r="B15" s="3"/>
      <c r="C15" s="6"/>
      <c r="D15" s="6"/>
      <c r="E15" s="9"/>
      <c r="F15" s="7"/>
      <c r="G15" s="10"/>
      <c r="H15" s="8"/>
    </row>
    <row r="16" spans="1:9" hidden="1" x14ac:dyDescent="0.25">
      <c r="A16" s="3"/>
      <c r="B16" s="3"/>
      <c r="C16" s="6"/>
      <c r="D16" s="6"/>
      <c r="E16" s="9"/>
      <c r="F16" s="7"/>
      <c r="G16" s="10"/>
      <c r="H16" s="8"/>
    </row>
    <row r="17" spans="1:8" hidden="1" x14ac:dyDescent="0.25">
      <c r="A17" s="3"/>
      <c r="B17" s="3"/>
      <c r="C17" s="6"/>
      <c r="D17" s="6"/>
      <c r="E17" s="9"/>
      <c r="F17" s="7"/>
      <c r="G17" s="10"/>
      <c r="H17" s="8"/>
    </row>
    <row r="18" spans="1:8" hidden="1" x14ac:dyDescent="0.25">
      <c r="A18" s="3"/>
      <c r="B18" s="3"/>
      <c r="C18" s="6"/>
      <c r="D18" s="6"/>
      <c r="E18" s="9"/>
      <c r="F18" s="7"/>
      <c r="G18" s="10"/>
      <c r="H18" s="8"/>
    </row>
    <row r="19" spans="1:8" hidden="1" x14ac:dyDescent="0.25">
      <c r="A19" s="3"/>
      <c r="B19" s="3"/>
      <c r="C19" s="6"/>
      <c r="D19" s="6"/>
      <c r="E19" s="9"/>
      <c r="F19" s="7"/>
      <c r="G19" s="10"/>
      <c r="H19" s="8"/>
    </row>
    <row r="20" spans="1:8" hidden="1" x14ac:dyDescent="0.25">
      <c r="A20" s="3"/>
      <c r="B20" s="3"/>
      <c r="C20" s="6"/>
      <c r="D20" s="6"/>
      <c r="E20" s="9"/>
      <c r="F20" s="7"/>
      <c r="G20" s="10"/>
      <c r="H20" s="8"/>
    </row>
    <row r="21" spans="1:8" hidden="1" x14ac:dyDescent="0.25">
      <c r="A21" s="3"/>
      <c r="B21" s="3"/>
      <c r="C21" s="6"/>
      <c r="D21" s="6"/>
      <c r="E21" s="18"/>
      <c r="F21" s="7"/>
      <c r="G21" s="12"/>
      <c r="H21" s="8"/>
    </row>
    <row r="23" spans="1:8" x14ac:dyDescent="0.25">
      <c r="F23" s="24" t="s">
        <v>19</v>
      </c>
      <c r="G23" s="23">
        <f>SUM(G11:G22)</f>
        <v>216869.48990000002</v>
      </c>
    </row>
    <row r="25" spans="1:8" x14ac:dyDescent="0.25">
      <c r="B25" s="15" t="s">
        <v>25</v>
      </c>
      <c r="C25" s="3"/>
      <c r="D25" s="3"/>
      <c r="E25" s="12">
        <v>303976.5</v>
      </c>
    </row>
    <row r="26" spans="1:8" x14ac:dyDescent="0.25">
      <c r="B26" s="15" t="s">
        <v>18</v>
      </c>
      <c r="C26" s="3"/>
      <c r="D26" s="3"/>
      <c r="E26" s="12">
        <f>+G23</f>
        <v>216869.48990000002</v>
      </c>
      <c r="G26" s="13"/>
    </row>
    <row r="27" spans="1:8" x14ac:dyDescent="0.25">
      <c r="B27" s="26" t="s">
        <v>20</v>
      </c>
      <c r="C27" s="3"/>
      <c r="D27" s="3"/>
      <c r="E27" s="14">
        <f>SUM(E25:E26)</f>
        <v>520845.98990000004</v>
      </c>
    </row>
    <row r="29" spans="1:8" x14ac:dyDescent="0.25">
      <c r="B29" s="17"/>
      <c r="E29" s="17"/>
      <c r="G29" s="11"/>
    </row>
  </sheetData>
  <mergeCells count="6">
    <mergeCell ref="F7:H7"/>
    <mergeCell ref="F3:H3"/>
    <mergeCell ref="A3:D3"/>
    <mergeCell ref="F4:H4"/>
    <mergeCell ref="F5:H5"/>
    <mergeCell ref="F6:H6"/>
  </mergeCells>
  <pageMargins left="0.70866141732283472" right="0.70866141732283472" top="0.74803149606299213" bottom="0.74803149606299213" header="0.31496062992125984" footer="0.31496062992125984"/>
  <pageSetup paperSize="9" scale="9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TEC Bobov dol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usr4-Daniel</dc:creator>
  <cp:keywords/>
  <dc:description/>
  <cp:lastModifiedBy>Mirela</cp:lastModifiedBy>
  <cp:revision/>
  <cp:lastPrinted>2024-01-17T13:58:48Z</cp:lastPrinted>
  <dcterms:created xsi:type="dcterms:W3CDTF">2012-12-17T12:45:50Z</dcterms:created>
  <dcterms:modified xsi:type="dcterms:W3CDTF">2024-01-17T13:59:40Z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