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1" windowWidth="7485" windowHeight="4143"/>
  </bookViews>
  <sheets>
    <sheet name="ОБОРОТНА ВЕДОМОСТ" sheetId="1" r:id="rId1"/>
  </sheets>
  <calcPr calcId="125725"/>
</workbook>
</file>

<file path=xl/calcChain.xml><?xml version="1.0" encoding="utf-8"?>
<calcChain xmlns="http://schemas.openxmlformats.org/spreadsheetml/2006/main">
  <c r="D35" i="1"/>
  <c r="D30"/>
  <c r="D37" l="1"/>
</calcChain>
</file>

<file path=xl/sharedStrings.xml><?xml version="1.0" encoding="utf-8"?>
<sst xmlns="http://schemas.openxmlformats.org/spreadsheetml/2006/main" count="38" uniqueCount="38">
  <si>
    <t>Т И Б И Е Л        Е О О Д</t>
  </si>
  <si>
    <t>РАЗШИФРОВКА КЪМ АКТИВА НА БАЛАНСА</t>
  </si>
  <si>
    <t>сметка</t>
  </si>
  <si>
    <t xml:space="preserve"> Наименование на контрагента</t>
  </si>
  <si>
    <t>сума в хил.лв лева</t>
  </si>
  <si>
    <t>ШИФЪР</t>
  </si>
  <si>
    <t>Съставител: ЖАНА ГЪЛЪБОВА……………………...………..</t>
  </si>
  <si>
    <t xml:space="preserve">Ръководител:ДИМИТЪР ИВАНОВ……………………...
</t>
  </si>
  <si>
    <t>КЪМ 31.12.2021 ГОДИНА</t>
  </si>
  <si>
    <t xml:space="preserve">ПРО ТРЕЙД ФИНАНС КОНСУЛТ </t>
  </si>
  <si>
    <t>МИНА ЧЕРНО МОРЕ-БУРГАС АД</t>
  </si>
  <si>
    <t xml:space="preserve">ЩАЙН ИНВЕСТИЦИОН ЕООД    </t>
  </si>
  <si>
    <t xml:space="preserve">МИНА БАЛКАН 2000 ЕАД     </t>
  </si>
  <si>
    <t xml:space="preserve">ФОРЕСТ КЛЪБ ЕООД         </t>
  </si>
  <si>
    <t>ДИМИТЪР ИВАНОВ АБАДЖИЕВ</t>
  </si>
  <si>
    <t xml:space="preserve">ТРЕЙ ДИ 2004 ООД         </t>
  </si>
  <si>
    <t>КАЛИСТА 2004 ЕООД</t>
  </si>
  <si>
    <t xml:space="preserve">ЕЛИТ ГРУП ЕООД </t>
  </si>
  <si>
    <t>ТЕЦ БОБОВ ДОЛ ЕАД</t>
  </si>
  <si>
    <t>МИНИ ОТКРИТ ВЪГЛЕДОБИВ ЕАД</t>
  </si>
  <si>
    <t>ФУЛ ДИСТРИБЮШЪН ЕООД</t>
  </si>
  <si>
    <t>ГРАНД ЕНЕРДЖИ ДИСТРИБЮШЪН</t>
  </si>
  <si>
    <t>МИНА БЕЛИ БРЕГ АД</t>
  </si>
  <si>
    <t>ИВАЙЛО ГРИГОРОВ АСЕНОВ</t>
  </si>
  <si>
    <t>Д-КОНДЕЙ ЕООД</t>
  </si>
  <si>
    <t>ПРОХОРОВО МАЙНИНГ АД</t>
  </si>
  <si>
    <t>ПРЕДОСТАВЕНИ ЗАЕМИ</t>
  </si>
  <si>
    <t xml:space="preserve"> НА  ДЪЛГОСРОЧНИ ВЗЕМАНИЯ </t>
  </si>
  <si>
    <t>Общо за сметка 229.-Предоставени заеми</t>
  </si>
  <si>
    <t>ДРУГИ ДЪЛГОСРОЧНИ ВЗЕМАНИЯ</t>
  </si>
  <si>
    <t>CFP - КВОТИ</t>
  </si>
  <si>
    <t>R.J.O - ФЮЧЪРСИ</t>
  </si>
  <si>
    <t>Общо за сметка 222-Други вземания</t>
  </si>
  <si>
    <t>ДЪЛГОСРОЧНИ ВЗЕМАНИЯ</t>
  </si>
  <si>
    <t>МИН ИНДЪСТРИ</t>
  </si>
  <si>
    <t>ТОПЛОФИКАЦИЯ ПЛЕВЕН</t>
  </si>
  <si>
    <t>ЕНЕРГОИНВЕСТИНЖИНЕРИГ</t>
  </si>
  <si>
    <t>АЙ ВИ ПИ КОМЪРШЪЛ</t>
  </si>
</sst>
</file>

<file path=xl/styles.xml><?xml version="1.0" encoding="utf-8"?>
<styleSheet xmlns="http://schemas.openxmlformats.org/spreadsheetml/2006/main">
  <fonts count="11">
    <font>
      <sz val="10"/>
      <color indexed="8"/>
      <name val="MS Sans Serif"/>
      <charset val="204"/>
    </font>
    <font>
      <sz val="5.9"/>
      <color indexed="8"/>
      <name val="Courier New"/>
      <family val="3"/>
      <charset val="204"/>
    </font>
    <font>
      <sz val="10"/>
      <color indexed="8"/>
      <name val="MS Sans Serif"/>
      <family val="2"/>
      <charset val="204"/>
    </font>
    <font>
      <sz val="10"/>
      <color indexed="8"/>
      <name val="MS Sans Serif"/>
      <family val="2"/>
      <charset val="204"/>
    </font>
    <font>
      <sz val="10"/>
      <name val="Timok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i/>
      <sz val="2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27">
    <xf numFmtId="0" fontId="0" fillId="0" borderId="0" xfId="0" applyNumberFormat="1" applyFill="1" applyBorder="1" applyAlignment="1" applyProtection="1"/>
    <xf numFmtId="0" fontId="1" fillId="0" borderId="0" xfId="0" applyFont="1" applyAlignment="1">
      <alignment vertical="center"/>
    </xf>
    <xf numFmtId="0" fontId="7" fillId="0" borderId="0" xfId="0" applyNumberFormat="1" applyFont="1" applyFill="1" applyBorder="1" applyAlignment="1" applyProtection="1">
      <alignment horizontal="center"/>
    </xf>
    <xf numFmtId="0" fontId="6" fillId="0" borderId="0" xfId="2" applyNumberFormat="1" applyFont="1" applyFill="1" applyBorder="1" applyAlignment="1" applyProtection="1">
      <alignment horizontal="centerContinuous" wrapText="1"/>
    </xf>
    <xf numFmtId="0" fontId="2" fillId="0" borderId="0" xfId="0" applyNumberFormat="1" applyFont="1" applyFill="1" applyBorder="1" applyAlignment="1" applyProtection="1">
      <alignment horizontal="center"/>
    </xf>
    <xf numFmtId="0" fontId="5" fillId="2" borderId="0" xfId="1" applyFont="1" applyFill="1" applyBorder="1" applyAlignment="1" applyProtection="1">
      <alignment vertical="top" wrapText="1"/>
    </xf>
    <xf numFmtId="3" fontId="0" fillId="0" borderId="0" xfId="0" applyNumberFormat="1" applyFill="1" applyBorder="1" applyAlignment="1" applyProtection="1"/>
    <xf numFmtId="0" fontId="2" fillId="0" borderId="0" xfId="0" applyNumberFormat="1" applyFont="1" applyFill="1" applyBorder="1" applyAlignment="1" applyProtection="1"/>
    <xf numFmtId="0" fontId="5" fillId="2" borderId="0" xfId="1" applyFont="1" applyFill="1" applyBorder="1" applyAlignment="1" applyProtection="1">
      <alignment horizontal="centerContinuous" vertical="top" wrapText="1"/>
    </xf>
    <xf numFmtId="0" fontId="5" fillId="0" borderId="0" xfId="0" applyNumberFormat="1" applyFont="1" applyFill="1" applyBorder="1" applyAlignment="1" applyProtection="1"/>
    <xf numFmtId="1" fontId="0" fillId="0" borderId="0" xfId="0" applyNumberFormat="1" applyFill="1" applyBorder="1" applyAlignment="1" applyProtection="1"/>
    <xf numFmtId="1" fontId="2" fillId="0" borderId="0" xfId="0" applyNumberFormat="1" applyFont="1" applyFill="1" applyBorder="1" applyAlignment="1" applyProtection="1"/>
    <xf numFmtId="0" fontId="5" fillId="0" borderId="1" xfId="0" applyNumberFormat="1" applyFont="1" applyFill="1" applyBorder="1" applyAlignment="1" applyProtection="1"/>
    <xf numFmtId="1" fontId="5" fillId="0" borderId="1" xfId="0" applyNumberFormat="1" applyFont="1" applyFill="1" applyBorder="1" applyAlignment="1" applyProtection="1"/>
    <xf numFmtId="0" fontId="8" fillId="0" borderId="1" xfId="0" applyNumberFormat="1" applyFont="1" applyFill="1" applyBorder="1" applyAlignment="1" applyProtection="1"/>
    <xf numFmtId="1" fontId="8" fillId="0" borderId="1" xfId="0" applyNumberFormat="1" applyFont="1" applyFill="1" applyBorder="1" applyAlignment="1" applyProtection="1"/>
    <xf numFmtId="1" fontId="8" fillId="0" borderId="1" xfId="0" applyNumberFormat="1" applyFont="1" applyFill="1" applyBorder="1" applyAlignment="1" applyProtection="1">
      <alignment horizontal="right"/>
    </xf>
    <xf numFmtId="1" fontId="5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centerContinuous" wrapText="1"/>
    </xf>
    <xf numFmtId="1" fontId="5" fillId="0" borderId="0" xfId="0" applyNumberFormat="1" applyFont="1" applyFill="1" applyBorder="1" applyAlignment="1" applyProtection="1">
      <alignment horizontal="centerContinuous" wrapText="1"/>
    </xf>
    <xf numFmtId="0" fontId="2" fillId="0" borderId="0" xfId="0" applyNumberFormat="1" applyFont="1" applyFill="1" applyBorder="1" applyAlignment="1" applyProtection="1">
      <alignment horizontal="centerContinuous" wrapText="1"/>
    </xf>
    <xf numFmtId="1" fontId="2" fillId="0" borderId="0" xfId="0" applyNumberFormat="1" applyFont="1" applyFill="1" applyBorder="1" applyAlignment="1" applyProtection="1">
      <alignment horizontal="centerContinuous" wrapText="1"/>
    </xf>
    <xf numFmtId="0" fontId="5" fillId="0" borderId="1" xfId="0" applyNumberFormat="1" applyFont="1" applyFill="1" applyBorder="1" applyAlignment="1" applyProtection="1">
      <alignment horizontal="left"/>
    </xf>
    <xf numFmtId="0" fontId="8" fillId="2" borderId="1" xfId="1" applyFont="1" applyFill="1" applyBorder="1" applyAlignment="1" applyProtection="1">
      <alignment vertical="top" wrapText="1"/>
    </xf>
    <xf numFmtId="0" fontId="10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NumberFormat="1" applyFont="1" applyFill="1" applyBorder="1" applyAlignment="1" applyProtection="1">
      <alignment horizontal="left" vertical="top" wrapText="1"/>
    </xf>
  </cellXfs>
  <cellStyles count="3">
    <cellStyle name="Normal_Баланс" xfId="1"/>
    <cellStyle name="Нормален" xfId="0" builtinId="0"/>
    <cellStyle name="Нормален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3"/>
  <sheetViews>
    <sheetView tabSelected="1" workbookViewId="0">
      <selection activeCell="E30" sqref="E30"/>
    </sheetView>
  </sheetViews>
  <sheetFormatPr defaultColWidth="11.42578125" defaultRowHeight="11.55"/>
  <cols>
    <col min="1" max="1" width="0.140625" customWidth="1"/>
    <col min="3" max="3" width="39.85546875" customWidth="1"/>
    <col min="4" max="4" width="18.28515625" style="10" customWidth="1"/>
  </cols>
  <sheetData>
    <row r="1" spans="1:5" ht="24.45">
      <c r="C1" s="2" t="s">
        <v>0</v>
      </c>
    </row>
    <row r="3" spans="1:5" ht="15.65">
      <c r="A3" s="3" t="s">
        <v>1</v>
      </c>
      <c r="B3" s="19"/>
      <c r="C3" s="19"/>
      <c r="D3" s="20"/>
    </row>
    <row r="4" spans="1:5" ht="13.6">
      <c r="A4" s="8" t="s">
        <v>27</v>
      </c>
      <c r="B4" s="21"/>
      <c r="C4" s="21"/>
      <c r="D4" s="22"/>
    </row>
    <row r="5" spans="1:5">
      <c r="B5" s="7"/>
      <c r="C5" s="4" t="s">
        <v>8</v>
      </c>
      <c r="D5" s="11"/>
    </row>
    <row r="6" spans="1:5">
      <c r="B6" s="7"/>
      <c r="C6" s="7"/>
      <c r="D6" s="11"/>
    </row>
    <row r="7" spans="1:5" ht="15.15" customHeight="1">
      <c r="A7" s="1"/>
      <c r="B7" s="12" t="s">
        <v>2</v>
      </c>
      <c r="C7" s="12" t="s">
        <v>3</v>
      </c>
      <c r="D7" s="13" t="s">
        <v>4</v>
      </c>
      <c r="E7" s="18"/>
    </row>
    <row r="8" spans="1:5" ht="15.15" customHeight="1">
      <c r="A8" s="1"/>
      <c r="B8" s="12">
        <v>229</v>
      </c>
      <c r="C8" s="12" t="s">
        <v>26</v>
      </c>
      <c r="D8" s="13"/>
      <c r="E8" s="18"/>
    </row>
    <row r="9" spans="1:5" ht="13.1" customHeight="1">
      <c r="A9" s="1"/>
      <c r="B9" s="12"/>
      <c r="C9" s="12" t="s">
        <v>34</v>
      </c>
      <c r="D9" s="13">
        <v>3107</v>
      </c>
      <c r="E9" s="18"/>
    </row>
    <row r="10" spans="1:5" ht="13.1" customHeight="1">
      <c r="A10" s="1"/>
      <c r="B10" s="12"/>
      <c r="C10" s="12" t="s">
        <v>9</v>
      </c>
      <c r="D10" s="13">
        <v>134</v>
      </c>
      <c r="E10" s="18"/>
    </row>
    <row r="11" spans="1:5" ht="13.1" customHeight="1">
      <c r="A11" s="1"/>
      <c r="B11" s="12"/>
      <c r="C11" s="12" t="s">
        <v>10</v>
      </c>
      <c r="D11" s="13">
        <v>65</v>
      </c>
      <c r="E11" s="18"/>
    </row>
    <row r="12" spans="1:5" ht="13.1" customHeight="1">
      <c r="A12" s="1"/>
      <c r="B12" s="12"/>
      <c r="C12" s="12" t="s">
        <v>11</v>
      </c>
      <c r="D12" s="13">
        <v>203</v>
      </c>
      <c r="E12" s="18"/>
    </row>
    <row r="13" spans="1:5" ht="13.1" customHeight="1">
      <c r="A13" s="1"/>
      <c r="B13" s="12"/>
      <c r="C13" s="12" t="s">
        <v>37</v>
      </c>
      <c r="D13" s="13">
        <v>1174</v>
      </c>
      <c r="E13" s="18"/>
    </row>
    <row r="14" spans="1:5" ht="13.1" customHeight="1">
      <c r="A14" s="1"/>
      <c r="B14" s="12"/>
      <c r="C14" s="12" t="s">
        <v>12</v>
      </c>
      <c r="D14" s="13">
        <v>6</v>
      </c>
      <c r="E14" s="18"/>
    </row>
    <row r="15" spans="1:5" ht="13.1" customHeight="1">
      <c r="A15" s="1"/>
      <c r="B15" s="12"/>
      <c r="C15" s="12" t="s">
        <v>13</v>
      </c>
      <c r="D15" s="13">
        <v>7</v>
      </c>
      <c r="E15" s="18"/>
    </row>
    <row r="16" spans="1:5" ht="13.1" customHeight="1">
      <c r="A16" s="1"/>
      <c r="B16" s="12"/>
      <c r="C16" s="12" t="s">
        <v>14</v>
      </c>
      <c r="D16" s="13">
        <v>626</v>
      </c>
      <c r="E16" s="18"/>
    </row>
    <row r="17" spans="1:5" ht="13.1" customHeight="1">
      <c r="A17" s="1"/>
      <c r="B17" s="12"/>
      <c r="C17" s="12" t="s">
        <v>15</v>
      </c>
      <c r="D17" s="13">
        <v>156</v>
      </c>
      <c r="E17" s="18"/>
    </row>
    <row r="18" spans="1:5" ht="13.1" customHeight="1">
      <c r="A18" s="1"/>
      <c r="B18" s="12"/>
      <c r="C18" s="12" t="s">
        <v>16</v>
      </c>
      <c r="D18" s="13">
        <v>50</v>
      </c>
      <c r="E18" s="18"/>
    </row>
    <row r="19" spans="1:5" ht="13.1" customHeight="1">
      <c r="A19" s="1"/>
      <c r="B19" s="12"/>
      <c r="C19" s="12" t="s">
        <v>36</v>
      </c>
      <c r="D19" s="13">
        <v>257</v>
      </c>
      <c r="E19" s="18"/>
    </row>
    <row r="20" spans="1:5" ht="13.1" customHeight="1">
      <c r="A20" s="1"/>
      <c r="B20" s="12"/>
      <c r="C20" s="12" t="s">
        <v>17</v>
      </c>
      <c r="D20" s="13">
        <v>5</v>
      </c>
      <c r="E20" s="18"/>
    </row>
    <row r="21" spans="1:5" ht="13.1" customHeight="1">
      <c r="A21" s="1"/>
      <c r="B21" s="12"/>
      <c r="C21" s="12" t="s">
        <v>18</v>
      </c>
      <c r="D21" s="13">
        <v>25000</v>
      </c>
      <c r="E21" s="18"/>
    </row>
    <row r="22" spans="1:5" ht="13.1" customHeight="1">
      <c r="A22" s="1"/>
      <c r="B22" s="12"/>
      <c r="C22" s="12" t="s">
        <v>19</v>
      </c>
      <c r="D22" s="13">
        <v>79</v>
      </c>
      <c r="E22" s="18"/>
    </row>
    <row r="23" spans="1:5" ht="13.1" customHeight="1">
      <c r="A23" s="1"/>
      <c r="B23" s="12"/>
      <c r="C23" s="12" t="s">
        <v>20</v>
      </c>
      <c r="D23" s="13">
        <v>2479</v>
      </c>
      <c r="E23" s="18"/>
    </row>
    <row r="24" spans="1:5" ht="13.1" customHeight="1">
      <c r="A24" s="1"/>
      <c r="B24" s="12"/>
      <c r="C24" s="12" t="s">
        <v>35</v>
      </c>
      <c r="D24" s="13">
        <v>1311</v>
      </c>
      <c r="E24" s="18"/>
    </row>
    <row r="25" spans="1:5" ht="13.1" customHeight="1">
      <c r="A25" s="1"/>
      <c r="B25" s="12"/>
      <c r="C25" s="12" t="s">
        <v>21</v>
      </c>
      <c r="D25" s="13">
        <v>91056</v>
      </c>
      <c r="E25" s="18"/>
    </row>
    <row r="26" spans="1:5" ht="13.1" customHeight="1">
      <c r="A26" s="1"/>
      <c r="B26" s="12"/>
      <c r="C26" s="12" t="s">
        <v>22</v>
      </c>
      <c r="D26" s="13">
        <v>506</v>
      </c>
      <c r="E26" s="18"/>
    </row>
    <row r="27" spans="1:5" ht="13.1" customHeight="1">
      <c r="A27" s="1"/>
      <c r="B27" s="12"/>
      <c r="C27" s="12" t="s">
        <v>23</v>
      </c>
      <c r="D27" s="13">
        <v>60</v>
      </c>
      <c r="E27" s="18"/>
    </row>
    <row r="28" spans="1:5" ht="13.1" customHeight="1">
      <c r="A28" s="1"/>
      <c r="B28" s="12"/>
      <c r="C28" s="12" t="s">
        <v>24</v>
      </c>
      <c r="D28" s="13">
        <v>2000</v>
      </c>
      <c r="E28" s="18"/>
    </row>
    <row r="29" spans="1:5" ht="13.1" customHeight="1">
      <c r="A29" s="1"/>
      <c r="B29" s="12"/>
      <c r="C29" s="12" t="s">
        <v>25</v>
      </c>
      <c r="D29" s="13">
        <v>2154</v>
      </c>
      <c r="E29" s="18"/>
    </row>
    <row r="30" spans="1:5" ht="13.1" customHeight="1">
      <c r="A30" s="1"/>
      <c r="B30" s="14" t="s">
        <v>28</v>
      </c>
      <c r="C30" s="14"/>
      <c r="D30" s="15">
        <f>SUM(D9:D29)</f>
        <v>130435</v>
      </c>
      <c r="E30" s="18"/>
    </row>
    <row r="31" spans="1:5" ht="13.1" customHeight="1">
      <c r="A31" s="1"/>
      <c r="B31" s="12"/>
      <c r="C31" s="12"/>
      <c r="D31" s="13"/>
      <c r="E31" s="18"/>
    </row>
    <row r="32" spans="1:5" ht="13.1" customHeight="1">
      <c r="A32" s="1"/>
      <c r="B32" s="14">
        <v>222</v>
      </c>
      <c r="C32" s="14" t="s">
        <v>29</v>
      </c>
      <c r="D32" s="13"/>
      <c r="E32" s="18"/>
    </row>
    <row r="33" spans="1:6" ht="13.1" customHeight="1">
      <c r="A33" s="1"/>
      <c r="B33" s="12"/>
      <c r="C33" s="12" t="s">
        <v>30</v>
      </c>
      <c r="D33" s="13">
        <v>5843</v>
      </c>
      <c r="E33" s="18"/>
    </row>
    <row r="34" spans="1:6" ht="13.1" customHeight="1">
      <c r="A34" s="1"/>
      <c r="B34" s="12"/>
      <c r="C34" s="12" t="s">
        <v>31</v>
      </c>
      <c r="D34" s="13">
        <v>25166</v>
      </c>
      <c r="E34" s="18"/>
    </row>
    <row r="35" spans="1:6" ht="13.1" customHeight="1">
      <c r="A35" s="1"/>
      <c r="B35" s="14" t="s">
        <v>32</v>
      </c>
      <c r="C35" s="14"/>
      <c r="D35" s="15">
        <f>SUM(D33:D34)</f>
        <v>31009</v>
      </c>
      <c r="E35" s="18"/>
    </row>
    <row r="36" spans="1:6" ht="13.1" customHeight="1">
      <c r="B36" s="23"/>
      <c r="C36" s="12"/>
      <c r="D36" s="13"/>
      <c r="E36" s="18"/>
    </row>
    <row r="37" spans="1:6" ht="15.15" customHeight="1">
      <c r="B37" s="14" t="s">
        <v>5</v>
      </c>
      <c r="C37" s="24" t="s">
        <v>33</v>
      </c>
      <c r="D37" s="16">
        <f>SUM(D30+D35)</f>
        <v>161444</v>
      </c>
      <c r="E37" s="18"/>
      <c r="F37" s="6"/>
    </row>
    <row r="38" spans="1:6" ht="13.6">
      <c r="B38" s="9"/>
      <c r="C38" s="5"/>
      <c r="D38" s="17"/>
      <c r="E38" s="18"/>
    </row>
    <row r="39" spans="1:6" ht="13.6">
      <c r="B39" s="9" t="s">
        <v>6</v>
      </c>
      <c r="C39" s="9"/>
      <c r="D39" s="17"/>
      <c r="E39" s="18"/>
    </row>
    <row r="40" spans="1:6" ht="13.6">
      <c r="B40" s="9"/>
      <c r="C40" s="9"/>
      <c r="D40" s="17"/>
      <c r="E40" s="18"/>
    </row>
    <row r="41" spans="1:6" ht="13.6">
      <c r="B41" s="9"/>
      <c r="C41" s="9"/>
      <c r="D41" s="17"/>
      <c r="E41" s="18"/>
    </row>
    <row r="42" spans="1:6" ht="20.399999999999999" customHeight="1">
      <c r="B42" s="25" t="s">
        <v>7</v>
      </c>
      <c r="C42" s="26"/>
      <c r="D42" s="26"/>
      <c r="E42" s="18"/>
    </row>
    <row r="43" spans="1:6">
      <c r="B43" s="7"/>
      <c r="C43" s="7"/>
      <c r="D43" s="11"/>
    </row>
  </sheetData>
  <mergeCells count="1">
    <mergeCell ref="B42:D42"/>
  </mergeCells>
  <pageMargins left="0.74803149606299213" right="0.74803149606299213" top="0.98425196850393704" bottom="0.98425196850393704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ОБОРОТНА ВЕДОМОСТ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</dc:creator>
  <cp:lastModifiedBy>user</cp:lastModifiedBy>
  <cp:lastPrinted>2022-04-08T09:23:15Z</cp:lastPrinted>
  <dcterms:created xsi:type="dcterms:W3CDTF">2016-09-13T08:23:20Z</dcterms:created>
  <dcterms:modified xsi:type="dcterms:W3CDTF">2022-07-26T15:21:06Z</dcterms:modified>
</cp:coreProperties>
</file>