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as and Power Operations\Margin Calls\"/>
    </mc:Choice>
  </mc:AlternateContent>
  <xr:revisionPtr revIDLastSave="0" documentId="8_{F8262729-CF49-49FE-BA95-9FE20D0806BF}" xr6:coauthVersionLast="47" xr6:coauthVersionMax="47" xr10:uidLastSave="{00000000-0000-0000-0000-000000000000}"/>
  <bookViews>
    <workbookView xWindow="28680" yWindow="-120" windowWidth="29040" windowHeight="16440" activeTab="1" xr2:uid="{ADADF125-3603-4E9A-84DD-F3E6029DD54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6" i="2" l="1"/>
</calcChain>
</file>

<file path=xl/sharedStrings.xml><?xml version="1.0" encoding="utf-8"?>
<sst xmlns="http://schemas.openxmlformats.org/spreadsheetml/2006/main" count="410" uniqueCount="95">
  <si>
    <t xml:space="preserve"> </t>
  </si>
  <si>
    <t>OTC Statement End Of Day Tuesday 02-Nov-21</t>
  </si>
  <si>
    <t xml:space="preserve">Updated Wednesday 03-Nov-21 </t>
  </si>
  <si>
    <t>Client</t>
  </si>
  <si>
    <t>Purchase/settled summary</t>
  </si>
  <si>
    <t>TIEBIEL | 1 SVETI IVAN RILSKI SQ | PERNIK 2300</t>
  </si>
  <si>
    <t>Lots</t>
  </si>
  <si>
    <t>Tons</t>
  </si>
  <si>
    <t>Tibiel</t>
  </si>
  <si>
    <t>ICE Carbon</t>
  </si>
  <si>
    <t>OTC Product Type</t>
  </si>
  <si>
    <t>Counterparty</t>
  </si>
  <si>
    <t>Trade ID</t>
  </si>
  <si>
    <t>Commodity</t>
  </si>
  <si>
    <t>Trade Date</t>
  </si>
  <si>
    <t>Start Date</t>
  </si>
  <si>
    <t>Expiry Date</t>
  </si>
  <si>
    <t>Contract</t>
  </si>
  <si>
    <t>Level 1</t>
  </si>
  <si>
    <t>Level 2</t>
  </si>
  <si>
    <t>Level 3</t>
  </si>
  <si>
    <t>Level 4</t>
  </si>
  <si>
    <t>Notional (Lots)</t>
  </si>
  <si>
    <t>Quantity (MT)</t>
  </si>
  <si>
    <t>Lots per obs 1</t>
  </si>
  <si>
    <t>Lots per obs 2</t>
  </si>
  <si>
    <t>Obs Remain</t>
  </si>
  <si>
    <t>Acc'd lots</t>
  </si>
  <si>
    <t>Acc's Price</t>
  </si>
  <si>
    <t>Premium</t>
  </si>
  <si>
    <t>Delta Lots (inc Acc'd)</t>
  </si>
  <si>
    <t>Contract Ref</t>
  </si>
  <si>
    <t>MTM</t>
  </si>
  <si>
    <t>CCY</t>
  </si>
  <si>
    <t>KO Event</t>
  </si>
  <si>
    <t>KO date</t>
  </si>
  <si>
    <t>FX Rate</t>
  </si>
  <si>
    <t>MTM (EUR)</t>
  </si>
  <si>
    <t>Consumer accumuator daily suspended with trigger - accum in Mar-22 double in Mar-23</t>
  </si>
  <si>
    <t>CFP TradingLtd</t>
  </si>
  <si>
    <t>Trade 1</t>
  </si>
  <si>
    <t>23 Mar 22 &amp; 22 Mar 23</t>
  </si>
  <si>
    <t>MOH22</t>
  </si>
  <si>
    <t>EUR</t>
  </si>
  <si>
    <t>Consumer accumulator with KO - accum in Mar-22 double in Mar-23</t>
  </si>
  <si>
    <t>Trade 2</t>
  </si>
  <si>
    <t>Trade 3</t>
  </si>
  <si>
    <t>Trade 4</t>
  </si>
  <si>
    <t>Trade 5</t>
  </si>
  <si>
    <t>1. Information on this statement is for indicative purposes only and may no be complete and does not represent a portfolio liqudation price</t>
  </si>
  <si>
    <t>2. Please consult the relevant confirmation for terms of the specific trades and contact CF Partners for price updates and market prices</t>
  </si>
  <si>
    <t>3. This statement is reported as per the client`s perspective - a negative MTM means 'Client owes CF Partners'; a positive Delta quantity means client is 'long the underlying position'</t>
  </si>
  <si>
    <t>CFP ENERGY  LIMITED</t>
  </si>
  <si>
    <t>TIBIEL</t>
  </si>
  <si>
    <t xml:space="preserve">   </t>
  </si>
  <si>
    <t>5th Floor</t>
  </si>
  <si>
    <t>1 SVETI IVAN RILSKI SQ</t>
  </si>
  <si>
    <t>37 Esplanade, St. Helier</t>
  </si>
  <si>
    <t>PERNIK 2300</t>
  </si>
  <si>
    <t>JERSEY JE1 2TR</t>
  </si>
  <si>
    <t>Bulgaria</t>
  </si>
  <si>
    <t>United Kingdom</t>
  </si>
  <si>
    <t>Trade Id</t>
  </si>
  <si>
    <t>Instrument</t>
  </si>
  <si>
    <t>Asset Class</t>
  </si>
  <si>
    <t>Instrument Type</t>
  </si>
  <si>
    <t>Underlying</t>
  </si>
  <si>
    <t>Currency</t>
  </si>
  <si>
    <t>Period</t>
  </si>
  <si>
    <t>Contract Size</t>
  </si>
  <si>
    <t>Side</t>
  </si>
  <si>
    <t>Quantity</t>
  </si>
  <si>
    <t>Price</t>
  </si>
  <si>
    <t>Broker</t>
  </si>
  <si>
    <t>Base Currency</t>
  </si>
  <si>
    <t>Fair Value</t>
  </si>
  <si>
    <t>Discount Factor</t>
  </si>
  <si>
    <t>Fx Spot</t>
  </si>
  <si>
    <t>Mtm FV</t>
  </si>
  <si>
    <t>HBL EUR Swap Nov-21 OTC</t>
  </si>
  <si>
    <t>Power</t>
  </si>
  <si>
    <t>Swap</t>
  </si>
  <si>
    <t>HBL</t>
  </si>
  <si>
    <t>Nov-21</t>
  </si>
  <si>
    <t>Buy</t>
  </si>
  <si>
    <t/>
  </si>
  <si>
    <t>Sell</t>
  </si>
  <si>
    <t>HBL EUR Swap Dec-21 OTC</t>
  </si>
  <si>
    <t>Dec-21</t>
  </si>
  <si>
    <t>HBL EUR Swap Jan-22 OTC</t>
  </si>
  <si>
    <t>Jan-22</t>
  </si>
  <si>
    <t>HBL EUR Swap Feb-22 OTC</t>
  </si>
  <si>
    <t>Feb-22</t>
  </si>
  <si>
    <t>HBL EUR Swap Mar-22 OTC</t>
  </si>
  <si>
    <t>Mar-22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</si>
</sst>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ddd\ dd\-mmm\-yy"/>
    <numFmt numFmtId="165" formatCode="_(* #,##0.00_);_(* \(#,##0.00\);_(* &quot;-&quot;??_);_(@_)"/>
    <numFmt numFmtId="166" formatCode="_(* #,##0_);_(* \(#,##0\);_(* &quot;-&quot;??_);_(@_)"/>
    <numFmt numFmtId="167" formatCode="0.0"/>
    <numFmt numFmtId="168" formatCode="0.00000"/>
    <numFmt numFmtId="169" formatCode="0.0000"/>
    <numFmt numFmtId="170" formatCode="&quot;$&quot;#,##0.00"/>
    <numFmt numFmtId="171" formatCode="ddd\,\ dd\-mmm\-yy"/>
    <numFmt numFmtId="172" formatCode="dd\ mmm\ yyyy"/>
    <numFmt numFmtId="173" formatCode="0.0%"/>
    <numFmt numFmtId="174" formatCode="#,##0.00_ ;[Red]\-#,##0.00\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i/>
      <sz val="12"/>
      <color theme="0"/>
      <name val="Arial"/>
      <family val="2"/>
    </font>
    <font>
      <i/>
      <sz val="11"/>
      <color theme="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0"/>
      <color theme="5" tint="-0.249977111117893"/>
      <name val="Arial"/>
      <family val="2"/>
    </font>
    <font>
      <sz val="11"/>
      <color theme="3" tint="0.3999755851924192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413D38"/>
      <name val="Arial"/>
      <family val="2"/>
    </font>
    <font>
      <sz val="11"/>
      <color rgb="FF284C5E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indexed="21"/>
      <name val="Arial"/>
      <family val="2"/>
    </font>
    <font>
      <i/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Times New Roman"/>
      <family val="1"/>
    </font>
    <font>
      <sz val="10"/>
      <color rgb="FF413D38"/>
      <name val="Calibri"/>
      <family val="2"/>
      <scheme val="minor"/>
    </font>
    <font>
      <sz val="12"/>
      <color indexed="9"/>
      <name val="Arial"/>
      <family val="2"/>
    </font>
    <font>
      <sz val="11"/>
      <name val="Arial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284C5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DFEA"/>
        <bgColor indexed="64"/>
      </patternFill>
    </fill>
    <fill>
      <patternFill patternType="solid">
        <fgColor rgb="FFEAF2F6"/>
        <bgColor indexed="64"/>
      </patternFill>
    </fill>
    <fill>
      <patternFill patternType="solid">
        <fgColor rgb="FFA0C4D8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indexed="64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hair">
        <color indexed="55"/>
      </left>
      <right style="hair">
        <color indexed="55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right"/>
    </xf>
    <xf numFmtId="0" fontId="9" fillId="0" borderId="0" xfId="0" quotePrefix="1" applyFont="1"/>
    <xf numFmtId="164" fontId="10" fillId="0" borderId="0" xfId="0" applyNumberFormat="1" applyFont="1" applyAlignment="1">
      <alignment horizontal="left"/>
    </xf>
    <xf numFmtId="0" fontId="0" fillId="3" borderId="0" xfId="0" applyFill="1" applyAlignment="1">
      <alignment horizontal="right"/>
    </xf>
    <xf numFmtId="0" fontId="11" fillId="0" borderId="0" xfId="0" applyFont="1"/>
    <xf numFmtId="0" fontId="12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43" fontId="0" fillId="0" borderId="0" xfId="1" applyFont="1"/>
    <xf numFmtId="166" fontId="0" fillId="0" borderId="0" xfId="1" applyNumberFormat="1" applyFont="1"/>
    <xf numFmtId="165" fontId="0" fillId="0" borderId="0" xfId="0" applyNumberFormat="1"/>
    <xf numFmtId="43" fontId="0" fillId="0" borderId="0" xfId="0" applyNumberFormat="1"/>
    <xf numFmtId="2" fontId="0" fillId="0" borderId="0" xfId="0" applyNumberFormat="1" applyAlignment="1">
      <alignment horizontal="center"/>
    </xf>
    <xf numFmtId="3" fontId="0" fillId="0" borderId="0" xfId="0" applyNumberFormat="1"/>
    <xf numFmtId="1" fontId="0" fillId="0" borderId="0" xfId="0" applyNumberFormat="1"/>
    <xf numFmtId="0" fontId="2" fillId="0" borderId="0" xfId="0" applyFont="1"/>
    <xf numFmtId="0" fontId="13" fillId="4" borderId="1" xfId="0" applyFont="1" applyFill="1" applyBorder="1" applyAlignment="1">
      <alignment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 shrinkToFit="1"/>
    </xf>
    <xf numFmtId="167" fontId="13" fillId="4" borderId="2" xfId="0" applyNumberFormat="1" applyFont="1" applyFill="1" applyBorder="1" applyAlignment="1">
      <alignment horizontal="center" vertical="center" wrapText="1"/>
    </xf>
    <xf numFmtId="167" fontId="14" fillId="4" borderId="2" xfId="0" applyNumberFormat="1" applyFont="1" applyFill="1" applyBorder="1" applyAlignment="1">
      <alignment horizontal="center" vertical="center" wrapText="1"/>
    </xf>
    <xf numFmtId="167" fontId="14" fillId="4" borderId="3" xfId="0" applyNumberFormat="1" applyFont="1" applyFill="1" applyBorder="1" applyAlignment="1">
      <alignment horizontal="center" vertical="center" wrapText="1"/>
    </xf>
    <xf numFmtId="2" fontId="15" fillId="5" borderId="4" xfId="0" applyNumberFormat="1" applyFont="1" applyFill="1" applyBorder="1" applyAlignment="1">
      <alignment horizontal="left"/>
    </xf>
    <xf numFmtId="2" fontId="15" fillId="5" borderId="5" xfId="0" applyNumberFormat="1" applyFont="1" applyFill="1" applyBorder="1" applyAlignment="1">
      <alignment horizontal="center"/>
    </xf>
    <xf numFmtId="0" fontId="15" fillId="5" borderId="5" xfId="0" applyFont="1" applyFill="1" applyBorder="1" applyAlignment="1">
      <alignment horizontal="center"/>
    </xf>
    <xf numFmtId="15" fontId="15" fillId="5" borderId="5" xfId="0" applyNumberFormat="1" applyFont="1" applyFill="1" applyBorder="1" applyAlignment="1">
      <alignment horizontal="center"/>
    </xf>
    <xf numFmtId="15" fontId="15" fillId="5" borderId="5" xfId="0" quotePrefix="1" applyNumberFormat="1" applyFont="1" applyFill="1" applyBorder="1" applyAlignment="1">
      <alignment horizontal="center"/>
    </xf>
    <xf numFmtId="168" fontId="15" fillId="5" borderId="5" xfId="0" applyNumberFormat="1" applyFont="1" applyFill="1" applyBorder="1" applyAlignment="1">
      <alignment horizontal="center"/>
    </xf>
    <xf numFmtId="1" fontId="15" fillId="5" borderId="5" xfId="0" applyNumberFormat="1" applyFont="1" applyFill="1" applyBorder="1" applyAlignment="1">
      <alignment horizontal="center"/>
    </xf>
    <xf numFmtId="169" fontId="15" fillId="5" borderId="5" xfId="0" applyNumberFormat="1" applyFont="1" applyFill="1" applyBorder="1" applyAlignment="1">
      <alignment horizontal="center"/>
    </xf>
    <xf numFmtId="2" fontId="15" fillId="5" borderId="5" xfId="0" quotePrefix="1" applyNumberFormat="1" applyFont="1" applyFill="1" applyBorder="1" applyAlignment="1">
      <alignment horizontal="center"/>
    </xf>
    <xf numFmtId="170" fontId="15" fillId="5" borderId="5" xfId="0" applyNumberFormat="1" applyFont="1" applyFill="1" applyBorder="1" applyAlignment="1">
      <alignment horizontal="center"/>
    </xf>
    <xf numFmtId="169" fontId="15" fillId="5" borderId="5" xfId="2" applyNumberFormat="1" applyFont="1" applyFill="1" applyBorder="1" applyAlignment="1">
      <alignment horizontal="center"/>
    </xf>
    <xf numFmtId="3" fontId="15" fillId="5" borderId="5" xfId="0" applyNumberFormat="1" applyFont="1" applyFill="1" applyBorder="1" applyAlignment="1">
      <alignment horizontal="center"/>
    </xf>
    <xf numFmtId="170" fontId="15" fillId="5" borderId="5" xfId="2" applyNumberFormat="1" applyFont="1" applyFill="1" applyBorder="1" applyAlignment="1">
      <alignment horizontal="center"/>
    </xf>
    <xf numFmtId="3" fontId="15" fillId="5" borderId="6" xfId="0" applyNumberFormat="1" applyFont="1" applyFill="1" applyBorder="1" applyAlignment="1">
      <alignment horizontal="center"/>
    </xf>
    <xf numFmtId="1" fontId="15" fillId="5" borderId="5" xfId="2" applyNumberFormat="1" applyFont="1" applyFill="1" applyBorder="1" applyAlignment="1">
      <alignment horizontal="center"/>
    </xf>
    <xf numFmtId="2" fontId="16" fillId="3" borderId="4" xfId="0" applyNumberFormat="1" applyFont="1" applyFill="1" applyBorder="1" applyAlignment="1">
      <alignment horizontal="center"/>
    </xf>
    <xf numFmtId="2" fontId="16" fillId="3" borderId="5" xfId="0" applyNumberFormat="1" applyFont="1" applyFill="1" applyBorder="1" applyAlignment="1">
      <alignment horizontal="center"/>
    </xf>
    <xf numFmtId="2" fontId="15" fillId="3" borderId="5" xfId="0" applyNumberFormat="1" applyFont="1" applyFill="1" applyBorder="1" applyAlignment="1">
      <alignment horizontal="center"/>
    </xf>
    <xf numFmtId="2" fontId="15" fillId="3" borderId="5" xfId="0" applyNumberFormat="1" applyFont="1" applyFill="1" applyBorder="1"/>
    <xf numFmtId="2" fontId="0" fillId="3" borderId="5" xfId="0" applyNumberFormat="1" applyFill="1" applyBorder="1" applyAlignment="1">
      <alignment horizontal="center"/>
    </xf>
    <xf numFmtId="169" fontId="15" fillId="3" borderId="5" xfId="0" applyNumberFormat="1" applyFont="1" applyFill="1" applyBorder="1" applyAlignment="1">
      <alignment horizontal="center"/>
    </xf>
    <xf numFmtId="171" fontId="15" fillId="3" borderId="5" xfId="0" applyNumberFormat="1" applyFont="1" applyFill="1" applyBorder="1" applyAlignment="1">
      <alignment horizontal="center"/>
    </xf>
    <xf numFmtId="1" fontId="0" fillId="0" borderId="5" xfId="0" applyNumberFormat="1" applyBorder="1"/>
    <xf numFmtId="0" fontId="0" fillId="0" borderId="5" xfId="0" applyBorder="1"/>
    <xf numFmtId="3" fontId="0" fillId="0" borderId="5" xfId="0" applyNumberFormat="1" applyBorder="1"/>
    <xf numFmtId="3" fontId="0" fillId="0" borderId="6" xfId="0" applyNumberFormat="1" applyBorder="1"/>
    <xf numFmtId="0" fontId="14" fillId="6" borderId="7" xfId="0" applyFont="1" applyFill="1" applyBorder="1"/>
    <xf numFmtId="0" fontId="14" fillId="6" borderId="8" xfId="0" applyFont="1" applyFill="1" applyBorder="1"/>
    <xf numFmtId="172" fontId="16" fillId="6" borderId="9" xfId="0" applyNumberFormat="1" applyFont="1" applyFill="1" applyBorder="1" applyAlignment="1">
      <alignment horizontal="center"/>
    </xf>
    <xf numFmtId="173" fontId="16" fillId="6" borderId="10" xfId="0" applyNumberFormat="1" applyFont="1" applyFill="1" applyBorder="1" applyAlignment="1">
      <alignment horizontal="center"/>
    </xf>
    <xf numFmtId="173" fontId="16" fillId="6" borderId="9" xfId="0" applyNumberFormat="1" applyFont="1" applyFill="1" applyBorder="1" applyAlignment="1">
      <alignment horizontal="center"/>
    </xf>
    <xf numFmtId="174" fontId="14" fillId="6" borderId="8" xfId="0" applyNumberFormat="1" applyFont="1" applyFill="1" applyBorder="1" applyAlignment="1">
      <alignment horizontal="center"/>
    </xf>
    <xf numFmtId="1" fontId="2" fillId="6" borderId="8" xfId="0" applyNumberFormat="1" applyFont="1" applyFill="1" applyBorder="1" applyAlignment="1">
      <alignment horizontal="center"/>
    </xf>
    <xf numFmtId="169" fontId="2" fillId="6" borderId="8" xfId="0" applyNumberFormat="1" applyFont="1" applyFill="1" applyBorder="1" applyAlignment="1">
      <alignment horizontal="center"/>
    </xf>
    <xf numFmtId="173" fontId="14" fillId="6" borderId="9" xfId="0" applyNumberFormat="1" applyFont="1" applyFill="1" applyBorder="1" applyAlignment="1">
      <alignment horizontal="center"/>
    </xf>
    <xf numFmtId="3" fontId="14" fillId="6" borderId="8" xfId="0" applyNumberFormat="1" applyFont="1" applyFill="1" applyBorder="1" applyAlignment="1">
      <alignment horizontal="center"/>
    </xf>
    <xf numFmtId="170" fontId="14" fillId="6" borderId="8" xfId="0" applyNumberFormat="1" applyFont="1" applyFill="1" applyBorder="1" applyAlignment="1">
      <alignment horizontal="center"/>
    </xf>
    <xf numFmtId="3" fontId="14" fillId="6" borderId="11" xfId="0" applyNumberFormat="1" applyFont="1" applyFill="1" applyBorder="1" applyAlignment="1">
      <alignment horizontal="center"/>
    </xf>
    <xf numFmtId="43" fontId="17" fillId="0" borderId="0" xfId="1" applyFont="1" applyAlignment="1"/>
    <xf numFmtId="43" fontId="8" fillId="0" borderId="0" xfId="1" applyFont="1"/>
    <xf numFmtId="43" fontId="10" fillId="0" borderId="0" xfId="1" applyFont="1" applyAlignment="1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17" fillId="0" borderId="0" xfId="0" applyFont="1"/>
    <xf numFmtId="166" fontId="0" fillId="0" borderId="0" xfId="0" applyNumberFormat="1"/>
    <xf numFmtId="43" fontId="8" fillId="0" borderId="0" xfId="0" applyNumberFormat="1" applyFont="1"/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left"/>
    </xf>
    <xf numFmtId="0" fontId="0" fillId="0" borderId="0" xfId="0" applyAlignment="1">
      <alignment vertical="center"/>
    </xf>
    <xf numFmtId="0" fontId="20" fillId="0" borderId="0" xfId="0" applyFont="1"/>
    <xf numFmtId="0" fontId="21" fillId="2" borderId="0" xfId="0" applyFont="1" applyFill="1" applyAlignment="1">
      <alignment vertical="center"/>
    </xf>
    <xf numFmtId="0" fontId="10" fillId="2" borderId="0" xfId="0" applyFont="1" applyFill="1"/>
    <xf numFmtId="0" fontId="22" fillId="2" borderId="0" xfId="0" applyFont="1" applyFill="1"/>
    <xf numFmtId="0" fontId="0" fillId="2" borderId="0" xfId="0" applyFill="1"/>
    <xf numFmtId="0" fontId="23" fillId="7" borderId="0" xfId="0" applyFont="1" applyFill="1" applyAlignment="1">
      <alignment horizontal="left"/>
    </xf>
    <xf numFmtId="14" fontId="23" fillId="7" borderId="0" xfId="0" applyNumberFormat="1" applyFont="1" applyFill="1" applyAlignment="1">
      <alignment horizontal="left"/>
    </xf>
    <xf numFmtId="174" fontId="23" fillId="7" borderId="0" xfId="0" applyNumberFormat="1" applyFont="1" applyFill="1" applyAlignment="1">
      <alignment horizontal="left"/>
    </xf>
    <xf numFmtId="0" fontId="24" fillId="0" borderId="0" xfId="0" applyFont="1" applyAlignment="1">
      <alignment horizontal="left"/>
    </xf>
    <xf numFmtId="14" fontId="24" fillId="0" borderId="0" xfId="0" applyNumberFormat="1" applyFont="1" applyAlignment="1">
      <alignment horizontal="left"/>
    </xf>
    <xf numFmtId="0" fontId="24" fillId="8" borderId="0" xfId="0" applyFont="1" applyFill="1" applyAlignment="1">
      <alignment horizontal="left"/>
    </xf>
    <xf numFmtId="174" fontId="24" fillId="0" borderId="0" xfId="0" applyNumberFormat="1" applyFont="1" applyAlignment="1">
      <alignment horizontal="left"/>
    </xf>
    <xf numFmtId="17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25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EE9CE-19FE-4508-95A8-2044BC5169C2}">
  <dimension ref="A1:AC34"/>
  <sheetViews>
    <sheetView showGridLines="0" topLeftCell="E1" zoomScale="80" zoomScaleNormal="80" workbookViewId="0">
      <selection activeCell="AB19" sqref="AB19"/>
    </sheetView>
  </sheetViews>
  <sheetFormatPr defaultRowHeight="15" x14ac:dyDescent="0.25"/>
  <cols>
    <col min="1" max="1" width="65.42578125" customWidth="1"/>
    <col min="2" max="2" width="14.85546875" customWidth="1"/>
    <col min="3" max="3" width="13.28515625" customWidth="1"/>
    <col min="4" max="4" width="13.85546875" customWidth="1"/>
    <col min="5" max="5" width="12.85546875" customWidth="1"/>
    <col min="6" max="6" width="10.7109375" customWidth="1"/>
    <col min="7" max="7" width="19.5703125" customWidth="1"/>
    <col min="8" max="8" width="12.42578125" customWidth="1"/>
    <col min="9" max="9" width="10.5703125" customWidth="1"/>
    <col min="10" max="10" width="10.28515625" customWidth="1"/>
    <col min="11" max="11" width="9" customWidth="1"/>
    <col min="12" max="12" width="11.7109375" customWidth="1"/>
    <col min="13" max="13" width="15.28515625" customWidth="1"/>
    <col min="14" max="14" width="16.28515625" customWidth="1"/>
    <col min="15" max="15" width="15" customWidth="1"/>
    <col min="16" max="16" width="15.42578125" customWidth="1"/>
    <col min="17" max="17" width="15.5703125" customWidth="1"/>
    <col min="18" max="18" width="19" customWidth="1"/>
    <col min="19" max="19" width="14.28515625" customWidth="1"/>
    <col min="20" max="20" width="12.28515625" customWidth="1"/>
    <col min="21" max="21" width="13.85546875" bestFit="1" customWidth="1"/>
    <col min="22" max="22" width="13.28515625" customWidth="1"/>
    <col min="23" max="23" width="17.42578125" customWidth="1"/>
    <col min="24" max="24" width="9.5703125" customWidth="1"/>
    <col min="25" max="25" width="9.7109375" customWidth="1"/>
    <col min="26" max="27" width="9.28515625" customWidth="1"/>
    <col min="28" max="28" width="17.7109375" customWidth="1"/>
    <col min="29" max="29" width="13.28515625" customWidth="1"/>
  </cols>
  <sheetData>
    <row r="1" spans="1:29" s="6" customFormat="1" ht="18" x14ac:dyDescent="0.25">
      <c r="A1" s="1" t="s">
        <v>0</v>
      </c>
      <c r="B1" s="1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4" t="s">
        <v>2</v>
      </c>
      <c r="U1" s="2"/>
      <c r="V1" s="5"/>
      <c r="W1" s="5"/>
      <c r="X1" s="5"/>
      <c r="Y1" s="5"/>
      <c r="Z1" s="5"/>
      <c r="AA1" s="5"/>
      <c r="AB1" s="5"/>
      <c r="AC1"/>
    </row>
    <row r="2" spans="1:29" s="7" customFormat="1" x14ac:dyDescent="0.25">
      <c r="C2" s="8"/>
      <c r="D2" s="9"/>
      <c r="AB2"/>
    </row>
    <row r="3" spans="1:29" s="7" customFormat="1" x14ac:dyDescent="0.25">
      <c r="A3" s="10" t="s">
        <v>3</v>
      </c>
      <c r="B3" s="10" t="s">
        <v>4</v>
      </c>
      <c r="C3" s="11"/>
      <c r="D3"/>
      <c r="AB3"/>
    </row>
    <row r="4" spans="1:29" x14ac:dyDescent="0.25">
      <c r="A4" s="12" t="s">
        <v>5</v>
      </c>
      <c r="B4" s="13" t="s">
        <v>6</v>
      </c>
      <c r="C4" t="s">
        <v>7</v>
      </c>
      <c r="D4" s="14"/>
      <c r="E4" s="14"/>
      <c r="F4" s="14"/>
      <c r="G4" s="14"/>
      <c r="P4" s="15"/>
      <c r="Q4" s="16"/>
      <c r="R4" s="17"/>
    </row>
    <row r="5" spans="1:29" x14ac:dyDescent="0.25">
      <c r="A5" s="13" t="s">
        <v>8</v>
      </c>
      <c r="D5" s="14"/>
      <c r="E5" s="14"/>
      <c r="F5" s="14"/>
      <c r="G5" s="14"/>
      <c r="Q5" s="18"/>
      <c r="R5" s="17"/>
      <c r="S5" s="19"/>
    </row>
    <row r="6" spans="1:29" x14ac:dyDescent="0.25">
      <c r="D6" s="14"/>
      <c r="E6" s="20"/>
      <c r="F6" s="14"/>
      <c r="J6" s="17"/>
      <c r="K6" s="21"/>
      <c r="M6" s="16"/>
      <c r="Q6" s="16"/>
      <c r="R6" s="17"/>
      <c r="U6" s="16"/>
    </row>
    <row r="7" spans="1:29" x14ac:dyDescent="0.25">
      <c r="D7" s="14"/>
      <c r="E7" s="14"/>
      <c r="F7" s="14"/>
      <c r="J7" s="17"/>
      <c r="K7" s="22"/>
    </row>
    <row r="8" spans="1:29" x14ac:dyDescent="0.25">
      <c r="F8" s="14"/>
      <c r="J8" s="17"/>
      <c r="K8" s="22"/>
      <c r="Q8" s="19"/>
    </row>
    <row r="9" spans="1:29" x14ac:dyDescent="0.25">
      <c r="I9" s="14"/>
      <c r="K9" s="14"/>
      <c r="L9" s="14"/>
    </row>
    <row r="10" spans="1:29" x14ac:dyDescent="0.25">
      <c r="A10" s="23" t="s">
        <v>9</v>
      </c>
      <c r="B10" s="23"/>
    </row>
    <row r="11" spans="1:29" ht="25.5" x14ac:dyDescent="0.25">
      <c r="A11" s="24" t="s">
        <v>10</v>
      </c>
      <c r="B11" s="25" t="s">
        <v>11</v>
      </c>
      <c r="C11" s="25" t="s">
        <v>12</v>
      </c>
      <c r="D11" s="25" t="s">
        <v>13</v>
      </c>
      <c r="E11" s="26" t="s">
        <v>14</v>
      </c>
      <c r="F11" s="26" t="s">
        <v>15</v>
      </c>
      <c r="G11" s="25" t="s">
        <v>16</v>
      </c>
      <c r="H11" s="26" t="s">
        <v>17</v>
      </c>
      <c r="I11" s="26" t="s">
        <v>18</v>
      </c>
      <c r="J11" s="26" t="s">
        <v>19</v>
      </c>
      <c r="K11" s="26" t="s">
        <v>20</v>
      </c>
      <c r="L11" s="26" t="s">
        <v>21</v>
      </c>
      <c r="M11" s="26" t="s">
        <v>22</v>
      </c>
      <c r="N11" s="26" t="s">
        <v>23</v>
      </c>
      <c r="O11" s="25" t="s">
        <v>24</v>
      </c>
      <c r="P11" s="25" t="s">
        <v>25</v>
      </c>
      <c r="Q11" s="25" t="s">
        <v>26</v>
      </c>
      <c r="R11" s="25" t="s">
        <v>27</v>
      </c>
      <c r="S11" s="27" t="s">
        <v>28</v>
      </c>
      <c r="T11" s="26" t="s">
        <v>29</v>
      </c>
      <c r="U11" s="28" t="s">
        <v>30</v>
      </c>
      <c r="V11" s="28" t="s">
        <v>31</v>
      </c>
      <c r="W11" s="28" t="s">
        <v>32</v>
      </c>
      <c r="X11" s="28" t="s">
        <v>33</v>
      </c>
      <c r="Y11" s="28" t="s">
        <v>34</v>
      </c>
      <c r="Z11" s="28" t="s">
        <v>35</v>
      </c>
      <c r="AA11" s="29" t="s">
        <v>36</v>
      </c>
      <c r="AB11" s="30" t="s">
        <v>37</v>
      </c>
    </row>
    <row r="12" spans="1:29" x14ac:dyDescent="0.25">
      <c r="A12" s="31" t="s">
        <v>38</v>
      </c>
      <c r="B12" s="32" t="s">
        <v>39</v>
      </c>
      <c r="C12" s="33" t="s">
        <v>40</v>
      </c>
      <c r="D12" s="33" t="s">
        <v>9</v>
      </c>
      <c r="E12" s="34">
        <v>44378</v>
      </c>
      <c r="F12" s="34">
        <v>44378</v>
      </c>
      <c r="G12" s="35" t="s">
        <v>41</v>
      </c>
      <c r="H12" s="35" t="s">
        <v>42</v>
      </c>
      <c r="I12" s="32">
        <v>49.95</v>
      </c>
      <c r="J12" s="32">
        <v>63.5</v>
      </c>
      <c r="K12" s="32"/>
      <c r="L12" s="32"/>
      <c r="M12" s="32">
        <v>150</v>
      </c>
      <c r="N12" s="32">
        <v>150000</v>
      </c>
      <c r="O12" s="36">
        <v>0.78947368421052633</v>
      </c>
      <c r="P12" s="36">
        <v>0.78947368421052633</v>
      </c>
      <c r="Q12" s="37">
        <v>99</v>
      </c>
      <c r="R12" s="38">
        <v>1.584836842105247</v>
      </c>
      <c r="S12" s="39">
        <v>49.95</v>
      </c>
      <c r="T12" s="40">
        <v>0</v>
      </c>
      <c r="U12" s="41">
        <v>52.304140998363842</v>
      </c>
      <c r="V12" s="32">
        <v>59.6</v>
      </c>
      <c r="W12" s="42">
        <v>-599030.64641342394</v>
      </c>
      <c r="X12" s="43" t="s">
        <v>43</v>
      </c>
      <c r="Y12" s="43"/>
      <c r="Z12" s="34"/>
      <c r="AA12" s="38">
        <v>1</v>
      </c>
      <c r="AB12" s="44">
        <v>-599030.64641342394</v>
      </c>
    </row>
    <row r="13" spans="1:29" x14ac:dyDescent="0.25">
      <c r="A13" s="31" t="s">
        <v>44</v>
      </c>
      <c r="B13" s="32" t="s">
        <v>39</v>
      </c>
      <c r="C13" s="33" t="s">
        <v>45</v>
      </c>
      <c r="D13" s="33" t="s">
        <v>9</v>
      </c>
      <c r="E13" s="34">
        <v>44378</v>
      </c>
      <c r="F13" s="34">
        <v>44378</v>
      </c>
      <c r="G13" s="35" t="s">
        <v>41</v>
      </c>
      <c r="H13" s="35" t="s">
        <v>42</v>
      </c>
      <c r="I13" s="32">
        <v>52.65</v>
      </c>
      <c r="J13" s="32">
        <v>75</v>
      </c>
      <c r="K13" s="32"/>
      <c r="L13" s="32"/>
      <c r="M13" s="32">
        <v>350</v>
      </c>
      <c r="N13" s="32">
        <v>350000</v>
      </c>
      <c r="O13" s="36">
        <v>1.8421052631578947</v>
      </c>
      <c r="P13" s="36">
        <v>1.8421052631578947</v>
      </c>
      <c r="Q13" s="37">
        <v>99</v>
      </c>
      <c r="R13" s="38">
        <v>3.6763684210525867</v>
      </c>
      <c r="S13" s="39">
        <v>52.65</v>
      </c>
      <c r="T13" s="40">
        <v>0</v>
      </c>
      <c r="U13" s="41">
        <v>230.56692368066928</v>
      </c>
      <c r="V13" s="32">
        <v>59.6</v>
      </c>
      <c r="W13" s="42">
        <v>-1328422.7882465096</v>
      </c>
      <c r="X13" s="43" t="s">
        <v>43</v>
      </c>
      <c r="Y13" s="43"/>
      <c r="Z13" s="34"/>
      <c r="AA13" s="38">
        <v>1</v>
      </c>
      <c r="AB13" s="44">
        <v>-1328422.7882465096</v>
      </c>
    </row>
    <row r="14" spans="1:29" x14ac:dyDescent="0.25">
      <c r="A14" s="31" t="s">
        <v>38</v>
      </c>
      <c r="B14" s="32" t="s">
        <v>39</v>
      </c>
      <c r="C14" s="33" t="s">
        <v>46</v>
      </c>
      <c r="D14" s="33" t="s">
        <v>9</v>
      </c>
      <c r="E14" s="34">
        <v>44383</v>
      </c>
      <c r="F14" s="34">
        <v>44383</v>
      </c>
      <c r="G14" s="35" t="s">
        <v>41</v>
      </c>
      <c r="H14" s="35" t="s">
        <v>42</v>
      </c>
      <c r="I14" s="32">
        <v>48.9</v>
      </c>
      <c r="J14" s="32">
        <v>63.05</v>
      </c>
      <c r="K14" s="32"/>
      <c r="L14" s="32"/>
      <c r="M14" s="32">
        <v>150</v>
      </c>
      <c r="N14" s="32">
        <v>150000</v>
      </c>
      <c r="O14" s="36">
        <v>0.80213903743315507</v>
      </c>
      <c r="P14" s="36">
        <v>0.80213903743315507</v>
      </c>
      <c r="Q14" s="37">
        <v>99</v>
      </c>
      <c r="R14" s="38">
        <v>1.6015401069518589</v>
      </c>
      <c r="S14" s="39">
        <v>48.9</v>
      </c>
      <c r="T14" s="40">
        <v>0</v>
      </c>
      <c r="U14" s="41">
        <v>45.452085468074714</v>
      </c>
      <c r="V14" s="32">
        <v>59.6</v>
      </c>
      <c r="W14" s="42">
        <v>-488718.64729869599</v>
      </c>
      <c r="X14" s="43" t="s">
        <v>43</v>
      </c>
      <c r="Y14" s="43"/>
      <c r="Z14" s="34"/>
      <c r="AA14" s="38">
        <v>1</v>
      </c>
      <c r="AB14" s="44">
        <v>-488718.64729869599</v>
      </c>
    </row>
    <row r="15" spans="1:29" x14ac:dyDescent="0.25">
      <c r="A15" s="31" t="s">
        <v>44</v>
      </c>
      <c r="B15" s="32" t="s">
        <v>39</v>
      </c>
      <c r="C15" s="33" t="s">
        <v>47</v>
      </c>
      <c r="D15" s="33" t="s">
        <v>9</v>
      </c>
      <c r="E15" s="34">
        <v>44453</v>
      </c>
      <c r="F15" s="34">
        <v>44453</v>
      </c>
      <c r="G15" s="35" t="s">
        <v>41</v>
      </c>
      <c r="H15" s="35" t="s">
        <v>42</v>
      </c>
      <c r="I15" s="32">
        <v>55.33</v>
      </c>
      <c r="J15" s="32">
        <v>75</v>
      </c>
      <c r="K15" s="32"/>
      <c r="L15" s="32"/>
      <c r="M15" s="32">
        <v>80</v>
      </c>
      <c r="N15" s="32">
        <v>80000</v>
      </c>
      <c r="O15" s="36">
        <v>0.58394160583941601</v>
      </c>
      <c r="P15" s="36">
        <v>0.58394160583941601</v>
      </c>
      <c r="Q15" s="37">
        <v>99</v>
      </c>
      <c r="R15" s="38">
        <v>1.1658978102189756</v>
      </c>
      <c r="S15" s="39">
        <v>55.33</v>
      </c>
      <c r="T15" s="40">
        <v>0</v>
      </c>
      <c r="U15" s="41">
        <v>69.549308003497146</v>
      </c>
      <c r="V15" s="32">
        <v>59.6</v>
      </c>
      <c r="W15" s="42">
        <v>-452583.7869218986</v>
      </c>
      <c r="X15" s="43" t="s">
        <v>43</v>
      </c>
      <c r="Y15" s="43"/>
      <c r="Z15" s="34"/>
      <c r="AA15" s="38">
        <v>1</v>
      </c>
      <c r="AB15" s="44">
        <v>-452583.7869218986</v>
      </c>
    </row>
    <row r="16" spans="1:29" x14ac:dyDescent="0.25">
      <c r="A16" s="31" t="s">
        <v>44</v>
      </c>
      <c r="B16" s="32" t="s">
        <v>39</v>
      </c>
      <c r="C16" s="33" t="s">
        <v>48</v>
      </c>
      <c r="D16" s="33" t="s">
        <v>9</v>
      </c>
      <c r="E16" s="34">
        <v>44453</v>
      </c>
      <c r="F16" s="34">
        <v>44453</v>
      </c>
      <c r="G16" s="35" t="s">
        <v>41</v>
      </c>
      <c r="H16" s="35" t="s">
        <v>42</v>
      </c>
      <c r="I16" s="32">
        <v>56.38</v>
      </c>
      <c r="J16" s="32">
        <v>80</v>
      </c>
      <c r="K16" s="32"/>
      <c r="L16" s="32"/>
      <c r="M16" s="32">
        <v>70</v>
      </c>
      <c r="N16" s="32">
        <v>70000</v>
      </c>
      <c r="O16" s="36">
        <v>0.51094890510948909</v>
      </c>
      <c r="P16" s="36">
        <v>0.51094890510948909</v>
      </c>
      <c r="Q16" s="37">
        <v>99</v>
      </c>
      <c r="R16" s="38">
        <v>1.0201605839416068</v>
      </c>
      <c r="S16" s="39">
        <v>56.38</v>
      </c>
      <c r="T16" s="40">
        <v>0</v>
      </c>
      <c r="U16" s="41">
        <v>66.218733102559042</v>
      </c>
      <c r="V16" s="32">
        <v>59.6</v>
      </c>
      <c r="W16" s="42">
        <v>-477633.41565926402</v>
      </c>
      <c r="X16" s="43" t="s">
        <v>43</v>
      </c>
      <c r="Y16" s="43"/>
      <c r="Z16" s="34"/>
      <c r="AA16" s="38">
        <v>1</v>
      </c>
      <c r="AB16" s="44">
        <v>-477633.41565926402</v>
      </c>
    </row>
    <row r="17" spans="1:28" x14ac:dyDescent="0.25">
      <c r="A17" s="31"/>
      <c r="B17" s="32"/>
      <c r="C17" s="33"/>
      <c r="D17" s="33"/>
      <c r="E17" s="34"/>
      <c r="F17" s="34"/>
      <c r="G17" s="34"/>
      <c r="H17" s="34"/>
      <c r="I17" s="32"/>
      <c r="J17" s="32"/>
      <c r="K17" s="32"/>
      <c r="L17" s="32"/>
      <c r="M17" s="32"/>
      <c r="N17" s="32"/>
      <c r="O17" s="36"/>
      <c r="P17" s="36"/>
      <c r="Q17" s="37"/>
      <c r="R17" s="38"/>
      <c r="S17" s="39"/>
      <c r="T17" s="40"/>
      <c r="U17" s="45"/>
      <c r="V17" s="32"/>
      <c r="W17" s="42"/>
      <c r="X17" s="43"/>
      <c r="Y17" s="43"/>
      <c r="Z17" s="34"/>
      <c r="AA17" s="38"/>
      <c r="AB17" s="44"/>
    </row>
    <row r="18" spans="1:28" x14ac:dyDescent="0.25">
      <c r="A18" s="46"/>
      <c r="B18" s="47"/>
      <c r="C18" s="47"/>
      <c r="D18" s="47"/>
      <c r="E18" s="48"/>
      <c r="F18" s="49"/>
      <c r="G18" s="49"/>
      <c r="H18" s="48"/>
      <c r="I18" s="48"/>
      <c r="J18" s="48"/>
      <c r="K18" s="48"/>
      <c r="L18" s="50"/>
      <c r="M18" s="50"/>
      <c r="N18" s="51"/>
      <c r="O18" s="51"/>
      <c r="P18" s="51"/>
      <c r="Q18" s="52"/>
      <c r="R18" s="49"/>
      <c r="S18" s="48"/>
      <c r="T18" s="48"/>
      <c r="U18" s="53"/>
      <c r="V18" s="54"/>
      <c r="W18" s="55"/>
      <c r="X18" s="54"/>
      <c r="Y18" s="54"/>
      <c r="Z18" s="54"/>
      <c r="AA18" s="54"/>
      <c r="AB18" s="56"/>
    </row>
    <row r="19" spans="1:28" x14ac:dyDescent="0.25">
      <c r="A19" s="57"/>
      <c r="B19" s="58"/>
      <c r="C19" s="59"/>
      <c r="D19" s="59"/>
      <c r="E19" s="59"/>
      <c r="F19" s="60"/>
      <c r="G19" s="61"/>
      <c r="H19" s="61"/>
      <c r="I19" s="61"/>
      <c r="J19" s="61"/>
      <c r="K19" s="61"/>
      <c r="L19" s="62"/>
      <c r="M19" s="63">
        <v>800</v>
      </c>
      <c r="N19" s="63">
        <v>800000</v>
      </c>
      <c r="O19" s="64">
        <v>4.5286084957504809</v>
      </c>
      <c r="P19" s="61"/>
      <c r="Q19" s="61"/>
      <c r="R19" s="64">
        <v>9.048803764270275</v>
      </c>
      <c r="S19" s="65"/>
      <c r="T19" s="62"/>
      <c r="U19" s="63">
        <v>464.09119125316403</v>
      </c>
      <c r="V19" s="65"/>
      <c r="W19" s="66">
        <v>-3346389.2845397922</v>
      </c>
      <c r="X19" s="65"/>
      <c r="Y19" s="65"/>
      <c r="Z19" s="65"/>
      <c r="AA19" s="67"/>
      <c r="AB19" s="68">
        <v>-3346389.2845397922</v>
      </c>
    </row>
    <row r="20" spans="1:28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V20" s="7"/>
      <c r="W20" s="7"/>
      <c r="X20" s="7"/>
      <c r="Y20" s="7"/>
      <c r="Z20" s="7"/>
      <c r="AA20" s="7"/>
      <c r="AB20" s="7"/>
    </row>
    <row r="21" spans="1:28" x14ac:dyDescent="0.25">
      <c r="A21" s="69" t="s">
        <v>49</v>
      </c>
      <c r="V21" s="7"/>
      <c r="W21" s="70"/>
      <c r="X21" s="7"/>
      <c r="Y21" s="7"/>
      <c r="Z21" s="7"/>
      <c r="AA21" s="7"/>
      <c r="AB21" s="7"/>
    </row>
    <row r="22" spans="1:28" x14ac:dyDescent="0.25">
      <c r="A22" s="69" t="s">
        <v>50</v>
      </c>
      <c r="S22" s="15"/>
      <c r="U22" s="16"/>
      <c r="V22" s="7"/>
      <c r="W22" s="70"/>
      <c r="X22" s="7"/>
      <c r="Y22" s="7"/>
      <c r="Z22" s="7"/>
      <c r="AA22" s="7"/>
      <c r="AB22" s="70"/>
    </row>
    <row r="23" spans="1:28" x14ac:dyDescent="0.25">
      <c r="A23" s="71" t="s">
        <v>51</v>
      </c>
      <c r="F23" s="72"/>
      <c r="G23" s="72"/>
      <c r="K23" s="72"/>
      <c r="L23" s="72"/>
      <c r="M23" s="73"/>
      <c r="N23" s="72"/>
      <c r="S23" s="17"/>
      <c r="V23" s="7"/>
      <c r="W23" s="70"/>
      <c r="X23" s="7"/>
      <c r="Y23" s="7"/>
      <c r="Z23" s="7"/>
      <c r="AA23" s="7"/>
      <c r="AB23" s="7"/>
    </row>
    <row r="24" spans="1:28" x14ac:dyDescent="0.25">
      <c r="F24" s="72"/>
      <c r="G24" s="72"/>
      <c r="K24" s="72"/>
      <c r="L24" s="72"/>
      <c r="M24" s="73"/>
      <c r="N24" s="72"/>
      <c r="U24" s="16"/>
      <c r="V24" s="7"/>
      <c r="W24" s="7"/>
      <c r="X24" s="7"/>
      <c r="Y24" s="7"/>
      <c r="Z24" s="7"/>
      <c r="AA24" s="7"/>
      <c r="AB24" s="70"/>
    </row>
    <row r="25" spans="1:28" x14ac:dyDescent="0.25">
      <c r="B25" s="74"/>
      <c r="F25" s="72"/>
      <c r="G25" s="72"/>
      <c r="K25" s="72"/>
      <c r="L25" s="72"/>
      <c r="M25" s="73"/>
      <c r="N25" s="72"/>
      <c r="S25" s="75"/>
      <c r="U25" s="19"/>
      <c r="V25" s="7"/>
      <c r="W25" s="7"/>
      <c r="X25" s="7"/>
      <c r="Y25" s="7"/>
      <c r="Z25" s="7"/>
      <c r="AA25" s="7"/>
      <c r="AB25" s="7"/>
    </row>
    <row r="26" spans="1:28" x14ac:dyDescent="0.25">
      <c r="V26" s="7"/>
      <c r="W26" s="7"/>
      <c r="X26" s="7"/>
      <c r="Y26" s="7"/>
      <c r="Z26" s="7"/>
      <c r="AA26" s="7"/>
      <c r="AB26" s="76"/>
    </row>
    <row r="27" spans="1:28" x14ac:dyDescent="0.25">
      <c r="A27" s="77" t="s">
        <v>52</v>
      </c>
      <c r="C27" s="78" t="s">
        <v>53</v>
      </c>
      <c r="U27" t="s">
        <v>54</v>
      </c>
      <c r="V27" s="7"/>
      <c r="W27" s="7"/>
      <c r="X27" s="7"/>
      <c r="Y27" s="7"/>
      <c r="Z27" s="7"/>
      <c r="AA27" s="7"/>
      <c r="AB27" s="7"/>
    </row>
    <row r="28" spans="1:28" x14ac:dyDescent="0.25">
      <c r="A28" s="79" t="s">
        <v>55</v>
      </c>
      <c r="C28" s="80" t="s">
        <v>56</v>
      </c>
      <c r="V28" s="7"/>
      <c r="W28" s="7"/>
      <c r="X28" s="7"/>
      <c r="Y28" s="7"/>
      <c r="Z28" s="7"/>
      <c r="AA28" s="7"/>
      <c r="AB28" s="7"/>
    </row>
    <row r="29" spans="1:28" x14ac:dyDescent="0.25">
      <c r="A29" s="79" t="s">
        <v>57</v>
      </c>
      <c r="C29" s="80" t="s">
        <v>58</v>
      </c>
      <c r="V29" s="7"/>
      <c r="W29" s="7"/>
      <c r="X29" s="7"/>
      <c r="Y29" s="7"/>
      <c r="Z29" s="7"/>
      <c r="AA29" s="7"/>
      <c r="AB29" s="7"/>
    </row>
    <row r="30" spans="1:28" x14ac:dyDescent="0.25">
      <c r="A30" s="79" t="s">
        <v>59</v>
      </c>
      <c r="B30" s="7"/>
      <c r="C30" s="80" t="s">
        <v>60</v>
      </c>
      <c r="V30" s="7"/>
      <c r="W30" s="7"/>
      <c r="X30" s="7"/>
      <c r="Y30" s="7"/>
      <c r="Z30" s="7"/>
      <c r="AA30" s="7"/>
      <c r="AB30" s="7"/>
    </row>
    <row r="31" spans="1:28" x14ac:dyDescent="0.25">
      <c r="A31" s="79" t="s">
        <v>61</v>
      </c>
      <c r="B31" s="7"/>
      <c r="C31" s="80"/>
    </row>
    <row r="32" spans="1:28" x14ac:dyDescent="0.25">
      <c r="A32" s="7"/>
      <c r="B32" s="7"/>
    </row>
    <row r="33" spans="1:28" x14ac:dyDescent="0.25">
      <c r="A33" s="81"/>
      <c r="B33" s="81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3"/>
      <c r="T33" s="83"/>
      <c r="U33" s="83"/>
      <c r="V33" s="84"/>
      <c r="W33" s="84"/>
      <c r="X33" s="84"/>
      <c r="Y33" s="84"/>
      <c r="Z33" s="84"/>
      <c r="AA33" s="84"/>
      <c r="AB33" s="84"/>
    </row>
    <row r="34" spans="1:28" s="7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</sheetData>
  <conditionalFormatting sqref="T19 T17 AB17 AB12:AB13 T12:T13 W12:W13">
    <cfRule type="cellIs" dxfId="24" priority="25" stopIfTrue="1" operator="lessThan">
      <formula>0</formula>
    </cfRule>
  </conditionalFormatting>
  <conditionalFormatting sqref="U19">
    <cfRule type="cellIs" dxfId="23" priority="24" stopIfTrue="1" operator="lessThan">
      <formula>0</formula>
    </cfRule>
  </conditionalFormatting>
  <conditionalFormatting sqref="L19">
    <cfRule type="cellIs" dxfId="22" priority="23" stopIfTrue="1" operator="lessThan">
      <formula>0</formula>
    </cfRule>
  </conditionalFormatting>
  <conditionalFormatting sqref="Y18">
    <cfRule type="cellIs" dxfId="21" priority="18" stopIfTrue="1" operator="lessThan">
      <formula>0</formula>
    </cfRule>
  </conditionalFormatting>
  <conditionalFormatting sqref="N19">
    <cfRule type="cellIs" dxfId="20" priority="22" stopIfTrue="1" operator="lessThan">
      <formula>0</formula>
    </cfRule>
  </conditionalFormatting>
  <conditionalFormatting sqref="U18">
    <cfRule type="cellIs" dxfId="19" priority="20" stopIfTrue="1" operator="lessThan">
      <formula>0</formula>
    </cfRule>
  </conditionalFormatting>
  <conditionalFormatting sqref="N18:P18 S18:T18 F18:K18">
    <cfRule type="cellIs" dxfId="18" priority="21" stopIfTrue="1" operator="lessThan">
      <formula>0</formula>
    </cfRule>
  </conditionalFormatting>
  <conditionalFormatting sqref="V18 X18">
    <cfRule type="cellIs" dxfId="17" priority="19" stopIfTrue="1" operator="lessThan">
      <formula>0</formula>
    </cfRule>
  </conditionalFormatting>
  <conditionalFormatting sqref="Z18">
    <cfRule type="cellIs" dxfId="16" priority="17" stopIfTrue="1" operator="lessThan">
      <formula>0</formula>
    </cfRule>
  </conditionalFormatting>
  <conditionalFormatting sqref="AA19:AB19">
    <cfRule type="cellIs" dxfId="15" priority="16" stopIfTrue="1" operator="lessThan">
      <formula>0</formula>
    </cfRule>
  </conditionalFormatting>
  <conditionalFormatting sqref="AA18:AB18">
    <cfRule type="cellIs" dxfId="14" priority="15" stopIfTrue="1" operator="lessThan">
      <formula>0</formula>
    </cfRule>
  </conditionalFormatting>
  <conditionalFormatting sqref="T16">
    <cfRule type="cellIs" dxfId="13" priority="13" stopIfTrue="1" operator="lessThan">
      <formula>0</formula>
    </cfRule>
  </conditionalFormatting>
  <conditionalFormatting sqref="T15">
    <cfRule type="cellIs" dxfId="12" priority="14" stopIfTrue="1" operator="lessThan">
      <formula>0</formula>
    </cfRule>
  </conditionalFormatting>
  <conditionalFormatting sqref="M19">
    <cfRule type="cellIs" dxfId="11" priority="12" stopIfTrue="1" operator="lessThan">
      <formula>0</formula>
    </cfRule>
  </conditionalFormatting>
  <conditionalFormatting sqref="R19">
    <cfRule type="cellIs" dxfId="10" priority="11" stopIfTrue="1" operator="lessThan">
      <formula>0</formula>
    </cfRule>
  </conditionalFormatting>
  <conditionalFormatting sqref="W14">
    <cfRule type="cellIs" dxfId="9" priority="5" stopIfTrue="1" operator="lessThan">
      <formula>0</formula>
    </cfRule>
  </conditionalFormatting>
  <conditionalFormatting sqref="W17">
    <cfRule type="cellIs" dxfId="8" priority="10" stopIfTrue="1" operator="lessThan">
      <formula>0</formula>
    </cfRule>
  </conditionalFormatting>
  <conditionalFormatting sqref="W19">
    <cfRule type="cellIs" dxfId="7" priority="9" stopIfTrue="1" operator="lessThan">
      <formula>0</formula>
    </cfRule>
  </conditionalFormatting>
  <conditionalFormatting sqref="W18">
    <cfRule type="cellIs" dxfId="6" priority="8" stopIfTrue="1" operator="lessThan">
      <formula>0</formula>
    </cfRule>
  </conditionalFormatting>
  <conditionalFormatting sqref="W15">
    <cfRule type="cellIs" dxfId="5" priority="7" stopIfTrue="1" operator="lessThan">
      <formula>0</formula>
    </cfRule>
  </conditionalFormatting>
  <conditionalFormatting sqref="T14">
    <cfRule type="cellIs" dxfId="4" priority="6" stopIfTrue="1" operator="lessThan">
      <formula>0</formula>
    </cfRule>
  </conditionalFormatting>
  <conditionalFormatting sqref="AB14">
    <cfRule type="cellIs" dxfId="3" priority="4" stopIfTrue="1" operator="lessThan">
      <formula>0</formula>
    </cfRule>
  </conditionalFormatting>
  <conditionalFormatting sqref="W16">
    <cfRule type="cellIs" dxfId="2" priority="3" stopIfTrue="1" operator="lessThan">
      <formula>0</formula>
    </cfRule>
  </conditionalFormatting>
  <conditionalFormatting sqref="AB15:AB16">
    <cfRule type="cellIs" dxfId="1" priority="2" stopIfTrue="1" operator="lessThan">
      <formula>0</formula>
    </cfRule>
  </conditionalFormatting>
  <conditionalFormatting sqref="O19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BFD50-51BE-49A9-B082-A0D62DB15075}">
  <dimension ref="A1:R36"/>
  <sheetViews>
    <sheetView tabSelected="1" workbookViewId="0">
      <selection activeCell="R36" sqref="R36"/>
    </sheetView>
  </sheetViews>
  <sheetFormatPr defaultRowHeight="15" x14ac:dyDescent="0.25"/>
  <cols>
    <col min="18" max="18" width="13.28515625" bestFit="1" customWidth="1"/>
  </cols>
  <sheetData>
    <row r="1" spans="1:18" x14ac:dyDescent="0.25">
      <c r="A1" s="86" t="s">
        <v>14</v>
      </c>
      <c r="B1" s="85" t="s">
        <v>62</v>
      </c>
      <c r="C1" s="85" t="s">
        <v>63</v>
      </c>
      <c r="D1" s="85" t="s">
        <v>64</v>
      </c>
      <c r="E1" s="85" t="s">
        <v>65</v>
      </c>
      <c r="F1" s="85" t="s">
        <v>66</v>
      </c>
      <c r="G1" s="85" t="s">
        <v>67</v>
      </c>
      <c r="H1" s="85" t="s">
        <v>68</v>
      </c>
      <c r="I1" s="85" t="s">
        <v>69</v>
      </c>
      <c r="J1" s="85" t="s">
        <v>70</v>
      </c>
      <c r="K1" s="85" t="s">
        <v>71</v>
      </c>
      <c r="L1" s="85" t="s">
        <v>72</v>
      </c>
      <c r="M1" s="85" t="s">
        <v>73</v>
      </c>
      <c r="N1" s="85" t="s">
        <v>74</v>
      </c>
      <c r="O1" s="85" t="s">
        <v>75</v>
      </c>
      <c r="P1" s="85" t="s">
        <v>76</v>
      </c>
      <c r="Q1" s="85" t="s">
        <v>77</v>
      </c>
      <c r="R1" s="87" t="s">
        <v>78</v>
      </c>
    </row>
    <row r="2" spans="1:18" x14ac:dyDescent="0.25">
      <c r="A2" s="89">
        <v>44477</v>
      </c>
      <c r="B2" s="88">
        <v>306319</v>
      </c>
      <c r="C2" s="88" t="s">
        <v>79</v>
      </c>
      <c r="D2" s="88" t="s">
        <v>80</v>
      </c>
      <c r="E2" s="88" t="s">
        <v>81</v>
      </c>
      <c r="F2" s="88" t="s">
        <v>82</v>
      </c>
      <c r="G2" s="88" t="s">
        <v>43</v>
      </c>
      <c r="H2" s="88" t="s">
        <v>83</v>
      </c>
      <c r="I2" s="88">
        <v>720</v>
      </c>
      <c r="J2" s="88" t="s">
        <v>84</v>
      </c>
      <c r="K2" s="88">
        <v>15</v>
      </c>
      <c r="L2" s="88">
        <v>214</v>
      </c>
      <c r="M2" s="88" t="s">
        <v>85</v>
      </c>
      <c r="N2" s="88" t="s">
        <v>43</v>
      </c>
      <c r="O2" s="90">
        <v>184.49</v>
      </c>
      <c r="P2" s="88">
        <v>1</v>
      </c>
      <c r="Q2" s="88">
        <v>1</v>
      </c>
      <c r="R2" s="91">
        <v>-318707.99999999988</v>
      </c>
    </row>
    <row r="3" spans="1:18" x14ac:dyDescent="0.25">
      <c r="A3" s="89">
        <v>44477</v>
      </c>
      <c r="B3" s="88">
        <v>306323</v>
      </c>
      <c r="C3" s="88" t="s">
        <v>79</v>
      </c>
      <c r="D3" s="88" t="s">
        <v>80</v>
      </c>
      <c r="E3" s="88" t="s">
        <v>81</v>
      </c>
      <c r="F3" s="88" t="s">
        <v>82</v>
      </c>
      <c r="G3" s="88" t="s">
        <v>43</v>
      </c>
      <c r="H3" s="88" t="s">
        <v>83</v>
      </c>
      <c r="I3" s="88">
        <v>720</v>
      </c>
      <c r="J3" s="88" t="s">
        <v>86</v>
      </c>
      <c r="K3" s="88">
        <v>15</v>
      </c>
      <c r="L3" s="88">
        <v>196</v>
      </c>
      <c r="M3" s="88" t="s">
        <v>85</v>
      </c>
      <c r="N3" s="88" t="s">
        <v>43</v>
      </c>
      <c r="O3" s="90">
        <v>184.49</v>
      </c>
      <c r="P3" s="88">
        <v>1</v>
      </c>
      <c r="Q3" s="88">
        <v>1</v>
      </c>
      <c r="R3" s="91">
        <v>124307.9999999999</v>
      </c>
    </row>
    <row r="4" spans="1:18" x14ac:dyDescent="0.25">
      <c r="A4" s="89">
        <v>44477</v>
      </c>
      <c r="B4" s="88">
        <v>306321</v>
      </c>
      <c r="C4" s="88" t="s">
        <v>87</v>
      </c>
      <c r="D4" s="88" t="s">
        <v>80</v>
      </c>
      <c r="E4" s="88" t="s">
        <v>81</v>
      </c>
      <c r="F4" s="88" t="s">
        <v>82</v>
      </c>
      <c r="G4" s="88" t="s">
        <v>43</v>
      </c>
      <c r="H4" s="88" t="s">
        <v>88</v>
      </c>
      <c r="I4" s="88">
        <v>744</v>
      </c>
      <c r="J4" s="88" t="s">
        <v>84</v>
      </c>
      <c r="K4" s="88">
        <v>15</v>
      </c>
      <c r="L4" s="88">
        <v>230</v>
      </c>
      <c r="M4" s="88" t="s">
        <v>85</v>
      </c>
      <c r="N4" s="88" t="s">
        <v>43</v>
      </c>
      <c r="O4" s="90">
        <v>178.42</v>
      </c>
      <c r="P4" s="88">
        <v>1</v>
      </c>
      <c r="Q4" s="88">
        <v>1</v>
      </c>
      <c r="R4" s="91">
        <v>-575632.80000000016</v>
      </c>
    </row>
    <row r="5" spans="1:18" x14ac:dyDescent="0.25">
      <c r="A5" s="89">
        <v>44477</v>
      </c>
      <c r="B5" s="88">
        <v>306325</v>
      </c>
      <c r="C5" s="88" t="s">
        <v>87</v>
      </c>
      <c r="D5" s="88" t="s">
        <v>80</v>
      </c>
      <c r="E5" s="88" t="s">
        <v>81</v>
      </c>
      <c r="F5" s="88" t="s">
        <v>82</v>
      </c>
      <c r="G5" s="88" t="s">
        <v>43</v>
      </c>
      <c r="H5" s="88" t="s">
        <v>88</v>
      </c>
      <c r="I5" s="88">
        <v>744</v>
      </c>
      <c r="J5" s="88" t="s">
        <v>86</v>
      </c>
      <c r="K5" s="88">
        <v>15</v>
      </c>
      <c r="L5" s="88">
        <v>210</v>
      </c>
      <c r="M5" s="88" t="s">
        <v>85</v>
      </c>
      <c r="N5" s="88" t="s">
        <v>43</v>
      </c>
      <c r="O5" s="90">
        <v>178.42</v>
      </c>
      <c r="P5" s="88">
        <v>1</v>
      </c>
      <c r="Q5" s="88">
        <v>1</v>
      </c>
      <c r="R5" s="91">
        <v>352432.8000000001</v>
      </c>
    </row>
    <row r="6" spans="1:18" x14ac:dyDescent="0.25">
      <c r="A6" s="89">
        <v>44456</v>
      </c>
      <c r="B6" s="88">
        <v>300072</v>
      </c>
      <c r="C6" s="88" t="s">
        <v>89</v>
      </c>
      <c r="D6" s="88" t="s">
        <v>80</v>
      </c>
      <c r="E6" s="88" t="s">
        <v>81</v>
      </c>
      <c r="F6" s="88" t="s">
        <v>82</v>
      </c>
      <c r="G6" s="88" t="s">
        <v>43</v>
      </c>
      <c r="H6" s="88" t="s">
        <v>90</v>
      </c>
      <c r="I6" s="88">
        <v>744</v>
      </c>
      <c r="J6" s="88" t="s">
        <v>84</v>
      </c>
      <c r="K6" s="88">
        <v>15</v>
      </c>
      <c r="L6" s="88">
        <v>147.69999999999999</v>
      </c>
      <c r="M6" s="88" t="s">
        <v>85</v>
      </c>
      <c r="N6" s="88" t="s">
        <v>43</v>
      </c>
      <c r="O6" s="90">
        <v>183.01</v>
      </c>
      <c r="P6" s="88">
        <v>1</v>
      </c>
      <c r="Q6" s="88">
        <v>1</v>
      </c>
      <c r="R6" s="91">
        <v>394059.60000000003</v>
      </c>
    </row>
    <row r="7" spans="1:18" x14ac:dyDescent="0.25">
      <c r="A7" s="89">
        <v>44459</v>
      </c>
      <c r="B7" s="88">
        <v>300386</v>
      </c>
      <c r="C7" s="88" t="s">
        <v>89</v>
      </c>
      <c r="D7" s="88" t="s">
        <v>80</v>
      </c>
      <c r="E7" s="88" t="s">
        <v>81</v>
      </c>
      <c r="F7" s="88" t="s">
        <v>82</v>
      </c>
      <c r="G7" s="88" t="s">
        <v>43</v>
      </c>
      <c r="H7" s="88" t="s">
        <v>90</v>
      </c>
      <c r="I7" s="88">
        <v>744</v>
      </c>
      <c r="J7" s="88" t="s">
        <v>84</v>
      </c>
      <c r="K7" s="88">
        <v>75</v>
      </c>
      <c r="L7" s="88">
        <v>160.85300000000001</v>
      </c>
      <c r="M7" s="88" t="s">
        <v>85</v>
      </c>
      <c r="N7" s="88" t="s">
        <v>43</v>
      </c>
      <c r="O7" s="90">
        <v>183.01</v>
      </c>
      <c r="P7" s="88">
        <v>1</v>
      </c>
      <c r="Q7" s="88">
        <v>1</v>
      </c>
      <c r="R7" s="91">
        <v>1236360.5999999989</v>
      </c>
    </row>
    <row r="8" spans="1:18" x14ac:dyDescent="0.25">
      <c r="A8" s="89">
        <v>44460</v>
      </c>
      <c r="B8" s="88">
        <v>300908</v>
      </c>
      <c r="C8" s="88" t="s">
        <v>89</v>
      </c>
      <c r="D8" s="88" t="s">
        <v>80</v>
      </c>
      <c r="E8" s="88" t="s">
        <v>81</v>
      </c>
      <c r="F8" s="88" t="s">
        <v>82</v>
      </c>
      <c r="G8" s="88" t="s">
        <v>43</v>
      </c>
      <c r="H8" s="88" t="s">
        <v>90</v>
      </c>
      <c r="I8" s="88">
        <v>744</v>
      </c>
      <c r="J8" s="88" t="s">
        <v>84</v>
      </c>
      <c r="K8" s="88">
        <v>20</v>
      </c>
      <c r="L8" s="88">
        <v>165.65</v>
      </c>
      <c r="M8" s="88" t="s">
        <v>85</v>
      </c>
      <c r="N8" s="88" t="s">
        <v>43</v>
      </c>
      <c r="O8" s="90">
        <v>183.01</v>
      </c>
      <c r="P8" s="88">
        <v>1</v>
      </c>
      <c r="Q8" s="88">
        <v>1</v>
      </c>
      <c r="R8" s="91">
        <v>258316.79999999978</v>
      </c>
    </row>
    <row r="9" spans="1:18" x14ac:dyDescent="0.25">
      <c r="A9" s="89">
        <v>44462</v>
      </c>
      <c r="B9" s="88">
        <v>301432</v>
      </c>
      <c r="C9" s="88" t="s">
        <v>89</v>
      </c>
      <c r="D9" s="88" t="s">
        <v>80</v>
      </c>
      <c r="E9" s="88" t="s">
        <v>81</v>
      </c>
      <c r="F9" s="88" t="s">
        <v>82</v>
      </c>
      <c r="G9" s="88" t="s">
        <v>43</v>
      </c>
      <c r="H9" s="88" t="s">
        <v>90</v>
      </c>
      <c r="I9" s="88">
        <v>744</v>
      </c>
      <c r="J9" s="88" t="s">
        <v>84</v>
      </c>
      <c r="K9" s="88">
        <v>10</v>
      </c>
      <c r="L9" s="88">
        <v>158.85</v>
      </c>
      <c r="M9" s="88" t="s">
        <v>85</v>
      </c>
      <c r="N9" s="88" t="s">
        <v>43</v>
      </c>
      <c r="O9" s="90">
        <v>183.01</v>
      </c>
      <c r="P9" s="88">
        <v>1</v>
      </c>
      <c r="Q9" s="88">
        <v>1</v>
      </c>
      <c r="R9" s="91">
        <v>179750.39999999997</v>
      </c>
    </row>
    <row r="10" spans="1:18" x14ac:dyDescent="0.25">
      <c r="A10" s="89">
        <v>44474</v>
      </c>
      <c r="B10" s="88">
        <v>304863</v>
      </c>
      <c r="C10" s="88" t="s">
        <v>89</v>
      </c>
      <c r="D10" s="88" t="s">
        <v>80</v>
      </c>
      <c r="E10" s="88" t="s">
        <v>81</v>
      </c>
      <c r="F10" s="88" t="s">
        <v>82</v>
      </c>
      <c r="G10" s="88" t="s">
        <v>43</v>
      </c>
      <c r="H10" s="88" t="s">
        <v>90</v>
      </c>
      <c r="I10" s="88">
        <v>744</v>
      </c>
      <c r="J10" s="88" t="s">
        <v>86</v>
      </c>
      <c r="K10" s="88">
        <v>52</v>
      </c>
      <c r="L10" s="88">
        <v>261.2</v>
      </c>
      <c r="M10" s="88" t="s">
        <v>85</v>
      </c>
      <c r="N10" s="88" t="s">
        <v>43</v>
      </c>
      <c r="O10" s="90">
        <v>183.01</v>
      </c>
      <c r="P10" s="88">
        <v>1</v>
      </c>
      <c r="Q10" s="88">
        <v>1</v>
      </c>
      <c r="R10" s="91">
        <v>3025014.72</v>
      </c>
    </row>
    <row r="11" spans="1:18" x14ac:dyDescent="0.25">
      <c r="A11" s="89">
        <v>44475</v>
      </c>
      <c r="B11" s="88">
        <v>305416</v>
      </c>
      <c r="C11" s="88" t="s">
        <v>89</v>
      </c>
      <c r="D11" s="88" t="s">
        <v>80</v>
      </c>
      <c r="E11" s="88" t="s">
        <v>81</v>
      </c>
      <c r="F11" s="88" t="s">
        <v>82</v>
      </c>
      <c r="G11" s="88" t="s">
        <v>43</v>
      </c>
      <c r="H11" s="88" t="s">
        <v>90</v>
      </c>
      <c r="I11" s="88">
        <v>744</v>
      </c>
      <c r="J11" s="88" t="s">
        <v>86</v>
      </c>
      <c r="K11" s="88">
        <v>15</v>
      </c>
      <c r="L11" s="88">
        <v>282.60000000000002</v>
      </c>
      <c r="M11" s="88" t="s">
        <v>85</v>
      </c>
      <c r="N11" s="88" t="s">
        <v>43</v>
      </c>
      <c r="O11" s="90">
        <v>183.01</v>
      </c>
      <c r="P11" s="88">
        <v>1</v>
      </c>
      <c r="Q11" s="88">
        <v>1</v>
      </c>
      <c r="R11" s="91">
        <v>1111424.4000000004</v>
      </c>
    </row>
    <row r="12" spans="1:18" x14ac:dyDescent="0.25">
      <c r="A12" s="89">
        <v>44476</v>
      </c>
      <c r="B12" s="88">
        <v>305722</v>
      </c>
      <c r="C12" s="88" t="s">
        <v>89</v>
      </c>
      <c r="D12" s="88" t="s">
        <v>80</v>
      </c>
      <c r="E12" s="88" t="s">
        <v>81</v>
      </c>
      <c r="F12" s="88" t="s">
        <v>82</v>
      </c>
      <c r="G12" s="88" t="s">
        <v>43</v>
      </c>
      <c r="H12" s="88" t="s">
        <v>90</v>
      </c>
      <c r="I12" s="88">
        <v>744</v>
      </c>
      <c r="J12" s="88" t="s">
        <v>86</v>
      </c>
      <c r="K12" s="88">
        <v>5</v>
      </c>
      <c r="L12" s="88">
        <v>216.6</v>
      </c>
      <c r="M12" s="88" t="s">
        <v>85</v>
      </c>
      <c r="N12" s="88" t="s">
        <v>43</v>
      </c>
      <c r="O12" s="90">
        <v>183.01</v>
      </c>
      <c r="P12" s="88">
        <v>1</v>
      </c>
      <c r="Q12" s="88">
        <v>1</v>
      </c>
      <c r="R12" s="91">
        <v>124954.80000000002</v>
      </c>
    </row>
    <row r="13" spans="1:18" x14ac:dyDescent="0.25">
      <c r="A13" s="89">
        <v>44477</v>
      </c>
      <c r="B13" s="88">
        <v>306313</v>
      </c>
      <c r="C13" s="88" t="s">
        <v>89</v>
      </c>
      <c r="D13" s="88" t="s">
        <v>80</v>
      </c>
      <c r="E13" s="88" t="s">
        <v>81</v>
      </c>
      <c r="F13" s="88" t="s">
        <v>82</v>
      </c>
      <c r="G13" s="88" t="s">
        <v>43</v>
      </c>
      <c r="H13" s="88" t="s">
        <v>90</v>
      </c>
      <c r="I13" s="88">
        <v>744</v>
      </c>
      <c r="J13" s="88" t="s">
        <v>86</v>
      </c>
      <c r="K13" s="88">
        <v>30</v>
      </c>
      <c r="L13" s="88">
        <v>216</v>
      </c>
      <c r="M13" s="88" t="s">
        <v>85</v>
      </c>
      <c r="N13" s="88" t="s">
        <v>43</v>
      </c>
      <c r="O13" s="90">
        <v>183.01</v>
      </c>
      <c r="P13" s="88">
        <v>1</v>
      </c>
      <c r="Q13" s="88">
        <v>1</v>
      </c>
      <c r="R13" s="91">
        <v>736336.80000000016</v>
      </c>
    </row>
    <row r="14" spans="1:18" x14ac:dyDescent="0.25">
      <c r="A14" s="89">
        <v>44480</v>
      </c>
      <c r="B14" s="88">
        <v>306641</v>
      </c>
      <c r="C14" s="88" t="s">
        <v>89</v>
      </c>
      <c r="D14" s="88" t="s">
        <v>80</v>
      </c>
      <c r="E14" s="88" t="s">
        <v>81</v>
      </c>
      <c r="F14" s="88" t="s">
        <v>82</v>
      </c>
      <c r="G14" s="88" t="s">
        <v>43</v>
      </c>
      <c r="H14" s="88" t="s">
        <v>90</v>
      </c>
      <c r="I14" s="88">
        <v>744</v>
      </c>
      <c r="J14" s="88" t="s">
        <v>86</v>
      </c>
      <c r="K14" s="88">
        <v>13</v>
      </c>
      <c r="L14" s="88">
        <v>205.30769000000001</v>
      </c>
      <c r="M14" s="88" t="s">
        <v>85</v>
      </c>
      <c r="N14" s="88" t="s">
        <v>43</v>
      </c>
      <c r="O14" s="90">
        <v>183.01</v>
      </c>
      <c r="P14" s="88">
        <v>1</v>
      </c>
      <c r="Q14" s="88">
        <v>1</v>
      </c>
      <c r="R14" s="91">
        <v>215663.25768000016</v>
      </c>
    </row>
    <row r="15" spans="1:18" x14ac:dyDescent="0.25">
      <c r="A15" s="89">
        <v>44481</v>
      </c>
      <c r="B15" s="88">
        <v>307243</v>
      </c>
      <c r="C15" s="88" t="s">
        <v>89</v>
      </c>
      <c r="D15" s="88" t="s">
        <v>80</v>
      </c>
      <c r="E15" s="88" t="s">
        <v>81</v>
      </c>
      <c r="F15" s="88" t="s">
        <v>82</v>
      </c>
      <c r="G15" s="88" t="s">
        <v>43</v>
      </c>
      <c r="H15" s="88" t="s">
        <v>90</v>
      </c>
      <c r="I15" s="88">
        <v>744</v>
      </c>
      <c r="J15" s="88" t="s">
        <v>86</v>
      </c>
      <c r="K15" s="88">
        <v>5</v>
      </c>
      <c r="L15" s="88">
        <v>200</v>
      </c>
      <c r="M15" s="88" t="s">
        <v>85</v>
      </c>
      <c r="N15" s="88" t="s">
        <v>43</v>
      </c>
      <c r="O15" s="90">
        <v>183.01</v>
      </c>
      <c r="P15" s="88">
        <v>1</v>
      </c>
      <c r="Q15" s="88">
        <v>1</v>
      </c>
      <c r="R15" s="91">
        <v>63202.800000000032</v>
      </c>
    </row>
    <row r="16" spans="1:18" x14ac:dyDescent="0.25">
      <c r="A16" s="89">
        <v>44456</v>
      </c>
      <c r="B16" s="88">
        <v>300074</v>
      </c>
      <c r="C16" s="88" t="s">
        <v>91</v>
      </c>
      <c r="D16" s="88" t="s">
        <v>80</v>
      </c>
      <c r="E16" s="88" t="s">
        <v>81</v>
      </c>
      <c r="F16" s="88" t="s">
        <v>82</v>
      </c>
      <c r="G16" s="88" t="s">
        <v>43</v>
      </c>
      <c r="H16" s="88" t="s">
        <v>92</v>
      </c>
      <c r="I16" s="88">
        <v>672</v>
      </c>
      <c r="J16" s="88" t="s">
        <v>84</v>
      </c>
      <c r="K16" s="88">
        <v>15</v>
      </c>
      <c r="L16" s="88">
        <v>147.69999999999999</v>
      </c>
      <c r="M16" s="88" t="s">
        <v>85</v>
      </c>
      <c r="N16" s="88" t="s">
        <v>43</v>
      </c>
      <c r="O16" s="90">
        <v>175.98</v>
      </c>
      <c r="P16" s="88">
        <v>1</v>
      </c>
      <c r="Q16" s="88">
        <v>1</v>
      </c>
      <c r="R16" s="91">
        <v>285062.40000000002</v>
      </c>
    </row>
    <row r="17" spans="1:18" x14ac:dyDescent="0.25">
      <c r="A17" s="89">
        <v>44459</v>
      </c>
      <c r="B17" s="88">
        <v>300388</v>
      </c>
      <c r="C17" s="88" t="s">
        <v>91</v>
      </c>
      <c r="D17" s="88" t="s">
        <v>80</v>
      </c>
      <c r="E17" s="88" t="s">
        <v>81</v>
      </c>
      <c r="F17" s="88" t="s">
        <v>82</v>
      </c>
      <c r="G17" s="88" t="s">
        <v>43</v>
      </c>
      <c r="H17" s="88" t="s">
        <v>92</v>
      </c>
      <c r="I17" s="88">
        <v>672</v>
      </c>
      <c r="J17" s="88" t="s">
        <v>84</v>
      </c>
      <c r="K17" s="88">
        <v>75</v>
      </c>
      <c r="L17" s="88">
        <v>160.85300000000001</v>
      </c>
      <c r="M17" s="88" t="s">
        <v>85</v>
      </c>
      <c r="N17" s="88" t="s">
        <v>43</v>
      </c>
      <c r="O17" s="90">
        <v>175.98</v>
      </c>
      <c r="P17" s="88">
        <v>1</v>
      </c>
      <c r="Q17" s="88">
        <v>1</v>
      </c>
      <c r="R17" s="91">
        <v>762400.799999999</v>
      </c>
    </row>
    <row r="18" spans="1:18" x14ac:dyDescent="0.25">
      <c r="A18" s="89">
        <v>44462</v>
      </c>
      <c r="B18" s="88">
        <v>301437</v>
      </c>
      <c r="C18" s="88" t="s">
        <v>91</v>
      </c>
      <c r="D18" s="88" t="s">
        <v>80</v>
      </c>
      <c r="E18" s="88" t="s">
        <v>81</v>
      </c>
      <c r="F18" s="88" t="s">
        <v>82</v>
      </c>
      <c r="G18" s="88" t="s">
        <v>43</v>
      </c>
      <c r="H18" s="88" t="s">
        <v>92</v>
      </c>
      <c r="I18" s="88">
        <v>672</v>
      </c>
      <c r="J18" s="88" t="s">
        <v>84</v>
      </c>
      <c r="K18" s="88">
        <v>10</v>
      </c>
      <c r="L18" s="88">
        <v>158.85</v>
      </c>
      <c r="M18" s="88" t="s">
        <v>85</v>
      </c>
      <c r="N18" s="88" t="s">
        <v>43</v>
      </c>
      <c r="O18" s="90">
        <v>175.98</v>
      </c>
      <c r="P18" s="88">
        <v>1</v>
      </c>
      <c r="Q18" s="88">
        <v>1</v>
      </c>
      <c r="R18" s="91">
        <v>115113.59999999998</v>
      </c>
    </row>
    <row r="19" spans="1:18" x14ac:dyDescent="0.25">
      <c r="A19" s="89">
        <v>44460</v>
      </c>
      <c r="B19" s="88">
        <v>300914</v>
      </c>
      <c r="C19" s="88" t="s">
        <v>91</v>
      </c>
      <c r="D19" s="88" t="s">
        <v>80</v>
      </c>
      <c r="E19" s="88" t="s">
        <v>81</v>
      </c>
      <c r="F19" s="88" t="s">
        <v>82</v>
      </c>
      <c r="G19" s="88" t="s">
        <v>43</v>
      </c>
      <c r="H19" s="88" t="s">
        <v>92</v>
      </c>
      <c r="I19" s="88">
        <v>672</v>
      </c>
      <c r="J19" s="88" t="s">
        <v>84</v>
      </c>
      <c r="K19" s="88">
        <v>20</v>
      </c>
      <c r="L19" s="88">
        <v>165.65</v>
      </c>
      <c r="M19" s="88" t="s">
        <v>85</v>
      </c>
      <c r="N19" s="88" t="s">
        <v>43</v>
      </c>
      <c r="O19" s="90">
        <v>175.98</v>
      </c>
      <c r="P19" s="88">
        <v>1</v>
      </c>
      <c r="Q19" s="88">
        <v>1</v>
      </c>
      <c r="R19" s="91">
        <v>138835.19999999978</v>
      </c>
    </row>
    <row r="20" spans="1:18" x14ac:dyDescent="0.25">
      <c r="A20" s="89">
        <v>44474</v>
      </c>
      <c r="B20" s="88">
        <v>304865</v>
      </c>
      <c r="C20" s="88" t="s">
        <v>91</v>
      </c>
      <c r="D20" s="88" t="s">
        <v>80</v>
      </c>
      <c r="E20" s="88" t="s">
        <v>81</v>
      </c>
      <c r="F20" s="88" t="s">
        <v>82</v>
      </c>
      <c r="G20" s="88" t="s">
        <v>43</v>
      </c>
      <c r="H20" s="88" t="s">
        <v>92</v>
      </c>
      <c r="I20" s="88">
        <v>672</v>
      </c>
      <c r="J20" s="88" t="s">
        <v>86</v>
      </c>
      <c r="K20" s="88">
        <v>52</v>
      </c>
      <c r="L20" s="88">
        <v>261.2</v>
      </c>
      <c r="M20" s="88" t="s">
        <v>85</v>
      </c>
      <c r="N20" s="88" t="s">
        <v>43</v>
      </c>
      <c r="O20" s="90">
        <v>175.98</v>
      </c>
      <c r="P20" s="88">
        <v>1</v>
      </c>
      <c r="Q20" s="88">
        <v>1</v>
      </c>
      <c r="R20" s="91">
        <v>2977927.6799999997</v>
      </c>
    </row>
    <row r="21" spans="1:18" x14ac:dyDescent="0.25">
      <c r="A21" s="89">
        <v>44476</v>
      </c>
      <c r="B21" s="88">
        <v>305724</v>
      </c>
      <c r="C21" s="88" t="s">
        <v>91</v>
      </c>
      <c r="D21" s="88" t="s">
        <v>80</v>
      </c>
      <c r="E21" s="88" t="s">
        <v>81</v>
      </c>
      <c r="F21" s="88" t="s">
        <v>82</v>
      </c>
      <c r="G21" s="88" t="s">
        <v>43</v>
      </c>
      <c r="H21" s="88" t="s">
        <v>92</v>
      </c>
      <c r="I21" s="88">
        <v>672</v>
      </c>
      <c r="J21" s="88" t="s">
        <v>86</v>
      </c>
      <c r="K21" s="88">
        <v>5</v>
      </c>
      <c r="L21" s="88">
        <v>216.6</v>
      </c>
      <c r="M21" s="88" t="s">
        <v>85</v>
      </c>
      <c r="N21" s="88" t="s">
        <v>43</v>
      </c>
      <c r="O21" s="90">
        <v>175.98</v>
      </c>
      <c r="P21" s="88">
        <v>1</v>
      </c>
      <c r="Q21" s="88">
        <v>1</v>
      </c>
      <c r="R21" s="91">
        <v>136483.20000000001</v>
      </c>
    </row>
    <row r="22" spans="1:18" x14ac:dyDescent="0.25">
      <c r="A22" s="89">
        <v>44475</v>
      </c>
      <c r="B22" s="88">
        <v>305418</v>
      </c>
      <c r="C22" s="88" t="s">
        <v>91</v>
      </c>
      <c r="D22" s="88" t="s">
        <v>80</v>
      </c>
      <c r="E22" s="88" t="s">
        <v>81</v>
      </c>
      <c r="F22" s="88" t="s">
        <v>82</v>
      </c>
      <c r="G22" s="88" t="s">
        <v>43</v>
      </c>
      <c r="H22" s="88" t="s">
        <v>92</v>
      </c>
      <c r="I22" s="88">
        <v>672</v>
      </c>
      <c r="J22" s="88" t="s">
        <v>86</v>
      </c>
      <c r="K22" s="88">
        <v>15</v>
      </c>
      <c r="L22" s="88">
        <v>282.60000000000002</v>
      </c>
      <c r="M22" s="88" t="s">
        <v>85</v>
      </c>
      <c r="N22" s="88" t="s">
        <v>43</v>
      </c>
      <c r="O22" s="90">
        <v>175.98</v>
      </c>
      <c r="P22" s="88">
        <v>1</v>
      </c>
      <c r="Q22" s="88">
        <v>1</v>
      </c>
      <c r="R22" s="91">
        <v>1074729.6000000003</v>
      </c>
    </row>
    <row r="23" spans="1:18" x14ac:dyDescent="0.25">
      <c r="A23" s="89">
        <v>44477</v>
      </c>
      <c r="B23" s="88">
        <v>306315</v>
      </c>
      <c r="C23" s="88" t="s">
        <v>91</v>
      </c>
      <c r="D23" s="88" t="s">
        <v>80</v>
      </c>
      <c r="E23" s="88" t="s">
        <v>81</v>
      </c>
      <c r="F23" s="88" t="s">
        <v>82</v>
      </c>
      <c r="G23" s="88" t="s">
        <v>43</v>
      </c>
      <c r="H23" s="88" t="s">
        <v>92</v>
      </c>
      <c r="I23" s="88">
        <v>672</v>
      </c>
      <c r="J23" s="88" t="s">
        <v>86</v>
      </c>
      <c r="K23" s="88">
        <v>30</v>
      </c>
      <c r="L23" s="88">
        <v>216</v>
      </c>
      <c r="M23" s="88" t="s">
        <v>85</v>
      </c>
      <c r="N23" s="88" t="s">
        <v>43</v>
      </c>
      <c r="O23" s="90">
        <v>175.98</v>
      </c>
      <c r="P23" s="88">
        <v>1</v>
      </c>
      <c r="Q23" s="88">
        <v>1</v>
      </c>
      <c r="R23" s="91">
        <v>806803.20000000019</v>
      </c>
    </row>
    <row r="24" spans="1:18" x14ac:dyDescent="0.25">
      <c r="A24" s="89">
        <v>44480</v>
      </c>
      <c r="B24" s="88">
        <v>306643</v>
      </c>
      <c r="C24" s="88" t="s">
        <v>91</v>
      </c>
      <c r="D24" s="88" t="s">
        <v>80</v>
      </c>
      <c r="E24" s="88" t="s">
        <v>81</v>
      </c>
      <c r="F24" s="88" t="s">
        <v>82</v>
      </c>
      <c r="G24" s="88" t="s">
        <v>43</v>
      </c>
      <c r="H24" s="88" t="s">
        <v>92</v>
      </c>
      <c r="I24" s="88">
        <v>672</v>
      </c>
      <c r="J24" s="88" t="s">
        <v>86</v>
      </c>
      <c r="K24" s="88">
        <v>13</v>
      </c>
      <c r="L24" s="88">
        <v>205.30769000000001</v>
      </c>
      <c r="M24" s="88" t="s">
        <v>85</v>
      </c>
      <c r="N24" s="88" t="s">
        <v>43</v>
      </c>
      <c r="O24" s="90">
        <v>175.98</v>
      </c>
      <c r="P24" s="88">
        <v>1</v>
      </c>
      <c r="Q24" s="88">
        <v>1</v>
      </c>
      <c r="R24" s="91">
        <v>256206.69984000019</v>
      </c>
    </row>
    <row r="25" spans="1:18" x14ac:dyDescent="0.25">
      <c r="A25" s="89">
        <v>44481</v>
      </c>
      <c r="B25" s="88">
        <v>307245</v>
      </c>
      <c r="C25" s="88" t="s">
        <v>91</v>
      </c>
      <c r="D25" s="88" t="s">
        <v>80</v>
      </c>
      <c r="E25" s="88" t="s">
        <v>81</v>
      </c>
      <c r="F25" s="88" t="s">
        <v>82</v>
      </c>
      <c r="G25" s="88" t="s">
        <v>43</v>
      </c>
      <c r="H25" s="88" t="s">
        <v>92</v>
      </c>
      <c r="I25" s="88">
        <v>672</v>
      </c>
      <c r="J25" s="88" t="s">
        <v>86</v>
      </c>
      <c r="K25" s="88">
        <v>5</v>
      </c>
      <c r="L25" s="88">
        <v>200</v>
      </c>
      <c r="M25" s="88" t="s">
        <v>85</v>
      </c>
      <c r="N25" s="88" t="s">
        <v>43</v>
      </c>
      <c r="O25" s="90">
        <v>175.98</v>
      </c>
      <c r="P25" s="88">
        <v>1</v>
      </c>
      <c r="Q25" s="88">
        <v>1</v>
      </c>
      <c r="R25" s="91">
        <v>80707.200000000026</v>
      </c>
    </row>
    <row r="26" spans="1:18" x14ac:dyDescent="0.25">
      <c r="A26" s="89">
        <v>44456</v>
      </c>
      <c r="B26" s="88">
        <v>300076</v>
      </c>
      <c r="C26" s="88" t="s">
        <v>93</v>
      </c>
      <c r="D26" s="88" t="s">
        <v>80</v>
      </c>
      <c r="E26" s="88" t="s">
        <v>81</v>
      </c>
      <c r="F26" s="88" t="s">
        <v>82</v>
      </c>
      <c r="G26" s="88" t="s">
        <v>43</v>
      </c>
      <c r="H26" s="88" t="s">
        <v>94</v>
      </c>
      <c r="I26" s="88">
        <v>743</v>
      </c>
      <c r="J26" s="88" t="s">
        <v>84</v>
      </c>
      <c r="K26" s="88">
        <v>15</v>
      </c>
      <c r="L26" s="88">
        <v>147.69999999999999</v>
      </c>
      <c r="M26" s="88" t="s">
        <v>85</v>
      </c>
      <c r="N26" s="88" t="s">
        <v>43</v>
      </c>
      <c r="O26" s="90">
        <v>125.55</v>
      </c>
      <c r="P26" s="88">
        <v>1</v>
      </c>
      <c r="Q26" s="88">
        <v>1</v>
      </c>
      <c r="R26" s="91">
        <v>-246861.74999999991</v>
      </c>
    </row>
    <row r="27" spans="1:18" x14ac:dyDescent="0.25">
      <c r="A27" s="89">
        <v>44462</v>
      </c>
      <c r="B27" s="88">
        <v>301457</v>
      </c>
      <c r="C27" s="88" t="s">
        <v>93</v>
      </c>
      <c r="D27" s="88" t="s">
        <v>80</v>
      </c>
      <c r="E27" s="88" t="s">
        <v>81</v>
      </c>
      <c r="F27" s="88" t="s">
        <v>82</v>
      </c>
      <c r="G27" s="88" t="s">
        <v>43</v>
      </c>
      <c r="H27" s="88" t="s">
        <v>94</v>
      </c>
      <c r="I27" s="88">
        <v>743</v>
      </c>
      <c r="J27" s="88" t="s">
        <v>84</v>
      </c>
      <c r="K27" s="88">
        <v>10</v>
      </c>
      <c r="L27" s="88">
        <v>158.85</v>
      </c>
      <c r="M27" s="88" t="s">
        <v>85</v>
      </c>
      <c r="N27" s="88" t="s">
        <v>43</v>
      </c>
      <c r="O27" s="90">
        <v>125.55</v>
      </c>
      <c r="P27" s="88">
        <v>1</v>
      </c>
      <c r="Q27" s="88">
        <v>1</v>
      </c>
      <c r="R27" s="91">
        <v>-247418.99999999997</v>
      </c>
    </row>
    <row r="28" spans="1:18" x14ac:dyDescent="0.25">
      <c r="A28" s="89">
        <v>44459</v>
      </c>
      <c r="B28" s="88">
        <v>300390</v>
      </c>
      <c r="C28" s="88" t="s">
        <v>93</v>
      </c>
      <c r="D28" s="88" t="s">
        <v>80</v>
      </c>
      <c r="E28" s="88" t="s">
        <v>81</v>
      </c>
      <c r="F28" s="88" t="s">
        <v>82</v>
      </c>
      <c r="G28" s="88" t="s">
        <v>43</v>
      </c>
      <c r="H28" s="88" t="s">
        <v>94</v>
      </c>
      <c r="I28" s="88">
        <v>743</v>
      </c>
      <c r="J28" s="88" t="s">
        <v>84</v>
      </c>
      <c r="K28" s="88">
        <v>75</v>
      </c>
      <c r="L28" s="88">
        <v>160.85300000000001</v>
      </c>
      <c r="M28" s="88" t="s">
        <v>85</v>
      </c>
      <c r="N28" s="88" t="s">
        <v>43</v>
      </c>
      <c r="O28" s="90">
        <v>125.55</v>
      </c>
      <c r="P28" s="88">
        <v>1</v>
      </c>
      <c r="Q28" s="88">
        <v>1</v>
      </c>
      <c r="R28" s="91">
        <v>-1967259.6750000005</v>
      </c>
    </row>
    <row r="29" spans="1:18" x14ac:dyDescent="0.25">
      <c r="A29" s="89">
        <v>44460</v>
      </c>
      <c r="B29" s="88">
        <v>300928</v>
      </c>
      <c r="C29" s="88" t="s">
        <v>93</v>
      </c>
      <c r="D29" s="88" t="s">
        <v>80</v>
      </c>
      <c r="E29" s="88" t="s">
        <v>81</v>
      </c>
      <c r="F29" s="88" t="s">
        <v>82</v>
      </c>
      <c r="G29" s="88" t="s">
        <v>43</v>
      </c>
      <c r="H29" s="88" t="s">
        <v>94</v>
      </c>
      <c r="I29" s="88">
        <v>743</v>
      </c>
      <c r="J29" s="88" t="s">
        <v>84</v>
      </c>
      <c r="K29" s="88">
        <v>20</v>
      </c>
      <c r="L29" s="88">
        <v>165.65</v>
      </c>
      <c r="M29" s="88" t="s">
        <v>85</v>
      </c>
      <c r="N29" s="88" t="s">
        <v>43</v>
      </c>
      <c r="O29" s="90">
        <v>125.55</v>
      </c>
      <c r="P29" s="88">
        <v>1</v>
      </c>
      <c r="Q29" s="88">
        <v>1</v>
      </c>
      <c r="R29" s="91">
        <v>-595886.00000000012</v>
      </c>
    </row>
    <row r="30" spans="1:18" x14ac:dyDescent="0.25">
      <c r="A30" s="89">
        <v>44474</v>
      </c>
      <c r="B30" s="88">
        <v>304867</v>
      </c>
      <c r="C30" s="88" t="s">
        <v>93</v>
      </c>
      <c r="D30" s="88" t="s">
        <v>80</v>
      </c>
      <c r="E30" s="88" t="s">
        <v>81</v>
      </c>
      <c r="F30" s="88" t="s">
        <v>82</v>
      </c>
      <c r="G30" s="88" t="s">
        <v>43</v>
      </c>
      <c r="H30" s="88" t="s">
        <v>94</v>
      </c>
      <c r="I30" s="88">
        <v>743</v>
      </c>
      <c r="J30" s="88" t="s">
        <v>86</v>
      </c>
      <c r="K30" s="88">
        <v>52</v>
      </c>
      <c r="L30" s="88">
        <v>261.2</v>
      </c>
      <c r="M30" s="88" t="s">
        <v>85</v>
      </c>
      <c r="N30" s="88" t="s">
        <v>43</v>
      </c>
      <c r="O30" s="90">
        <v>125.55</v>
      </c>
      <c r="P30" s="88">
        <v>1</v>
      </c>
      <c r="Q30" s="88">
        <v>1</v>
      </c>
      <c r="R30" s="91">
        <v>5240973.3999999994</v>
      </c>
    </row>
    <row r="31" spans="1:18" x14ac:dyDescent="0.25">
      <c r="A31" s="89">
        <v>44475</v>
      </c>
      <c r="B31" s="88">
        <v>305420</v>
      </c>
      <c r="C31" s="88" t="s">
        <v>93</v>
      </c>
      <c r="D31" s="88" t="s">
        <v>80</v>
      </c>
      <c r="E31" s="88" t="s">
        <v>81</v>
      </c>
      <c r="F31" s="88" t="s">
        <v>82</v>
      </c>
      <c r="G31" s="88" t="s">
        <v>43</v>
      </c>
      <c r="H31" s="88" t="s">
        <v>94</v>
      </c>
      <c r="I31" s="88">
        <v>743</v>
      </c>
      <c r="J31" s="88" t="s">
        <v>86</v>
      </c>
      <c r="K31" s="88">
        <v>15</v>
      </c>
      <c r="L31" s="88">
        <v>282.60000000000002</v>
      </c>
      <c r="M31" s="88" t="s">
        <v>85</v>
      </c>
      <c r="N31" s="88" t="s">
        <v>43</v>
      </c>
      <c r="O31" s="90">
        <v>125.55</v>
      </c>
      <c r="P31" s="88">
        <v>1</v>
      </c>
      <c r="Q31" s="88">
        <v>1</v>
      </c>
      <c r="R31" s="91">
        <v>1750322.2500000002</v>
      </c>
    </row>
    <row r="32" spans="1:18" x14ac:dyDescent="0.25">
      <c r="A32" s="89">
        <v>44476</v>
      </c>
      <c r="B32" s="88">
        <v>305726</v>
      </c>
      <c r="C32" s="88" t="s">
        <v>93</v>
      </c>
      <c r="D32" s="88" t="s">
        <v>80</v>
      </c>
      <c r="E32" s="88" t="s">
        <v>81</v>
      </c>
      <c r="F32" s="88" t="s">
        <v>82</v>
      </c>
      <c r="G32" s="88" t="s">
        <v>43</v>
      </c>
      <c r="H32" s="88" t="s">
        <v>94</v>
      </c>
      <c r="I32" s="88">
        <v>743</v>
      </c>
      <c r="J32" s="88" t="s">
        <v>86</v>
      </c>
      <c r="K32" s="88">
        <v>5</v>
      </c>
      <c r="L32" s="88">
        <v>216.6</v>
      </c>
      <c r="M32" s="88" t="s">
        <v>85</v>
      </c>
      <c r="N32" s="88" t="s">
        <v>43</v>
      </c>
      <c r="O32" s="90">
        <v>125.55</v>
      </c>
      <c r="P32" s="88">
        <v>1</v>
      </c>
      <c r="Q32" s="88">
        <v>1</v>
      </c>
      <c r="R32" s="91">
        <v>338250.75</v>
      </c>
    </row>
    <row r="33" spans="1:18" x14ac:dyDescent="0.25">
      <c r="A33" s="89">
        <v>44477</v>
      </c>
      <c r="B33" s="88">
        <v>306317</v>
      </c>
      <c r="C33" s="88" t="s">
        <v>93</v>
      </c>
      <c r="D33" s="88" t="s">
        <v>80</v>
      </c>
      <c r="E33" s="88" t="s">
        <v>81</v>
      </c>
      <c r="F33" s="88" t="s">
        <v>82</v>
      </c>
      <c r="G33" s="88" t="s">
        <v>43</v>
      </c>
      <c r="H33" s="88" t="s">
        <v>94</v>
      </c>
      <c r="I33" s="88">
        <v>743</v>
      </c>
      <c r="J33" s="88" t="s">
        <v>86</v>
      </c>
      <c r="K33" s="88">
        <v>30</v>
      </c>
      <c r="L33" s="88">
        <v>216</v>
      </c>
      <c r="M33" s="88" t="s">
        <v>85</v>
      </c>
      <c r="N33" s="88" t="s">
        <v>43</v>
      </c>
      <c r="O33" s="90">
        <v>125.55</v>
      </c>
      <c r="P33" s="88">
        <v>1</v>
      </c>
      <c r="Q33" s="88">
        <v>1</v>
      </c>
      <c r="R33" s="91">
        <v>2016130.5000000002</v>
      </c>
    </row>
    <row r="34" spans="1:18" x14ac:dyDescent="0.25">
      <c r="A34" s="89">
        <v>44480</v>
      </c>
      <c r="B34" s="88">
        <v>306645</v>
      </c>
      <c r="C34" s="88" t="s">
        <v>93</v>
      </c>
      <c r="D34" s="88" t="s">
        <v>80</v>
      </c>
      <c r="E34" s="88" t="s">
        <v>81</v>
      </c>
      <c r="F34" s="88" t="s">
        <v>82</v>
      </c>
      <c r="G34" s="88" t="s">
        <v>43</v>
      </c>
      <c r="H34" s="88" t="s">
        <v>94</v>
      </c>
      <c r="I34" s="88">
        <v>743</v>
      </c>
      <c r="J34" s="88" t="s">
        <v>86</v>
      </c>
      <c r="K34" s="88">
        <v>13</v>
      </c>
      <c r="L34" s="88">
        <v>205.30769000000001</v>
      </c>
      <c r="M34" s="88" t="s">
        <v>85</v>
      </c>
      <c r="N34" s="88" t="s">
        <v>43</v>
      </c>
      <c r="O34" s="90">
        <v>125.55</v>
      </c>
      <c r="P34" s="88">
        <v>1</v>
      </c>
      <c r="Q34" s="88">
        <v>1</v>
      </c>
      <c r="R34" s="91">
        <v>770379.52771000005</v>
      </c>
    </row>
    <row r="35" spans="1:18" x14ac:dyDescent="0.25">
      <c r="A35" s="89">
        <v>44481</v>
      </c>
      <c r="B35" s="88">
        <v>307247</v>
      </c>
      <c r="C35" s="88" t="s">
        <v>93</v>
      </c>
      <c r="D35" s="88" t="s">
        <v>80</v>
      </c>
      <c r="E35" s="88" t="s">
        <v>81</v>
      </c>
      <c r="F35" s="88" t="s">
        <v>82</v>
      </c>
      <c r="G35" s="88" t="s">
        <v>43</v>
      </c>
      <c r="H35" s="88" t="s">
        <v>94</v>
      </c>
      <c r="I35" s="88">
        <v>743</v>
      </c>
      <c r="J35" s="88" t="s">
        <v>86</v>
      </c>
      <c r="K35" s="88">
        <v>5</v>
      </c>
      <c r="L35" s="88">
        <v>200</v>
      </c>
      <c r="M35" s="88" t="s">
        <v>85</v>
      </c>
      <c r="N35" s="88" t="s">
        <v>43</v>
      </c>
      <c r="O35" s="90">
        <v>125.55</v>
      </c>
      <c r="P35" s="88">
        <v>1</v>
      </c>
      <c r="Q35" s="88">
        <v>1</v>
      </c>
      <c r="R35" s="91">
        <v>276581.75</v>
      </c>
    </row>
    <row r="36" spans="1:18" x14ac:dyDescent="0.25">
      <c r="R36" s="92">
        <f>SUM(R2:R35)</f>
        <v>20896965.510229997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Dharan</dc:creator>
  <cp:lastModifiedBy>Francisco Mioludo</cp:lastModifiedBy>
  <dcterms:created xsi:type="dcterms:W3CDTF">2021-11-03T09:56:03Z</dcterms:created>
  <dcterms:modified xsi:type="dcterms:W3CDTF">2021-11-03T11:51:14Z</dcterms:modified>
</cp:coreProperties>
</file>