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ТиБиЕл!$B$2:$N$39</definedName>
  </definedNames>
  <calcPr calcId="162913"/>
</workbook>
</file>

<file path=xl/calcChain.xml><?xml version="1.0" encoding="utf-8"?>
<calcChain xmlns="http://schemas.openxmlformats.org/spreadsheetml/2006/main">
  <c r="G19" i="11" l="1"/>
  <c r="G18" i="11"/>
  <c r="G17" i="11"/>
  <c r="G16" i="11"/>
  <c r="G15" i="11"/>
  <c r="G14" i="11"/>
  <c r="G13" i="11"/>
  <c r="G12" i="11"/>
  <c r="G11" i="11"/>
  <c r="G10" i="11"/>
  <c r="N10" i="11" l="1"/>
  <c r="N11" i="11" l="1"/>
  <c r="G20" i="11"/>
</calcChain>
</file>

<file path=xl/sharedStrings.xml><?xml version="1.0" encoding="utf-8"?>
<sst xmlns="http://schemas.openxmlformats.org/spreadsheetml/2006/main" count="55" uniqueCount="28">
  <si>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</si>
  <si>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</si>
  <si>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</si>
  <si>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</si>
  <si>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</si>
  <si>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</si>
  <si>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</si>
  <si>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</si>
  <si>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</si>
  <si>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</si>
  <si>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</si>
  <si>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</si>
  <si>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</si>
  <si>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</si>
  <si>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</si>
  <si>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</si>
  <si>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</si>
  <si>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</si>
  <si>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</si>
  <si>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</si>
  <si>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инфр. стр.таски ТБД-ТП</t>
  </si>
  <si>
    <t>договор 36/20 г. раздел IV чл.20(2)  през месец Март-25 г.</t>
  </si>
  <si>
    <t>Раздел IV 4 чл. 20 (2)  през месец Март-25 г.</t>
  </si>
  <si>
    <t>26-31 м.</t>
  </si>
  <si>
    <t>Бд</t>
  </si>
  <si>
    <t>Гс</t>
  </si>
  <si>
    <t>Ац</t>
  </si>
  <si>
    <t>Блб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</si>
</sst>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4">
    <xf numFmtId="0" fontId="0" fillId="0" borderId="0" xfId="0"/>
    <xf numFmtId="0" fontId="0" fillId="2" borderId="0" xfId="0" applyFill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2" borderId="0" xfId="0" applyFont="1" applyFill="1" applyAlignment="1"/>
    <xf numFmtId="0" fontId="23" fillId="2" borderId="0" xfId="0" applyFont="1" applyFill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19" fillId="2" borderId="0" xfId="0" applyFont="1" applyFill="1" applyAlignment="1">
      <alignment horizontal="center" vertical="center"/>
    </xf>
    <xf numFmtId="2" fontId="6" fillId="2" borderId="23" xfId="0" applyNumberFormat="1" applyFont="1" applyFill="1" applyBorder="1" applyAlignment="1">
      <alignment horizontal="center"/>
    </xf>
    <xf numFmtId="2" fontId="20" fillId="2" borderId="0" xfId="0" applyNumberFormat="1" applyFont="1" applyFill="1" applyBorder="1" applyAlignment="1">
      <alignment horizontal="center" vertical="center"/>
    </xf>
    <xf numFmtId="2" fontId="24" fillId="2" borderId="24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9" fillId="2" borderId="5" xfId="0" applyFont="1" applyFill="1" applyBorder="1" applyAlignment="1">
      <alignment horizontal="center" wrapText="1"/>
    </xf>
    <xf numFmtId="0" fontId="21" fillId="2" borderId="26" xfId="0" applyFont="1" applyFill="1" applyBorder="1" applyAlignment="1">
      <alignment horizontal="center" vertical="center"/>
    </xf>
    <xf numFmtId="165" fontId="21" fillId="2" borderId="27" xfId="0" applyNumberFormat="1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165" fontId="21" fillId="2" borderId="30" xfId="0" applyNumberFormat="1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165" fontId="21" fillId="2" borderId="32" xfId="0" applyNumberFormat="1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16" fontId="14" fillId="2" borderId="31" xfId="0" applyNumberFormat="1" applyFont="1" applyFill="1" applyBorder="1" applyAlignment="1">
      <alignment horizontal="center" vertical="center"/>
    </xf>
    <xf numFmtId="16" fontId="14" fillId="2" borderId="33" xfId="0" applyNumberFormat="1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14" fillId="2" borderId="34" xfId="1" applyFont="1" applyFill="1" applyBorder="1" applyAlignment="1">
      <alignment horizontal="center" vertical="center"/>
    </xf>
    <xf numFmtId="165" fontId="21" fillId="2" borderId="35" xfId="0" applyNumberFormat="1" applyFont="1" applyFill="1" applyBorder="1" applyAlignment="1">
      <alignment horizontal="center" vertical="center"/>
    </xf>
    <xf numFmtId="16" fontId="21" fillId="2" borderId="25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>
      <alignment horizontal="left" vertical="center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16" fontId="14" fillId="2" borderId="28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tabSelected="1" zoomScaleNormal="100" workbookViewId="0">
      <selection activeCell="R12" sqref="R12"/>
    </sheetView>
  </sheetViews>
  <sheetFormatPr defaultRowHeight="15" x14ac:dyDescent="0.25"/>
  <cols>
    <col min="1" max="1" width="5.140625" customWidth="1"/>
    <col min="2" max="2" width="9.5703125" customWidth="1"/>
    <col min="3" max="3" width="9.28515625" style="1" bestFit="1" customWidth="1"/>
    <col min="6" max="6" width="10.5703125" customWidth="1"/>
    <col min="7" max="7" width="17.5703125" style="5" customWidth="1"/>
    <col min="8" max="8" width="20.28515625" customWidth="1"/>
    <col min="9" max="9" width="10.28515625" customWidth="1"/>
    <col min="14" max="14" width="13" style="5" customWidth="1"/>
  </cols>
  <sheetData>
    <row r="1" spans="1:26" ht="15.75" thickBot="1" x14ac:dyDescent="0.3"/>
    <row r="2" spans="1:26" ht="18.75" thickBot="1" x14ac:dyDescent="0.3">
      <c r="B2" s="51" t="s">
        <v>4</v>
      </c>
      <c r="C2" s="52"/>
      <c r="D2" s="52"/>
      <c r="E2" s="52"/>
      <c r="F2" s="52"/>
      <c r="G2" s="53"/>
      <c r="I2" s="68" t="s">
        <v>4</v>
      </c>
      <c r="J2" s="69"/>
      <c r="K2" s="69"/>
      <c r="L2" s="69"/>
      <c r="M2" s="69"/>
      <c r="N2" s="70"/>
    </row>
    <row r="3" spans="1:26" ht="15.75" customHeight="1" x14ac:dyDescent="0.25">
      <c r="B3" s="54" t="s">
        <v>5</v>
      </c>
      <c r="C3" s="55"/>
      <c r="D3" s="55"/>
      <c r="E3" s="55"/>
      <c r="F3" s="55"/>
      <c r="G3" s="56"/>
      <c r="I3" s="71" t="s">
        <v>5</v>
      </c>
      <c r="J3" s="72"/>
      <c r="K3" s="72"/>
      <c r="L3" s="72"/>
      <c r="M3" s="72"/>
      <c r="N3" s="73"/>
    </row>
    <row r="4" spans="1:26" ht="15.75" customHeight="1" x14ac:dyDescent="0.25">
      <c r="B4" s="57" t="s">
        <v>9</v>
      </c>
      <c r="C4" s="58"/>
      <c r="D4" s="58"/>
      <c r="E4" s="58"/>
      <c r="F4" s="58"/>
      <c r="G4" s="59"/>
      <c r="I4" s="74" t="s">
        <v>6</v>
      </c>
      <c r="J4" s="75"/>
      <c r="K4" s="75"/>
      <c r="L4" s="75"/>
      <c r="M4" s="75"/>
      <c r="N4" s="76"/>
    </row>
    <row r="5" spans="1:26" ht="15.75" customHeight="1" x14ac:dyDescent="0.25">
      <c r="B5" s="60" t="s">
        <v>17</v>
      </c>
      <c r="C5" s="61"/>
      <c r="D5" s="61"/>
      <c r="E5" s="61"/>
      <c r="F5" s="61"/>
      <c r="G5" s="62"/>
      <c r="I5" s="77" t="s">
        <v>19</v>
      </c>
      <c r="J5" s="78"/>
      <c r="K5" s="78"/>
      <c r="L5" s="78"/>
      <c r="M5" s="78"/>
      <c r="N5" s="79"/>
    </row>
    <row r="6" spans="1:26" ht="15.75" customHeight="1" x14ac:dyDescent="0.25">
      <c r="B6" s="44" t="s">
        <v>18</v>
      </c>
      <c r="C6" s="45"/>
      <c r="D6" s="45"/>
      <c r="E6" s="45"/>
      <c r="F6" s="45"/>
      <c r="G6" s="46"/>
      <c r="I6" s="80" t="s">
        <v>22</v>
      </c>
      <c r="J6" s="81"/>
      <c r="K6" s="81"/>
      <c r="L6" s="81"/>
      <c r="M6" s="81"/>
      <c r="N6" s="82"/>
    </row>
    <row r="7" spans="1:26" ht="15.75" x14ac:dyDescent="0.25">
      <c r="B7" s="44" t="s">
        <v>21</v>
      </c>
      <c r="C7" s="45"/>
      <c r="D7" s="45"/>
      <c r="E7" s="45"/>
      <c r="F7" s="45"/>
      <c r="G7" s="46"/>
      <c r="I7" s="16"/>
      <c r="J7" s="17"/>
      <c r="K7" s="17"/>
      <c r="L7" s="17"/>
      <c r="M7" s="17"/>
      <c r="N7" s="28"/>
    </row>
    <row r="8" spans="1:26" ht="15.75" customHeight="1" thickBot="1" x14ac:dyDescent="0.3">
      <c r="B8" s="47" t="s">
        <v>10</v>
      </c>
      <c r="C8" s="48"/>
      <c r="D8" s="48"/>
      <c r="E8" s="48"/>
      <c r="F8" s="48"/>
      <c r="G8" s="49"/>
      <c r="I8" s="63" t="s">
        <v>7</v>
      </c>
      <c r="J8" s="64"/>
      <c r="K8" s="64"/>
      <c r="L8" s="64"/>
      <c r="M8" s="64"/>
      <c r="N8" s="65"/>
    </row>
    <row r="9" spans="1:26" ht="35.25" customHeight="1" thickBot="1" x14ac:dyDescent="0.3">
      <c r="B9" s="2" t="s">
        <v>0</v>
      </c>
      <c r="C9" s="3" t="s">
        <v>1</v>
      </c>
      <c r="D9" s="42" t="s">
        <v>2</v>
      </c>
      <c r="E9" s="43"/>
      <c r="F9" s="3" t="s">
        <v>3</v>
      </c>
      <c r="G9" s="4" t="s">
        <v>8</v>
      </c>
      <c r="I9" s="15" t="s">
        <v>0</v>
      </c>
      <c r="J9" s="6" t="s">
        <v>1</v>
      </c>
      <c r="K9" s="66" t="s">
        <v>2</v>
      </c>
      <c r="L9" s="67"/>
      <c r="M9" s="6" t="s">
        <v>3</v>
      </c>
      <c r="N9" s="10" t="s">
        <v>8</v>
      </c>
    </row>
    <row r="10" spans="1:26" s="14" customFormat="1" ht="27" customHeight="1" thickBot="1" x14ac:dyDescent="0.3">
      <c r="B10" s="83">
        <v>45742</v>
      </c>
      <c r="C10" s="31">
        <v>51518</v>
      </c>
      <c r="D10" s="31" t="s">
        <v>24</v>
      </c>
      <c r="E10" s="31" t="s">
        <v>25</v>
      </c>
      <c r="F10" s="31">
        <v>10.52</v>
      </c>
      <c r="G10" s="32">
        <f t="shared" ref="G10:G19" si="0">F10*2.0186</f>
        <v>21.235672000000001</v>
      </c>
      <c r="H10" s="9"/>
      <c r="I10" s="41" t="s">
        <v>23</v>
      </c>
      <c r="J10" s="29">
        <v>0</v>
      </c>
      <c r="K10" s="29"/>
      <c r="L10" s="29"/>
      <c r="M10" s="29">
        <v>0</v>
      </c>
      <c r="N10" s="30">
        <f>M10*1.5423</f>
        <v>0</v>
      </c>
      <c r="O10"/>
      <c r="P10"/>
      <c r="Q10"/>
      <c r="R10"/>
      <c r="S10"/>
      <c r="T10"/>
      <c r="U10"/>
      <c r="V10"/>
      <c r="W10"/>
      <c r="X10"/>
      <c r="Y10"/>
      <c r="Z10"/>
    </row>
    <row r="11" spans="1:26" s="14" customFormat="1" ht="27" customHeight="1" thickBot="1" x14ac:dyDescent="0.3">
      <c r="B11" s="36">
        <v>45743</v>
      </c>
      <c r="C11" s="33">
        <v>12506</v>
      </c>
      <c r="D11" s="33" t="s">
        <v>26</v>
      </c>
      <c r="E11" s="33" t="s">
        <v>27</v>
      </c>
      <c r="F11" s="35">
        <v>11.202</v>
      </c>
      <c r="G11" s="34">
        <f t="shared" si="0"/>
        <v>22.612357200000002</v>
      </c>
      <c r="H11" s="9"/>
      <c r="I11" s="21"/>
      <c r="J11" s="21"/>
      <c r="K11" s="21"/>
      <c r="L11" s="21"/>
      <c r="M11" s="8" t="s">
        <v>11</v>
      </c>
      <c r="N11" s="25">
        <f>SUM(N10:N10)</f>
        <v>0</v>
      </c>
      <c r="O11"/>
      <c r="P11"/>
      <c r="Q11"/>
      <c r="R11"/>
      <c r="S11"/>
      <c r="T11"/>
      <c r="U11"/>
      <c r="V11"/>
      <c r="W11"/>
      <c r="X11"/>
      <c r="Y11"/>
      <c r="Z11"/>
    </row>
    <row r="12" spans="1:26" s="12" customFormat="1" ht="27" customHeight="1" x14ac:dyDescent="0.25">
      <c r="A12" s="14"/>
      <c r="B12" s="36">
        <v>45743</v>
      </c>
      <c r="C12" s="33">
        <v>51518</v>
      </c>
      <c r="D12" s="33" t="s">
        <v>24</v>
      </c>
      <c r="E12" s="33" t="s">
        <v>25</v>
      </c>
      <c r="F12" s="35">
        <v>10.52</v>
      </c>
      <c r="G12" s="34">
        <f t="shared" si="0"/>
        <v>21.235672000000001</v>
      </c>
      <c r="H12" s="9"/>
      <c r="I12" s="21"/>
      <c r="J12" s="21"/>
      <c r="K12" s="21"/>
      <c r="L12" s="21"/>
      <c r="M12" s="21"/>
      <c r="N12" s="26"/>
      <c r="O12"/>
      <c r="P12"/>
      <c r="Q12"/>
      <c r="R12"/>
      <c r="S12"/>
      <c r="T12"/>
      <c r="U12"/>
      <c r="V12"/>
      <c r="W12"/>
      <c r="X12"/>
      <c r="Y12"/>
      <c r="Z12"/>
    </row>
    <row r="13" spans="1:26" s="12" customFormat="1" ht="27" customHeight="1" x14ac:dyDescent="0.25">
      <c r="A13" s="14"/>
      <c r="B13" s="36">
        <v>45744</v>
      </c>
      <c r="C13" s="33">
        <v>51510</v>
      </c>
      <c r="D13" s="33" t="s">
        <v>24</v>
      </c>
      <c r="E13" s="33" t="s">
        <v>25</v>
      </c>
      <c r="F13" s="33">
        <v>10.52</v>
      </c>
      <c r="G13" s="34">
        <f t="shared" si="0"/>
        <v>21.235672000000001</v>
      </c>
      <c r="H13" s="9"/>
      <c r="I13" s="7" t="s">
        <v>12</v>
      </c>
      <c r="J13" s="7"/>
      <c r="K13" s="7"/>
      <c r="L13" s="7"/>
      <c r="M13" s="21"/>
      <c r="N13" s="5"/>
      <c r="O13"/>
      <c r="P13"/>
      <c r="Q13"/>
      <c r="R13"/>
      <c r="S13"/>
      <c r="T13"/>
      <c r="U13"/>
      <c r="V13"/>
      <c r="W13"/>
      <c r="X13"/>
      <c r="Y13"/>
      <c r="Z13"/>
    </row>
    <row r="14" spans="1:26" ht="27" customHeight="1" x14ac:dyDescent="0.25">
      <c r="A14" s="14"/>
      <c r="B14" s="36">
        <v>45744</v>
      </c>
      <c r="C14" s="33">
        <v>51516</v>
      </c>
      <c r="D14" s="33" t="s">
        <v>24</v>
      </c>
      <c r="E14" s="33" t="s">
        <v>25</v>
      </c>
      <c r="F14" s="35">
        <v>10.52</v>
      </c>
      <c r="G14" s="34">
        <f t="shared" si="0"/>
        <v>21.235672000000001</v>
      </c>
      <c r="H14" s="9"/>
      <c r="I14" s="27" t="s">
        <v>16</v>
      </c>
      <c r="J14" s="27"/>
      <c r="K14" s="27"/>
      <c r="L14" s="7"/>
    </row>
    <row r="15" spans="1:26" ht="27" customHeight="1" x14ac:dyDescent="0.25">
      <c r="A15" s="14"/>
      <c r="B15" s="36">
        <v>45745</v>
      </c>
      <c r="C15" s="33">
        <v>51510</v>
      </c>
      <c r="D15" s="33" t="s">
        <v>24</v>
      </c>
      <c r="E15" s="33" t="s">
        <v>25</v>
      </c>
      <c r="F15" s="33">
        <v>10.52</v>
      </c>
      <c r="G15" s="34">
        <f t="shared" si="0"/>
        <v>21.235672000000001</v>
      </c>
      <c r="H15" s="9"/>
      <c r="I15" s="18" t="s">
        <v>20</v>
      </c>
      <c r="J15" s="18"/>
      <c r="K15" s="18"/>
      <c r="L15" s="9"/>
    </row>
    <row r="16" spans="1:26" ht="27" customHeight="1" x14ac:dyDescent="0.25">
      <c r="A16" s="14"/>
      <c r="B16" s="36">
        <v>45746</v>
      </c>
      <c r="C16" s="33">
        <v>51510</v>
      </c>
      <c r="D16" s="33" t="s">
        <v>24</v>
      </c>
      <c r="E16" s="33" t="s">
        <v>25</v>
      </c>
      <c r="F16" s="35">
        <v>10.52</v>
      </c>
      <c r="G16" s="34">
        <f t="shared" si="0"/>
        <v>21.235672000000001</v>
      </c>
      <c r="H16" s="9"/>
      <c r="I16" s="18"/>
      <c r="J16" s="18"/>
      <c r="K16" s="18"/>
      <c r="L16" s="9"/>
    </row>
    <row r="17" spans="1:9" ht="27" customHeight="1" x14ac:dyDescent="0.25">
      <c r="A17" s="14"/>
      <c r="B17" s="36">
        <v>45746</v>
      </c>
      <c r="C17" s="33">
        <v>12962</v>
      </c>
      <c r="D17" s="33" t="s">
        <v>26</v>
      </c>
      <c r="E17" s="33" t="s">
        <v>27</v>
      </c>
      <c r="F17" s="35">
        <v>11.202</v>
      </c>
      <c r="G17" s="34">
        <f t="shared" si="0"/>
        <v>22.612357200000002</v>
      </c>
      <c r="H17" s="9"/>
    </row>
    <row r="18" spans="1:9" ht="27" customHeight="1" x14ac:dyDescent="0.25">
      <c r="A18" s="14"/>
      <c r="B18" s="36">
        <v>45747</v>
      </c>
      <c r="C18" s="33">
        <v>12505</v>
      </c>
      <c r="D18" s="33" t="s">
        <v>27</v>
      </c>
      <c r="E18" s="33" t="s">
        <v>26</v>
      </c>
      <c r="F18" s="35">
        <v>11.202</v>
      </c>
      <c r="G18" s="34">
        <f t="shared" si="0"/>
        <v>22.612357200000002</v>
      </c>
      <c r="H18" s="9"/>
    </row>
    <row r="19" spans="1:9" ht="27" customHeight="1" thickBot="1" x14ac:dyDescent="0.3">
      <c r="A19" s="14"/>
      <c r="B19" s="37">
        <v>45747</v>
      </c>
      <c r="C19" s="38">
        <v>12962</v>
      </c>
      <c r="D19" s="38" t="s">
        <v>26</v>
      </c>
      <c r="E19" s="38" t="s">
        <v>27</v>
      </c>
      <c r="F19" s="39">
        <v>11.202</v>
      </c>
      <c r="G19" s="40">
        <f t="shared" si="0"/>
        <v>22.612357200000002</v>
      </c>
      <c r="H19" s="9"/>
    </row>
    <row r="20" spans="1:9" ht="27" customHeight="1" x14ac:dyDescent="0.25">
      <c r="B20" s="7"/>
      <c r="C20" s="7"/>
      <c r="D20" s="13"/>
      <c r="E20" s="8"/>
      <c r="F20" s="8" t="s">
        <v>11</v>
      </c>
      <c r="G20" s="23">
        <f>SUM(G10:G19)</f>
        <v>217.86346079999996</v>
      </c>
      <c r="H20" s="21"/>
    </row>
    <row r="21" spans="1:9" ht="27" customHeight="1" x14ac:dyDescent="0.25">
      <c r="C21"/>
      <c r="D21" s="1"/>
    </row>
    <row r="22" spans="1:9" ht="27" customHeight="1" x14ac:dyDescent="0.25">
      <c r="B22" s="7" t="s">
        <v>12</v>
      </c>
      <c r="C22"/>
      <c r="D22" s="1"/>
      <c r="F22" s="20" t="s">
        <v>13</v>
      </c>
      <c r="G22" s="22"/>
    </row>
    <row r="23" spans="1:9" ht="27" customHeight="1" x14ac:dyDescent="0.25">
      <c r="B23" s="50" t="s">
        <v>16</v>
      </c>
      <c r="C23" s="50"/>
      <c r="D23" s="50"/>
      <c r="F23" s="20" t="s">
        <v>14</v>
      </c>
      <c r="G23" s="22"/>
    </row>
    <row r="24" spans="1:9" ht="27" customHeight="1" x14ac:dyDescent="0.25">
      <c r="B24" s="18" t="s">
        <v>20</v>
      </c>
      <c r="C24" s="18"/>
      <c r="D24" s="18"/>
      <c r="F24" s="19" t="s">
        <v>15</v>
      </c>
      <c r="G24" s="11"/>
    </row>
    <row r="25" spans="1:9" ht="27" customHeight="1" x14ac:dyDescent="0.25">
      <c r="C25"/>
      <c r="D25" s="1"/>
    </row>
    <row r="26" spans="1:9" ht="27" customHeight="1" x14ac:dyDescent="0.25">
      <c r="C26"/>
      <c r="D26" s="1"/>
    </row>
    <row r="27" spans="1:9" ht="27" customHeight="1" x14ac:dyDescent="0.25">
      <c r="C27"/>
      <c r="D27" s="1"/>
    </row>
    <row r="28" spans="1:9" ht="27" customHeight="1" x14ac:dyDescent="0.25"/>
    <row r="29" spans="1:9" ht="23.25" customHeight="1" x14ac:dyDescent="0.25">
      <c r="I29" s="24"/>
    </row>
    <row r="30" spans="1:9" ht="23.25" customHeight="1" x14ac:dyDescent="0.25"/>
    <row r="31" spans="1:9" ht="23.25" customHeight="1" x14ac:dyDescent="0.25"/>
    <row r="32" spans="1:9" ht="23.25" customHeight="1" x14ac:dyDescent="0.25"/>
    <row r="33" ht="23.25" customHeight="1" x14ac:dyDescent="0.25"/>
    <row r="34" ht="23.25" customHeight="1" x14ac:dyDescent="0.25"/>
  </sheetData>
  <mergeCells count="16">
    <mergeCell ref="I8:N8"/>
    <mergeCell ref="K9:L9"/>
    <mergeCell ref="I2:N2"/>
    <mergeCell ref="I3:N3"/>
    <mergeCell ref="I4:N4"/>
    <mergeCell ref="I5:N5"/>
    <mergeCell ref="I6:N6"/>
    <mergeCell ref="D9:E9"/>
    <mergeCell ref="B7:G7"/>
    <mergeCell ref="B8:G8"/>
    <mergeCell ref="B23:D23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5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2025-04-01T09:11:03Z</dcterms:modified>
</cp:coreProperties>
</file>