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0" windowHeight="12570"/>
  </bookViews>
  <sheets>
    <sheet name="РВД 1-ВО ПЛАЩАНЕ" sheetId="2" r:id="rId1"/>
    <sheet name="РВД 2-РО ПЛАЩАНЕ" sheetId="3" r:id="rId2"/>
    <sheet name="спрявка " sheetId="1" r:id="rId3"/>
  </sheets>
  <calcPr calcId="114210"/>
</workbook>
</file>

<file path=xl/calcChain.xml><?xml version="1.0" encoding="utf-8"?>
<calcChain xmlns="http://schemas.openxmlformats.org/spreadsheetml/2006/main">
  <c r="H12" i="2"/>
  <c r="G12"/>
  <c r="I12"/>
  <c r="G5" i="1"/>
  <c r="G6"/>
  <c r="G7"/>
  <c r="G8"/>
  <c r="G9"/>
  <c r="G10"/>
  <c r="G11"/>
  <c r="G12"/>
  <c r="G13"/>
  <c r="G11" i="2"/>
  <c r="H11"/>
  <c r="I11"/>
  <c r="G8" i="3"/>
  <c r="H8"/>
  <c r="I8"/>
  <c r="G7" i="2"/>
  <c r="H7"/>
  <c r="G8"/>
  <c r="H8"/>
  <c r="G9"/>
  <c r="H9"/>
  <c r="G10"/>
  <c r="H10"/>
  <c r="I10"/>
  <c r="I7"/>
  <c r="I8"/>
  <c r="I9"/>
  <c r="G14" i="1"/>
  <c r="G9" i="3"/>
  <c r="H9"/>
  <c r="I9"/>
  <c r="G10"/>
  <c r="H10"/>
  <c r="I10"/>
  <c r="H11"/>
</calcChain>
</file>

<file path=xl/sharedStrings.xml><?xml version="1.0" encoding="utf-8"?>
<sst xmlns="http://schemas.openxmlformats.org/spreadsheetml/2006/main" count="79" uniqueCount="35">
  <si>
    <t>ОБЩО</t>
  </si>
  <si>
    <t>MWh</t>
  </si>
  <si>
    <t>Стойност с ДДС</t>
  </si>
  <si>
    <t>ДДС</t>
  </si>
  <si>
    <t>Стойност в лева</t>
  </si>
  <si>
    <t>Ед. цена без ДДС</t>
  </si>
  <si>
    <t xml:space="preserve">Количество </t>
  </si>
  <si>
    <t>Мярка</t>
  </si>
  <si>
    <t>Стока/Услуга</t>
  </si>
  <si>
    <t>№</t>
  </si>
  <si>
    <t xml:space="preserve">Осигурен годишен капацитет </t>
  </si>
  <si>
    <t>Пренос на природен газ 1-во плащане 50%</t>
  </si>
  <si>
    <t xml:space="preserve">клиент </t>
  </si>
  <si>
    <t xml:space="preserve">справка към ф-ра </t>
  </si>
  <si>
    <t>ДП РВД</t>
  </si>
  <si>
    <t>ПРИЕЛ :</t>
  </si>
  <si>
    <t>ПРЕДАЛ:</t>
  </si>
  <si>
    <t>Пренос на природен газ 2-ро плащане 50%</t>
  </si>
  <si>
    <t>сума</t>
  </si>
  <si>
    <t>с ДДС</t>
  </si>
  <si>
    <t xml:space="preserve">клиенти по аванси </t>
  </si>
  <si>
    <t>доставен природен газ по линия C050P01SOF1-Z</t>
  </si>
  <si>
    <t>пренос природен газ</t>
  </si>
  <si>
    <t xml:space="preserve">търговска надбавка </t>
  </si>
  <si>
    <t>акциз за стопански нужди</t>
  </si>
  <si>
    <t>бр</t>
  </si>
  <si>
    <t>Gj</t>
  </si>
  <si>
    <t>Даниела Христова Жаркова - Николова</t>
  </si>
  <si>
    <t>превишен капацитет</t>
  </si>
  <si>
    <t xml:space="preserve">Осигурен тримесечен капацитет </t>
  </si>
  <si>
    <t>Доставка на природен газ м.10. 2021 г. 2-ро плащане 50%</t>
  </si>
  <si>
    <t>Търговска надбавка за доставка на природен газ м.10 2021 г. 2-ро плащане 50%</t>
  </si>
  <si>
    <t>Доставка на природен газ м.11 2021 г. 1-во плащане 50%</t>
  </si>
  <si>
    <t>Търговска надбавка за доставка на природен газ м 11.2021 г. 1-во плащане 50%</t>
  </si>
  <si>
    <t xml:space="preserve">Осигурен месечен капацитет 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</si>
</sst>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#,##0.000"/>
    <numFmt numFmtId="166" formatCode="0.000000"/>
    <numFmt numFmtId="167" formatCode="#,##0.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4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/>
    <xf numFmtId="0" fontId="2" fillId="0" borderId="1" xfId="0" applyFon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/>
    <xf numFmtId="14" fontId="1" fillId="0" borderId="0" xfId="0" applyNumberFormat="1" applyFont="1"/>
    <xf numFmtId="167" fontId="1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/>
    <xf numFmtId="0" fontId="2" fillId="0" borderId="2" xfId="0" applyFont="1" applyBorder="1"/>
    <xf numFmtId="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2"/>
  <sheetViews>
    <sheetView tabSelected="1" workbookViewId="0">
      <selection activeCell="I14" sqref="I14"/>
    </sheetView>
  </sheetViews>
  <sheetFormatPr defaultRowHeight="15"/>
  <cols>
    <col min="3" max="3" width="26.7109375" customWidth="1"/>
    <col min="5" max="5" width="14.5703125" customWidth="1"/>
    <col min="6" max="6" width="12.5703125" customWidth="1"/>
    <col min="7" max="7" width="13" customWidth="1"/>
    <col min="9" max="9" width="15.42578125" customWidth="1"/>
  </cols>
  <sheetData>
    <row r="3" spans="1:9" ht="15.75">
      <c r="A3" s="1" t="s">
        <v>12</v>
      </c>
      <c r="B3" s="1"/>
      <c r="C3" s="1" t="s">
        <v>14</v>
      </c>
      <c r="D3" s="1"/>
      <c r="E3" s="1"/>
      <c r="F3" s="1"/>
      <c r="G3" s="1"/>
      <c r="H3" s="1"/>
      <c r="I3" s="1"/>
    </row>
    <row r="4" spans="1:9" ht="15.75">
      <c r="A4" s="1"/>
      <c r="B4" s="1"/>
      <c r="C4" s="1" t="s">
        <v>13</v>
      </c>
      <c r="D4" s="1" t="s">
        <v>9</v>
      </c>
      <c r="E4" s="1">
        <v>30000001037</v>
      </c>
      <c r="F4" s="16">
        <v>44511</v>
      </c>
      <c r="G4" s="1"/>
      <c r="H4" s="1"/>
      <c r="I4" s="1"/>
    </row>
    <row r="5" spans="1:9" ht="15.75">
      <c r="A5" s="1"/>
      <c r="B5" s="1"/>
      <c r="C5" s="1"/>
      <c r="D5" s="1"/>
      <c r="E5" s="1"/>
      <c r="F5" s="1"/>
      <c r="G5" s="1"/>
      <c r="H5" s="1"/>
      <c r="I5" s="1"/>
    </row>
    <row r="6" spans="1:9" ht="31.5">
      <c r="A6" s="1"/>
      <c r="B6" s="12" t="s">
        <v>9</v>
      </c>
      <c r="C6" s="12" t="s">
        <v>8</v>
      </c>
      <c r="D6" s="12" t="s">
        <v>7</v>
      </c>
      <c r="E6" s="11" t="s">
        <v>6</v>
      </c>
      <c r="F6" s="11"/>
      <c r="G6" s="11" t="s">
        <v>4</v>
      </c>
      <c r="H6" s="11" t="s">
        <v>3</v>
      </c>
      <c r="I6" s="11" t="s">
        <v>2</v>
      </c>
    </row>
    <row r="7" spans="1:9" ht="46.5" customHeight="1">
      <c r="A7" s="1"/>
      <c r="B7" s="8">
        <v>1</v>
      </c>
      <c r="C7" s="9" t="s">
        <v>32</v>
      </c>
      <c r="D7" s="8" t="s">
        <v>1</v>
      </c>
      <c r="E7" s="7">
        <v>369.5</v>
      </c>
      <c r="F7" s="10">
        <v>114.76</v>
      </c>
      <c r="G7" s="4">
        <f t="shared" ref="G7:G12" si="0">E7*F7</f>
        <v>42403.82</v>
      </c>
      <c r="H7" s="4">
        <f t="shared" ref="H7:H12" si="1">G7*0.2</f>
        <v>8480.764000000001</v>
      </c>
      <c r="I7" s="4">
        <f t="shared" ref="I7:I12" si="2">G7+H7</f>
        <v>50884.584000000003</v>
      </c>
    </row>
    <row r="8" spans="1:9" ht="61.5" customHeight="1">
      <c r="A8" s="1"/>
      <c r="B8" s="8">
        <v>2</v>
      </c>
      <c r="C8" s="9" t="s">
        <v>33</v>
      </c>
      <c r="D8" s="8" t="s">
        <v>1</v>
      </c>
      <c r="E8" s="7">
        <v>369.5</v>
      </c>
      <c r="F8" s="10">
        <v>5</v>
      </c>
      <c r="G8" s="4">
        <f t="shared" si="0"/>
        <v>1847.5</v>
      </c>
      <c r="H8" s="4">
        <f t="shared" si="1"/>
        <v>369.5</v>
      </c>
      <c r="I8" s="4">
        <f t="shared" si="2"/>
        <v>2217</v>
      </c>
    </row>
    <row r="9" spans="1:9" ht="37.5" customHeight="1">
      <c r="A9" s="1"/>
      <c r="B9" s="8">
        <v>3</v>
      </c>
      <c r="C9" s="9" t="s">
        <v>11</v>
      </c>
      <c r="D9" s="8" t="s">
        <v>1</v>
      </c>
      <c r="E9" s="7">
        <v>369.5</v>
      </c>
      <c r="F9" s="14">
        <v>0.39340000000000003</v>
      </c>
      <c r="G9" s="4">
        <f t="shared" si="0"/>
        <v>145.3613</v>
      </c>
      <c r="H9" s="4">
        <f t="shared" si="1"/>
        <v>29.07226</v>
      </c>
      <c r="I9" s="4">
        <f t="shared" si="2"/>
        <v>174.43356</v>
      </c>
    </row>
    <row r="10" spans="1:9" ht="36.75" customHeight="1">
      <c r="A10" s="1"/>
      <c r="B10" s="8">
        <v>4</v>
      </c>
      <c r="C10" s="9" t="s">
        <v>10</v>
      </c>
      <c r="D10" s="8" t="s">
        <v>1</v>
      </c>
      <c r="E10" s="7">
        <v>90</v>
      </c>
      <c r="F10" s="13">
        <v>0.89080000000000004</v>
      </c>
      <c r="G10" s="4">
        <f t="shared" si="0"/>
        <v>80.171999999999997</v>
      </c>
      <c r="H10" s="4">
        <f t="shared" si="1"/>
        <v>16.034400000000002</v>
      </c>
      <c r="I10" s="4">
        <f t="shared" si="2"/>
        <v>96.206400000000002</v>
      </c>
    </row>
    <row r="11" spans="1:9" ht="36.75" customHeight="1">
      <c r="A11" s="1"/>
      <c r="B11" s="8">
        <v>5</v>
      </c>
      <c r="C11" s="9" t="s">
        <v>29</v>
      </c>
      <c r="D11" s="8" t="s">
        <v>1</v>
      </c>
      <c r="E11" s="7">
        <v>330</v>
      </c>
      <c r="F11" s="13">
        <v>1.2969999999999999</v>
      </c>
      <c r="G11" s="4">
        <f t="shared" si="0"/>
        <v>428.01</v>
      </c>
      <c r="H11" s="4">
        <f t="shared" si="1"/>
        <v>85.602000000000004</v>
      </c>
      <c r="I11" s="4">
        <f t="shared" si="2"/>
        <v>513.61199999999997</v>
      </c>
    </row>
    <row r="12" spans="1:9" ht="36.75" customHeight="1">
      <c r="A12" s="1"/>
      <c r="B12" s="8">
        <v>6</v>
      </c>
      <c r="C12" s="9" t="s">
        <v>34</v>
      </c>
      <c r="D12" s="8" t="s">
        <v>1</v>
      </c>
      <c r="E12" s="7">
        <v>330</v>
      </c>
      <c r="F12" s="13">
        <v>1.3717999999999999</v>
      </c>
      <c r="G12" s="4">
        <f t="shared" si="0"/>
        <v>452.69399999999996</v>
      </c>
      <c r="H12" s="4">
        <f t="shared" si="1"/>
        <v>90.538799999999995</v>
      </c>
      <c r="I12" s="4">
        <f t="shared" si="2"/>
        <v>543.2328</v>
      </c>
    </row>
    <row r="13" spans="1:9" ht="15.75">
      <c r="A13" s="1"/>
      <c r="B13" s="1"/>
      <c r="C13" s="1"/>
      <c r="D13" s="1"/>
      <c r="E13" s="1"/>
      <c r="F13" s="19" t="s">
        <v>0</v>
      </c>
      <c r="G13" s="20">
        <v>45357.55</v>
      </c>
      <c r="H13" s="5">
        <v>9071.51</v>
      </c>
      <c r="I13" s="5">
        <v>54429.06</v>
      </c>
    </row>
    <row r="14" spans="1:9" ht="15.75">
      <c r="A14" s="1"/>
      <c r="B14" s="1"/>
      <c r="C14" s="3"/>
      <c r="D14" s="1"/>
      <c r="E14" s="2"/>
      <c r="F14" s="1"/>
      <c r="G14" s="1"/>
      <c r="H14" s="1"/>
      <c r="I14" s="1"/>
    </row>
    <row r="15" spans="1:9" ht="15.75">
      <c r="A15" s="1"/>
      <c r="B15" s="1"/>
      <c r="C15" s="1"/>
      <c r="D15" s="1"/>
      <c r="E15" s="1"/>
      <c r="F15" s="1"/>
      <c r="G15" s="1"/>
      <c r="H15" s="1"/>
      <c r="I15" s="1"/>
    </row>
    <row r="16" spans="1:9" ht="15.75">
      <c r="A16" s="1"/>
      <c r="B16" s="1"/>
      <c r="C16" s="1"/>
      <c r="D16" s="1"/>
      <c r="E16" s="1"/>
      <c r="F16" s="1"/>
      <c r="G16" s="1"/>
      <c r="H16" s="1"/>
      <c r="I16" s="1"/>
    </row>
    <row r="17" spans="1:9" ht="15.75">
      <c r="A17" s="1"/>
      <c r="B17" s="1"/>
      <c r="C17" s="1" t="s">
        <v>15</v>
      </c>
      <c r="D17" s="1"/>
      <c r="E17" s="1"/>
      <c r="F17" s="1" t="s">
        <v>16</v>
      </c>
      <c r="G17" s="1"/>
      <c r="H17" s="1"/>
      <c r="I17" s="1"/>
    </row>
    <row r="18" spans="1:9" ht="15.75">
      <c r="A18" s="1"/>
      <c r="B18" s="1"/>
      <c r="C18" s="1"/>
      <c r="D18" s="1"/>
      <c r="E18" s="1"/>
      <c r="F18" s="1"/>
      <c r="G18" s="1" t="s">
        <v>27</v>
      </c>
      <c r="H18" s="1"/>
      <c r="I18" s="1"/>
    </row>
    <row r="19" spans="1:9" ht="15.75">
      <c r="A19" s="1"/>
      <c r="B19" s="1"/>
      <c r="C19" s="1"/>
      <c r="D19" s="1"/>
      <c r="E19" s="1"/>
      <c r="F19" s="1"/>
      <c r="G19" s="1"/>
      <c r="H19" s="1"/>
      <c r="I19" s="1"/>
    </row>
    <row r="20" spans="1:9" ht="15.75">
      <c r="A20" s="1"/>
      <c r="B20" s="1"/>
      <c r="C20" s="1"/>
      <c r="D20" s="1"/>
      <c r="E20" s="1"/>
      <c r="F20" s="1"/>
      <c r="G20" s="1"/>
      <c r="H20" s="1"/>
      <c r="I20" s="1"/>
    </row>
    <row r="21" spans="1:9" ht="15.75">
      <c r="A21" s="1"/>
      <c r="B21" s="1"/>
      <c r="C21" s="1"/>
      <c r="D21" s="1"/>
      <c r="E21" s="1"/>
      <c r="F21" s="1"/>
      <c r="G21" s="1"/>
      <c r="H21" s="1"/>
      <c r="I21" s="1"/>
    </row>
    <row r="22" spans="1:9" ht="15.75">
      <c r="A22" s="1"/>
      <c r="B22" s="1"/>
      <c r="C22" s="1"/>
      <c r="D22" s="1"/>
      <c r="E22" s="1"/>
      <c r="F22" s="1"/>
      <c r="G22" s="1"/>
      <c r="H22" s="1"/>
      <c r="I22" s="1"/>
    </row>
  </sheetData>
  <phoneticPr fontId="0" type="noConversion"/>
  <pageMargins left="0.75" right="0.75" top="1" bottom="1" header="0.5" footer="0.5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1"/>
  <sheetViews>
    <sheetView workbookViewId="0">
      <selection activeCell="I11" sqref="I11"/>
    </sheetView>
  </sheetViews>
  <sheetFormatPr defaultRowHeight="15"/>
  <cols>
    <col min="1" max="1" width="7.28515625" customWidth="1"/>
    <col min="2" max="2" width="6.140625" customWidth="1"/>
    <col min="3" max="3" width="29.28515625" customWidth="1"/>
    <col min="4" max="5" width="14.5703125" customWidth="1"/>
    <col min="6" max="6" width="13.85546875" customWidth="1"/>
    <col min="7" max="7" width="13.5703125" customWidth="1"/>
    <col min="8" max="8" width="10.5703125" customWidth="1"/>
    <col min="9" max="9" width="13.5703125" customWidth="1"/>
  </cols>
  <sheetData>
    <row r="4" spans="1:9" ht="15.75">
      <c r="A4" s="1" t="s">
        <v>12</v>
      </c>
      <c r="B4" s="1"/>
      <c r="C4" s="1" t="s">
        <v>14</v>
      </c>
      <c r="D4" s="1"/>
      <c r="E4" s="1"/>
      <c r="F4" s="1"/>
      <c r="G4" s="1"/>
      <c r="H4" s="1"/>
      <c r="I4" s="1"/>
    </row>
    <row r="5" spans="1:9" ht="15.75">
      <c r="A5" s="1"/>
      <c r="B5" s="1"/>
      <c r="C5" s="1" t="s">
        <v>13</v>
      </c>
      <c r="D5" s="1" t="s">
        <v>9</v>
      </c>
      <c r="E5" s="1">
        <v>3000000</v>
      </c>
      <c r="F5" s="16"/>
      <c r="G5" s="1"/>
      <c r="H5" s="1"/>
      <c r="I5" s="1"/>
    </row>
    <row r="6" spans="1:9" ht="15.75">
      <c r="A6" s="1"/>
      <c r="B6" s="1"/>
      <c r="C6" s="1"/>
      <c r="D6" s="1"/>
      <c r="E6" s="1"/>
      <c r="F6" s="1"/>
      <c r="G6" s="1"/>
      <c r="H6" s="1"/>
      <c r="I6" s="1"/>
    </row>
    <row r="7" spans="1:9" ht="36.75" customHeight="1">
      <c r="A7" s="1"/>
      <c r="B7" s="12" t="s">
        <v>9</v>
      </c>
      <c r="C7" s="12" t="s">
        <v>8</v>
      </c>
      <c r="D7" s="12" t="s">
        <v>7</v>
      </c>
      <c r="E7" s="11" t="s">
        <v>6</v>
      </c>
      <c r="F7" s="11" t="s">
        <v>5</v>
      </c>
      <c r="G7" s="11" t="s">
        <v>4</v>
      </c>
      <c r="H7" s="11" t="s">
        <v>3</v>
      </c>
      <c r="I7" s="11" t="s">
        <v>2</v>
      </c>
    </row>
    <row r="8" spans="1:9" ht="61.5" customHeight="1">
      <c r="A8" s="1"/>
      <c r="B8" s="8">
        <v>1</v>
      </c>
      <c r="C8" s="9" t="s">
        <v>30</v>
      </c>
      <c r="D8" s="8" t="s">
        <v>1</v>
      </c>
      <c r="E8" s="7"/>
      <c r="F8" s="10"/>
      <c r="G8" s="4">
        <f>E8*F8</f>
        <v>0</v>
      </c>
      <c r="H8" s="4">
        <f>G8*0.2</f>
        <v>0</v>
      </c>
      <c r="I8" s="4">
        <f>G8+H8</f>
        <v>0</v>
      </c>
    </row>
    <row r="9" spans="1:9" ht="60.75" customHeight="1">
      <c r="A9" s="1"/>
      <c r="B9" s="8">
        <v>2</v>
      </c>
      <c r="C9" s="9" t="s">
        <v>31</v>
      </c>
      <c r="D9" s="8" t="s">
        <v>1</v>
      </c>
      <c r="E9" s="7"/>
      <c r="F9" s="10"/>
      <c r="G9" s="4">
        <f>E9*F9</f>
        <v>0</v>
      </c>
      <c r="H9" s="4">
        <f>G9*0.2</f>
        <v>0</v>
      </c>
      <c r="I9" s="4">
        <f>G9+H9</f>
        <v>0</v>
      </c>
    </row>
    <row r="10" spans="1:9" ht="41.25" customHeight="1">
      <c r="A10" s="1"/>
      <c r="B10" s="8">
        <v>3</v>
      </c>
      <c r="C10" s="9" t="s">
        <v>17</v>
      </c>
      <c r="D10" s="8" t="s">
        <v>1</v>
      </c>
      <c r="E10" s="7"/>
      <c r="F10" s="14"/>
      <c r="G10" s="4">
        <f>E10*F10</f>
        <v>0</v>
      </c>
      <c r="H10" s="4">
        <f>G10*0.2</f>
        <v>0</v>
      </c>
      <c r="I10" s="4">
        <f>G10+H10</f>
        <v>0</v>
      </c>
    </row>
    <row r="11" spans="1:9" ht="15.75">
      <c r="A11" s="1"/>
      <c r="B11" s="1"/>
      <c r="C11" s="1"/>
      <c r="D11" s="1"/>
      <c r="E11" s="1"/>
      <c r="F11" s="6" t="s">
        <v>0</v>
      </c>
      <c r="G11" s="5"/>
      <c r="H11" s="5">
        <f>SUM(H8:H10)</f>
        <v>0</v>
      </c>
      <c r="I11" s="18"/>
    </row>
    <row r="12" spans="1:9" ht="15.75">
      <c r="A12" s="1"/>
      <c r="B12" s="1"/>
      <c r="C12" s="3"/>
      <c r="D12" s="1"/>
      <c r="E12" s="2"/>
      <c r="F12" s="1"/>
      <c r="G12" s="1"/>
      <c r="H12" s="1"/>
      <c r="I12" s="1"/>
    </row>
    <row r="13" spans="1:9" ht="15.75">
      <c r="A13" s="1"/>
      <c r="B13" s="1"/>
      <c r="C13" s="1"/>
      <c r="D13" s="1"/>
      <c r="E13" s="1"/>
      <c r="F13" s="1"/>
      <c r="G13" s="1"/>
      <c r="H13" s="1"/>
      <c r="I13" s="1"/>
    </row>
    <row r="14" spans="1:9" ht="15.75">
      <c r="A14" s="1"/>
      <c r="B14" s="1"/>
      <c r="C14" s="1"/>
      <c r="D14" s="1"/>
      <c r="E14" s="1"/>
      <c r="F14" s="1"/>
      <c r="G14" s="1"/>
      <c r="H14" s="1"/>
      <c r="I14" s="1"/>
    </row>
    <row r="15" spans="1:9" ht="15.75">
      <c r="A15" s="1"/>
      <c r="B15" s="1"/>
      <c r="C15" s="1"/>
      <c r="D15" s="1"/>
      <c r="E15" s="1"/>
      <c r="F15" s="1"/>
      <c r="G15" s="1"/>
      <c r="H15" s="1"/>
      <c r="I15" s="1"/>
    </row>
    <row r="16" spans="1:9" ht="15.75">
      <c r="A16" s="1"/>
      <c r="B16" s="1"/>
      <c r="C16" s="1" t="s">
        <v>15</v>
      </c>
      <c r="D16" s="1"/>
      <c r="E16" s="1"/>
      <c r="F16" s="1" t="s">
        <v>16</v>
      </c>
      <c r="G16" s="1"/>
      <c r="H16" s="1"/>
      <c r="I16" s="1"/>
    </row>
    <row r="17" spans="1:9" ht="15.75">
      <c r="A17" s="1"/>
      <c r="B17" s="1"/>
      <c r="C17" s="1"/>
      <c r="D17" s="1"/>
      <c r="E17" s="1"/>
      <c r="F17" s="1"/>
      <c r="G17" s="1" t="s">
        <v>27</v>
      </c>
      <c r="H17" s="1"/>
      <c r="I17" s="1"/>
    </row>
    <row r="18" spans="1:9" ht="15.75">
      <c r="A18" s="1"/>
      <c r="B18" s="1"/>
      <c r="C18" s="1"/>
      <c r="D18" s="1"/>
      <c r="E18" s="1"/>
      <c r="F18" s="1"/>
      <c r="G18" s="1"/>
      <c r="H18" s="1"/>
      <c r="I18" s="1"/>
    </row>
    <row r="19" spans="1:9" ht="15.75">
      <c r="A19" s="1"/>
      <c r="B19" s="1"/>
      <c r="C19" s="1"/>
      <c r="D19" s="1"/>
      <c r="E19" s="1"/>
      <c r="F19" s="1"/>
      <c r="G19" s="1"/>
      <c r="H19" s="1"/>
      <c r="I19" s="1"/>
    </row>
    <row r="20" spans="1:9" ht="15.75">
      <c r="A20" s="1"/>
      <c r="B20" s="1"/>
      <c r="C20" s="1"/>
      <c r="D20" s="1"/>
      <c r="E20" s="1"/>
      <c r="F20" s="1"/>
      <c r="G20" s="1"/>
      <c r="H20" s="1"/>
      <c r="I20" s="1"/>
    </row>
    <row r="21" spans="1:9" ht="15.75">
      <c r="A21" s="1"/>
      <c r="B21" s="1"/>
      <c r="C21" s="1"/>
      <c r="D21" s="1"/>
      <c r="E21" s="1"/>
      <c r="F21" s="1"/>
      <c r="G21" s="1"/>
      <c r="H21" s="1"/>
      <c r="I21" s="1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11" sqref="F11"/>
    </sheetView>
  </sheetViews>
  <sheetFormatPr defaultColWidth="8.85546875" defaultRowHeight="15.75"/>
  <cols>
    <col min="1" max="1" width="6.85546875" style="1" customWidth="1"/>
    <col min="2" max="2" width="9.140625" style="1" bestFit="1" customWidth="1"/>
    <col min="3" max="3" width="32.7109375" style="1" customWidth="1"/>
    <col min="4" max="4" width="8.7109375" style="1" customWidth="1"/>
    <col min="5" max="5" width="14.42578125" style="1" customWidth="1"/>
    <col min="6" max="6" width="15.7109375" style="1" customWidth="1"/>
    <col min="7" max="7" width="12.28515625" style="1" customWidth="1"/>
    <col min="8" max="8" width="10.7109375" style="1" customWidth="1"/>
    <col min="9" max="9" width="11" style="1" bestFit="1" customWidth="1"/>
    <col min="10" max="16384" width="8.85546875" style="1"/>
  </cols>
  <sheetData>
    <row r="1" spans="1:8">
      <c r="A1" s="1" t="s">
        <v>12</v>
      </c>
      <c r="C1" s="1" t="s">
        <v>14</v>
      </c>
    </row>
    <row r="2" spans="1:8">
      <c r="C2" s="1" t="s">
        <v>13</v>
      </c>
      <c r="D2" s="1" t="s">
        <v>9</v>
      </c>
      <c r="E2" s="1">
        <v>300000</v>
      </c>
      <c r="F2" s="16"/>
    </row>
    <row r="4" spans="1:8" ht="31.5">
      <c r="B4" s="12" t="s">
        <v>9</v>
      </c>
      <c r="C4" s="12" t="s">
        <v>8</v>
      </c>
      <c r="D4" s="12" t="s">
        <v>7</v>
      </c>
      <c r="E4" s="11" t="s">
        <v>6</v>
      </c>
      <c r="F4" s="11"/>
      <c r="G4" s="11" t="s">
        <v>4</v>
      </c>
    </row>
    <row r="5" spans="1:8">
      <c r="B5" s="8">
        <v>1</v>
      </c>
      <c r="C5" s="9" t="s">
        <v>20</v>
      </c>
      <c r="D5" s="8" t="s">
        <v>25</v>
      </c>
      <c r="E5" s="7"/>
      <c r="F5" s="10"/>
      <c r="G5" s="4">
        <f t="shared" ref="G5:G12" si="0">E5*F5</f>
        <v>0</v>
      </c>
    </row>
    <row r="6" spans="1:8">
      <c r="B6" s="8">
        <v>2</v>
      </c>
      <c r="C6" s="9" t="s">
        <v>20</v>
      </c>
      <c r="D6" s="8" t="s">
        <v>25</v>
      </c>
      <c r="E6" s="7"/>
      <c r="F6" s="10"/>
      <c r="G6" s="4">
        <f t="shared" si="0"/>
        <v>0</v>
      </c>
      <c r="H6" s="15"/>
    </row>
    <row r="7" spans="1:8">
      <c r="B7" s="8">
        <v>3</v>
      </c>
      <c r="C7" s="9" t="s">
        <v>20</v>
      </c>
      <c r="D7" s="8" t="s">
        <v>25</v>
      </c>
      <c r="E7" s="7"/>
      <c r="F7" s="14"/>
      <c r="G7" s="4">
        <f t="shared" si="0"/>
        <v>0</v>
      </c>
      <c r="H7" s="15"/>
    </row>
    <row r="8" spans="1:8" ht="31.5">
      <c r="B8" s="8">
        <v>4</v>
      </c>
      <c r="C8" s="9" t="s">
        <v>21</v>
      </c>
      <c r="D8" s="8" t="s">
        <v>1</v>
      </c>
      <c r="E8" s="7"/>
      <c r="F8" s="14"/>
      <c r="G8" s="4">
        <f t="shared" si="0"/>
        <v>0</v>
      </c>
      <c r="H8" s="15"/>
    </row>
    <row r="9" spans="1:8">
      <c r="B9" s="8">
        <v>5</v>
      </c>
      <c r="C9" s="9" t="s">
        <v>22</v>
      </c>
      <c r="D9" s="8" t="s">
        <v>1</v>
      </c>
      <c r="E9" s="7"/>
      <c r="F9" s="13"/>
      <c r="G9" s="4">
        <f t="shared" si="0"/>
        <v>0</v>
      </c>
    </row>
    <row r="10" spans="1:8">
      <c r="B10" s="8">
        <v>6</v>
      </c>
      <c r="C10" s="9" t="s">
        <v>23</v>
      </c>
      <c r="D10" s="8" t="s">
        <v>1</v>
      </c>
      <c r="E10" s="7"/>
      <c r="F10" s="13"/>
      <c r="G10" s="4">
        <f t="shared" si="0"/>
        <v>0</v>
      </c>
    </row>
    <row r="11" spans="1:8">
      <c r="B11" s="8">
        <v>7</v>
      </c>
      <c r="C11" s="9" t="s">
        <v>28</v>
      </c>
      <c r="D11" s="8" t="s">
        <v>1</v>
      </c>
      <c r="E11" s="7"/>
      <c r="F11" s="13"/>
      <c r="G11" s="4">
        <f>E11*F11</f>
        <v>0</v>
      </c>
    </row>
    <row r="12" spans="1:8">
      <c r="B12" s="8">
        <v>8</v>
      </c>
      <c r="C12" s="9" t="s">
        <v>24</v>
      </c>
      <c r="D12" s="8" t="s">
        <v>26</v>
      </c>
      <c r="E12" s="17"/>
      <c r="F12" s="13">
        <v>0.6</v>
      </c>
      <c r="G12" s="4">
        <f t="shared" si="0"/>
        <v>0</v>
      </c>
    </row>
    <row r="13" spans="1:8">
      <c r="F13" s="6" t="s">
        <v>18</v>
      </c>
      <c r="G13" s="5">
        <f>G5+G6+G7+G8+G9+G10+G11+G12</f>
        <v>0</v>
      </c>
    </row>
    <row r="14" spans="1:8">
      <c r="C14" s="3"/>
      <c r="E14" s="2"/>
      <c r="F14" s="1" t="s">
        <v>19</v>
      </c>
      <c r="G14" s="15">
        <f>G13*1.2</f>
        <v>0</v>
      </c>
    </row>
    <row r="18" spans="3:7">
      <c r="C18" s="1" t="s">
        <v>15</v>
      </c>
      <c r="F18" s="1" t="s">
        <v>16</v>
      </c>
    </row>
    <row r="19" spans="3:7">
      <c r="G19" s="1" t="s">
        <v>27</v>
      </c>
    </row>
  </sheetData>
  <phoneticPr fontId="0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РВД 1-ВО ПЛАЩАНЕ</vt:lpstr>
      <vt:lpstr>РВД 2-РО ПЛАЩАНЕ</vt:lpstr>
      <vt:lpstr>спрявка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2021-11-10T13:22:05Z</cp:lastPrinted>
  <dcterms:created xsi:type="dcterms:W3CDTF">2020-12-21T09:17:06Z</dcterms:created>
  <dcterms:modified xsi:type="dcterms:W3CDTF">2021-11-12T07:40:37Z</dcterms:modified>
</cp:coreProperties>
</file>