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la\Desktop\"/>
    </mc:Choice>
  </mc:AlternateContent>
  <xr:revisionPtr revIDLastSave="0" documentId="8_{C4800C71-8F59-4AEF-B781-A3D247965C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ИБИЕЛ 2024" sheetId="11" r:id="rId1"/>
  </sheets>
  <calcPr calcId="181029"/>
</workbook>
</file>

<file path=xl/calcChain.xml><?xml version="1.0" encoding="utf-8"?>
<calcChain xmlns="http://schemas.openxmlformats.org/spreadsheetml/2006/main">
  <c r="E10" i="11" l="1"/>
  <c r="E9" i="11"/>
  <c r="H10" i="11"/>
  <c r="F10" i="11" s="1"/>
  <c r="H9" i="11"/>
  <c r="F9" i="11" s="1"/>
  <c r="H8" i="11"/>
  <c r="F8" i="11" s="1"/>
  <c r="G11" i="11" l="1"/>
  <c r="E14" i="11" s="1"/>
  <c r="E15" i="11" s="1"/>
</calcChain>
</file>

<file path=xl/sharedStrings.xml><?xml version="1.0" encoding="utf-8"?>
<sst xmlns="http://schemas.openxmlformats.org/spreadsheetml/2006/main" count="28" uniqueCount="26">
  <si>
    <t>Заемател</t>
  </si>
  <si>
    <t xml:space="preserve">Лихвен ЛИСТ </t>
  </si>
  <si>
    <t>Заемодател</t>
  </si>
  <si>
    <t>номер</t>
  </si>
  <si>
    <t>Предмет</t>
  </si>
  <si>
    <t xml:space="preserve">От </t>
  </si>
  <si>
    <t xml:space="preserve">До </t>
  </si>
  <si>
    <t xml:space="preserve">Главница </t>
  </si>
  <si>
    <t xml:space="preserve">Дължима лихва </t>
  </si>
  <si>
    <t>Лихва за период</t>
  </si>
  <si>
    <t>ОБЩО :</t>
  </si>
  <si>
    <t xml:space="preserve">Лихва за период </t>
  </si>
  <si>
    <t>`</t>
  </si>
  <si>
    <t>За БУЛГАРХИДРОПОНИК:</t>
  </si>
  <si>
    <t>гр Бургас</t>
  </si>
  <si>
    <t>Булгархидропоник ООД</t>
  </si>
  <si>
    <t>Промишлена зона ПК 8000</t>
  </si>
  <si>
    <t>ТИБИЕЛ ЕООД</t>
  </si>
  <si>
    <t>гр. Перник</t>
  </si>
  <si>
    <t>ЕИК 106588084</t>
  </si>
  <si>
    <t>ЕИК  102005171</t>
  </si>
  <si>
    <t>ДОГ. ПРЕХВ. 01.11.2021</t>
  </si>
  <si>
    <t>Начално салдо 2024</t>
  </si>
  <si>
    <t>Лихви 2024</t>
  </si>
  <si>
    <t>Крайно салдо</t>
  </si>
  <si>
    <t>пл. Св. Иван Рилски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</si>
</sst>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лв-402]"/>
    <numFmt numFmtId="165" formatCode="0.000%"/>
  </numFmts>
  <fonts count="5" x14ac:knownFonts="1">
    <font>
      <sz val="10"/>
      <name val="Tahoma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sz val="10"/>
      <name val="Tahoma"/>
      <charset val="204"/>
    </font>
    <font>
      <sz val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0" fontId="0" fillId="0" borderId="3" xfId="0" applyBorder="1"/>
    <xf numFmtId="1" fontId="0" fillId="0" borderId="1" xfId="0" applyNumberFormat="1" applyBorder="1"/>
    <xf numFmtId="14" fontId="2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/>
    <xf numFmtId="164" fontId="1" fillId="0" borderId="6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Нормален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F8D7-BD1E-4D12-AD29-2B58989C89A5}">
  <sheetPr>
    <pageSetUpPr fitToPage="1"/>
  </sheetPr>
  <dimension ref="A1:J23"/>
  <sheetViews>
    <sheetView tabSelected="1" workbookViewId="0">
      <selection activeCell="J10" sqref="J10"/>
    </sheetView>
  </sheetViews>
  <sheetFormatPr defaultRowHeight="13.2" x14ac:dyDescent="0.25"/>
  <cols>
    <col min="1" max="1" width="5.33203125" style="13" customWidth="1"/>
    <col min="2" max="2" width="15.33203125" bestFit="1" customWidth="1"/>
    <col min="3" max="3" width="12.5546875" customWidth="1"/>
    <col min="4" max="4" width="12.33203125" customWidth="1"/>
    <col min="5" max="5" width="22.6640625" customWidth="1"/>
    <col min="6" max="6" width="0.33203125" hidden="1" customWidth="1"/>
    <col min="7" max="7" width="17.109375" customWidth="1"/>
    <col min="8" max="8" width="10.21875" customWidth="1"/>
    <col min="10" max="10" width="17.77734375" customWidth="1"/>
  </cols>
  <sheetData>
    <row r="1" spans="1:10" x14ac:dyDescent="0.25">
      <c r="A1" s="24" t="s">
        <v>0</v>
      </c>
      <c r="B1" s="24"/>
      <c r="C1" s="24"/>
      <c r="D1" s="24"/>
      <c r="E1" s="7" t="s">
        <v>1</v>
      </c>
      <c r="F1" s="27" t="s">
        <v>2</v>
      </c>
      <c r="G1" s="28"/>
      <c r="H1" s="3"/>
    </row>
    <row r="2" spans="1:10" x14ac:dyDescent="0.25">
      <c r="C2" s="22" t="s">
        <v>17</v>
      </c>
      <c r="E2" s="3" t="s">
        <v>21</v>
      </c>
      <c r="F2" s="29" t="s">
        <v>15</v>
      </c>
      <c r="G2" s="29"/>
      <c r="H2" s="29"/>
      <c r="I2" s="29"/>
    </row>
    <row r="3" spans="1:10" x14ac:dyDescent="0.25">
      <c r="A3" s="12"/>
      <c r="C3" t="s">
        <v>18</v>
      </c>
      <c r="E3" s="3"/>
      <c r="F3" s="24" t="s">
        <v>14</v>
      </c>
      <c r="G3" s="24"/>
      <c r="H3" s="24"/>
    </row>
    <row r="4" spans="1:10" x14ac:dyDescent="0.25">
      <c r="A4" s="12"/>
      <c r="C4" t="s">
        <v>25</v>
      </c>
      <c r="E4" s="3"/>
      <c r="F4" s="23" t="s">
        <v>16</v>
      </c>
      <c r="G4" s="24"/>
      <c r="H4" s="24"/>
    </row>
    <row r="5" spans="1:10" x14ac:dyDescent="0.25">
      <c r="A5" s="12"/>
      <c r="C5" t="s">
        <v>19</v>
      </c>
      <c r="E5" s="3"/>
      <c r="F5" s="23" t="s">
        <v>20</v>
      </c>
      <c r="G5" s="24"/>
      <c r="H5" s="24"/>
    </row>
    <row r="6" spans="1:10" ht="9.15" customHeight="1" x14ac:dyDescent="0.25">
      <c r="A6" s="12"/>
      <c r="B6" s="8"/>
      <c r="C6" s="3"/>
      <c r="D6" s="3"/>
      <c r="E6" s="3"/>
      <c r="F6" s="3"/>
      <c r="G6" s="3"/>
      <c r="H6" s="3"/>
    </row>
    <row r="7" spans="1:10" ht="13.35" customHeight="1" x14ac:dyDescent="0.25">
      <c r="A7" s="16" t="s">
        <v>3</v>
      </c>
      <c r="B7" s="21" t="s">
        <v>4</v>
      </c>
      <c r="C7" s="20" t="s">
        <v>5</v>
      </c>
      <c r="D7" s="20" t="s">
        <v>6</v>
      </c>
      <c r="E7" s="20" t="s">
        <v>7</v>
      </c>
      <c r="F7" s="20" t="s">
        <v>11</v>
      </c>
      <c r="G7" s="20" t="s">
        <v>8</v>
      </c>
      <c r="H7" s="3"/>
    </row>
    <row r="8" spans="1:10" ht="13.35" customHeight="1" x14ac:dyDescent="0.25">
      <c r="A8" s="25"/>
      <c r="B8" s="8" t="s">
        <v>9</v>
      </c>
      <c r="C8" s="10">
        <v>45292</v>
      </c>
      <c r="D8" s="4">
        <v>45473</v>
      </c>
      <c r="E8" s="5">
        <v>3098135.57</v>
      </c>
      <c r="F8" s="6">
        <f t="shared" ref="F8:F10" si="0">7%/360*H8</f>
        <v>3.5388888888888893E-2</v>
      </c>
      <c r="G8" s="5">
        <v>108137.66</v>
      </c>
      <c r="H8" s="9">
        <f t="shared" ref="H8:H10" si="1">D8-C8+1</f>
        <v>182</v>
      </c>
    </row>
    <row r="9" spans="1:10" ht="13.35" customHeight="1" x14ac:dyDescent="0.25">
      <c r="A9" s="26"/>
      <c r="B9" s="8" t="s">
        <v>9</v>
      </c>
      <c r="C9" s="10">
        <v>45474</v>
      </c>
      <c r="D9" s="4">
        <v>45565</v>
      </c>
      <c r="E9" s="5">
        <f>E8</f>
        <v>3098135.57</v>
      </c>
      <c r="F9" s="6">
        <f t="shared" si="0"/>
        <v>1.7888888888888892E-2</v>
      </c>
      <c r="G9" s="5">
        <v>54662.99</v>
      </c>
      <c r="H9" s="9">
        <f t="shared" si="1"/>
        <v>92</v>
      </c>
    </row>
    <row r="10" spans="1:10" ht="13.35" customHeight="1" x14ac:dyDescent="0.25">
      <c r="A10" s="26"/>
      <c r="B10" s="8" t="s">
        <v>9</v>
      </c>
      <c r="C10" s="10">
        <v>45566</v>
      </c>
      <c r="D10" s="4">
        <v>45657</v>
      </c>
      <c r="E10" s="5">
        <f>E9</f>
        <v>3098135.57</v>
      </c>
      <c r="F10" s="6">
        <f t="shared" si="0"/>
        <v>1.7888888888888892E-2</v>
      </c>
      <c r="G10" s="5">
        <v>54663</v>
      </c>
      <c r="H10" s="9">
        <f t="shared" si="1"/>
        <v>92</v>
      </c>
    </row>
    <row r="11" spans="1:10" ht="13.35" customHeight="1" x14ac:dyDescent="0.25">
      <c r="C11" s="1"/>
      <c r="D11" s="1"/>
      <c r="F11" s="17" t="s">
        <v>10</v>
      </c>
      <c r="G11" s="18">
        <f>SUM(G8:G10)</f>
        <v>217463.65</v>
      </c>
      <c r="H11" t="s">
        <v>12</v>
      </c>
      <c r="J11" s="14"/>
    </row>
    <row r="12" spans="1:10" ht="9.9" customHeight="1" x14ac:dyDescent="0.25">
      <c r="C12" s="1"/>
      <c r="D12" s="1"/>
      <c r="G12" s="2"/>
      <c r="J12" s="2"/>
    </row>
    <row r="13" spans="1:10" ht="13.35" customHeight="1" x14ac:dyDescent="0.25">
      <c r="B13" s="19" t="s">
        <v>22</v>
      </c>
      <c r="E13" s="11">
        <v>520845.99</v>
      </c>
    </row>
    <row r="14" spans="1:10" ht="13.35" customHeight="1" x14ac:dyDescent="0.25">
      <c r="B14" s="19" t="s">
        <v>23</v>
      </c>
      <c r="E14" s="11">
        <f>+G11</f>
        <v>217463.65</v>
      </c>
    </row>
    <row r="15" spans="1:10" ht="13.35" customHeight="1" x14ac:dyDescent="0.25">
      <c r="B15" s="19" t="s">
        <v>24</v>
      </c>
      <c r="E15" s="11">
        <f>SUM(E13:E14)</f>
        <v>738309.64</v>
      </c>
    </row>
    <row r="16" spans="1:10" ht="13.35" customHeight="1" x14ac:dyDescent="0.25">
      <c r="E16" s="14"/>
    </row>
    <row r="17" spans="3:6" ht="13.35" customHeight="1" x14ac:dyDescent="0.25">
      <c r="C17" s="15"/>
    </row>
    <row r="18" spans="3:6" ht="13.35" customHeight="1" x14ac:dyDescent="0.25">
      <c r="C18" s="15"/>
    </row>
    <row r="19" spans="3:6" ht="13.35" customHeight="1" x14ac:dyDescent="0.25">
      <c r="C19" s="15"/>
    </row>
    <row r="20" spans="3:6" ht="13.35" customHeight="1" x14ac:dyDescent="0.25">
      <c r="C20" s="15"/>
    </row>
    <row r="21" spans="3:6" ht="13.35" customHeight="1" x14ac:dyDescent="0.25">
      <c r="C21" s="15"/>
      <c r="F21" t="s">
        <v>13</v>
      </c>
    </row>
    <row r="22" spans="3:6" ht="13.35" customHeight="1" x14ac:dyDescent="0.25">
      <c r="C22" s="15"/>
    </row>
    <row r="23" spans="3:6" ht="13.35" customHeight="1" x14ac:dyDescent="0.25"/>
  </sheetData>
  <mergeCells count="7">
    <mergeCell ref="F5:H5"/>
    <mergeCell ref="A8:A10"/>
    <mergeCell ref="F1:G1"/>
    <mergeCell ref="A1:D1"/>
    <mergeCell ref="F2:I2"/>
    <mergeCell ref="F3:H3"/>
    <mergeCell ref="F4:H4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ТИБИЕЛ 2024</vt:lpstr>
    </vt:vector>
  </TitlesOfParts>
  <Company>TEC Bobov 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usr4-Daniel</dc:creator>
  <cp:lastModifiedBy>Mirela</cp:lastModifiedBy>
  <cp:lastPrinted>2025-01-07T11:53:09Z</cp:lastPrinted>
  <dcterms:created xsi:type="dcterms:W3CDTF">2011-02-15T10:04:44Z</dcterms:created>
  <dcterms:modified xsi:type="dcterms:W3CDTF">2025-01-07T11:55:30Z</dcterms:modified>
</cp:coreProperties>
</file>