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"/>
    </mc:Choice>
  </mc:AlternateContent>
  <xr:revisionPtr revIDLastSave="27" documentId="13_ncr:1_{4ECDF3E9-23BB-463E-B78C-6FE40E37BD02}" xr6:coauthVersionLast="47" xr6:coauthVersionMax="47" xr10:uidLastSave="{097471D3-3281-413D-A529-4B2F5304BB98}"/>
  <bookViews>
    <workbookView xWindow="-120" yWindow="-120" windowWidth="29040" windowHeight="15840" tabRatio="729" activeTab="4" xr2:uid="{6181C59F-D665-4BC0-B758-0A74609C04CD}"/>
  </bookViews>
  <sheets>
    <sheet name="ПЛЕВЕН капацитет април" sheetId="12" r:id="rId1"/>
    <sheet name="БУРГАС капацитет април" sheetId="15" r:id="rId2"/>
    <sheet name="Враца капацитет април" sheetId="14" r:id="rId3"/>
    <sheet name="Русе капацитет април" sheetId="11" r:id="rId4"/>
    <sheet name="Велико Търново капацитет април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6" l="1"/>
  <c r="H5" i="14"/>
  <c r="H4" i="15"/>
  <c r="I4" i="16" l="1"/>
  <c r="J4" i="16" s="1"/>
  <c r="I5" i="14"/>
  <c r="J5" i="14" s="1"/>
  <c r="I4" i="15"/>
  <c r="J4" i="15" s="1"/>
  <c r="H4" i="14"/>
  <c r="H4" i="12"/>
  <c r="I4" i="12" s="1"/>
  <c r="J4" i="12" s="1"/>
  <c r="H4" i="11"/>
  <c r="I4" i="14" l="1"/>
  <c r="J4" i="14" s="1"/>
  <c r="I4" i="11"/>
  <c r="J4" i="11" s="1"/>
</calcChain>
</file>

<file path=xl/sharedStrings.xml><?xml version="1.0" encoding="utf-8"?>
<sst xmlns="http://schemas.openxmlformats.org/spreadsheetml/2006/main" count="57" uniqueCount="16">
  <si>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</si>
  <si>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</si>
  <si>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</si>
  <si>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</si>
  <si>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</si>
  <si>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</si>
  <si>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</si>
  <si>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</si>
  <si>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</si>
  <si>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Месечен капацитет </t>
  </si>
  <si>
    <t>Годишен капацитет</t>
  </si>
  <si>
    <t>ПЛЕВЕН</t>
  </si>
  <si>
    <t>БУРГАС</t>
  </si>
  <si>
    <t>ВРАЦА</t>
  </si>
  <si>
    <t>РУСЕ</t>
  </si>
  <si>
    <t>ВЕЛИКО ТЪРНОВО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</si>
</sst>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2:N16"/>
  <sheetViews>
    <sheetView workbookViewId="0">
      <selection activeCell="D2" sqref="D2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1.2851562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11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500</v>
      </c>
      <c r="G4" s="15">
        <v>63.731625000000008</v>
      </c>
      <c r="H4" s="14">
        <f>F4*G4</f>
        <v>31865.812500000004</v>
      </c>
      <c r="I4" s="14">
        <f>H4*0.2</f>
        <v>6373.1625000000013</v>
      </c>
      <c r="J4" s="14">
        <f>H4+I4</f>
        <v>38238.975000000006</v>
      </c>
      <c r="K4" s="10"/>
      <c r="L4" s="10"/>
      <c r="M4" s="10"/>
      <c r="N4" s="10"/>
    </row>
    <row r="5" spans="3:14" x14ac:dyDescent="0.25">
      <c r="C5" s="9"/>
      <c r="D5" s="9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16"/>
      <c r="D7" s="16"/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2:N17"/>
  <sheetViews>
    <sheetView topLeftCell="D1" workbookViewId="0">
      <selection activeCell="D11" sqref="D11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210</v>
      </c>
      <c r="G4" s="15">
        <v>63.731625000000008</v>
      </c>
      <c r="H4" s="14">
        <f>F4*G4</f>
        <v>13383.641250000002</v>
      </c>
      <c r="I4" s="14">
        <f>H4*0.2</f>
        <v>2676.7282500000006</v>
      </c>
      <c r="J4" s="14">
        <f>H4+I4</f>
        <v>16060.369500000003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2:N16"/>
  <sheetViews>
    <sheetView topLeftCell="B1" workbookViewId="0">
      <selection activeCell="D3" sqref="D3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13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50</v>
      </c>
      <c r="G4" s="15">
        <v>63.731625000000008</v>
      </c>
      <c r="H4" s="14">
        <f>F4*G4</f>
        <v>3186.5812500000002</v>
      </c>
      <c r="I4" s="14">
        <f>H4*0.2</f>
        <v>637.31625000000008</v>
      </c>
      <c r="J4" s="14">
        <f>H4+I4</f>
        <v>3823.8975</v>
      </c>
      <c r="K4" s="10"/>
      <c r="L4" s="10"/>
      <c r="M4" s="10"/>
      <c r="N4" s="10"/>
    </row>
    <row r="5" spans="3:14" x14ac:dyDescent="0.25">
      <c r="C5" s="2">
        <v>3</v>
      </c>
      <c r="D5" s="6" t="s">
        <v>9</v>
      </c>
      <c r="E5" s="2" t="s">
        <v>5</v>
      </c>
      <c r="F5" s="12">
        <v>1</v>
      </c>
      <c r="G5" s="15">
        <v>89.516899999999993</v>
      </c>
      <c r="H5" s="14">
        <f t="shared" ref="H5" si="0">F5*G5</f>
        <v>89.516899999999993</v>
      </c>
      <c r="I5" s="14">
        <f t="shared" ref="I5" si="1">H5*0.2</f>
        <v>17.903379999999999</v>
      </c>
      <c r="J5" s="14">
        <f t="shared" ref="J5" si="2">H5+I5</f>
        <v>107.42027999999999</v>
      </c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16"/>
      <c r="D7" s="16"/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mergeCells count="1"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2:N17"/>
  <sheetViews>
    <sheetView topLeftCell="D1" workbookViewId="0">
      <selection activeCell="E13" sqref="E13:E1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14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9</v>
      </c>
      <c r="E4" s="2" t="s">
        <v>5</v>
      </c>
      <c r="F4" s="12">
        <v>260</v>
      </c>
      <c r="G4" s="15">
        <v>89.516899999999993</v>
      </c>
      <c r="H4" s="14">
        <f>F4*G4</f>
        <v>23274.393999999997</v>
      </c>
      <c r="I4" s="14">
        <f>H4*0.2</f>
        <v>4654.8787999999995</v>
      </c>
      <c r="J4" s="14">
        <f>H4+I4</f>
        <v>27929.272799999995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8C7-C455-43D6-9816-E32589E020C6}">
  <sheetPr>
    <tabColor rgb="FF0070C0"/>
  </sheetPr>
  <dimension ref="C2:N17"/>
  <sheetViews>
    <sheetView tabSelected="1" topLeftCell="D1" workbookViewId="0">
      <selection activeCell="F15" sqref="F15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15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46</v>
      </c>
      <c r="G4" s="15">
        <v>63.731625000000008</v>
      </c>
      <c r="H4" s="14">
        <f>F4*G4</f>
        <v>2931.6547500000006</v>
      </c>
      <c r="I4" s="14">
        <f>H4*0.2</f>
        <v>586.33095000000014</v>
      </c>
      <c r="J4" s="14">
        <f>H4+I4</f>
        <v>3517.9857000000006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614DD1B-F330-4B4D-A395-C22C8D513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ПЛЕВЕН капацитет април</vt:lpstr>
      <vt:lpstr>БУРГАС капацитет април</vt:lpstr>
      <vt:lpstr>Враца капацитет април</vt:lpstr>
      <vt:lpstr>Русе капацитет април</vt:lpstr>
      <vt:lpstr>Велико Търново капацитет април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2024-04-11T08:18:20Z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