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05" sheetId="1" r:id="rId1"/>
    <sheet name="01-10.05" sheetId="2" r:id="rId2"/>
    <sheet name="11-20.05" sheetId="10" r:id="rId3"/>
    <sheet name="21-30.05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8" i="1"/>
  <c r="F10" i="8"/>
  <c r="G11" i="10"/>
  <c r="G7" i="1"/>
  <c r="G16" i="9"/>
  <c r="G9"/>
  <c r="G10"/>
  <c r="G11"/>
  <c r="G12"/>
  <c r="G13"/>
  <c r="G14"/>
  <c r="F11" i="8"/>
  <c r="G7" i="10"/>
  <c r="G8"/>
  <c r="G9"/>
  <c r="G9" i="2"/>
  <c r="G7"/>
  <c r="G8"/>
  <c r="G11"/>
  <c r="G18" i="9"/>
</calcChain>
</file>

<file path=xl/sharedStrings.xml><?xml version="1.0" encoding="utf-8"?>
<sst xmlns="http://schemas.openxmlformats.org/spreadsheetml/2006/main" count="112" uniqueCount="35">
  <si>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</si>
  <si>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</si>
  <si>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</si>
  <si>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</si>
  <si>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</si>
  <si>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</si>
  <si>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</si>
  <si>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</si>
  <si>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</si>
  <si>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</si>
  <si>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</si>
  <si>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</si>
  <si>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</si>
  <si>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</si>
  <si>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</si>
  <si>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</si>
  <si>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</si>
  <si>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</si>
  <si>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</si>
  <si>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</si>
  <si>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</si>
  <si>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</si>
  <si>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</si>
  <si>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</si>
  <si>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</si>
  <si>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капацитет дневен </t>
  </si>
  <si>
    <t xml:space="preserve">капацитет в рамките на деня </t>
  </si>
  <si>
    <t>превишен капацитет</t>
  </si>
  <si>
    <t>капацитет годишен</t>
  </si>
  <si>
    <t xml:space="preserve">Доставка на природен газ на линия C102P01 </t>
  </si>
  <si>
    <t xml:space="preserve">Доставка на природен газ на линия C104P01 </t>
  </si>
  <si>
    <t>Доставка на природен газ на линия C102P01 за период 10-20.05</t>
  </si>
  <si>
    <t>Доставка на природен газ на линия C104P01 за период 10-20.05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</si>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</sst>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3000000633</v>
      </c>
      <c r="F3" s="7">
        <v>44321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28</v>
      </c>
      <c r="D7" s="5" t="s">
        <v>8</v>
      </c>
      <c r="E7" s="23">
        <v>555</v>
      </c>
      <c r="F7" s="10">
        <v>62.753399999999999</v>
      </c>
      <c r="G7" s="21">
        <f>E7*F7</f>
        <v>34828.137000000002</v>
      </c>
    </row>
    <row r="8" spans="1:7">
      <c r="B8" s="5"/>
      <c r="C8" s="11" t="s">
        <v>10</v>
      </c>
      <c r="D8" s="5"/>
      <c r="E8" s="6"/>
      <c r="F8" s="5"/>
      <c r="G8" s="15">
        <f>G7</f>
        <v>34828.137000000002</v>
      </c>
    </row>
    <row r="9" spans="1:7">
      <c r="B9" s="5"/>
      <c r="C9" s="11" t="s">
        <v>11</v>
      </c>
      <c r="D9" s="5"/>
      <c r="E9" s="6"/>
      <c r="F9" s="5"/>
      <c r="G9" s="13">
        <v>41793.769999999997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3000000648</v>
      </c>
      <c r="F3" s="7">
        <v>44327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33</v>
      </c>
      <c r="D7" s="5" t="s">
        <v>8</v>
      </c>
      <c r="E7" s="17">
        <v>3800.0819999999999</v>
      </c>
      <c r="F7" s="16">
        <v>37.33</v>
      </c>
      <c r="G7" s="12">
        <f>SUM(E7*F7)</f>
        <v>141857.06105999998</v>
      </c>
    </row>
    <row r="8" spans="1:7" ht="30">
      <c r="B8" s="5">
        <v>2</v>
      </c>
      <c r="C8" s="10" t="s">
        <v>34</v>
      </c>
      <c r="D8" s="5" t="s">
        <v>8</v>
      </c>
      <c r="E8" s="17">
        <v>1175.075</v>
      </c>
      <c r="F8" s="16">
        <v>37.33</v>
      </c>
      <c r="G8" s="14">
        <f>SUM(E8*F8)</f>
        <v>43865.549749999998</v>
      </c>
    </row>
    <row r="9" spans="1:7">
      <c r="B9" s="5">
        <v>3</v>
      </c>
      <c r="C9" s="10" t="s">
        <v>21</v>
      </c>
      <c r="D9" s="5" t="s">
        <v>8</v>
      </c>
      <c r="E9" s="17">
        <v>4975.1570000000002</v>
      </c>
      <c r="F9" s="19">
        <v>0.64959999999999996</v>
      </c>
      <c r="G9" s="14">
        <f>E9*F9</f>
        <v>3231.8619871999999</v>
      </c>
    </row>
    <row r="10" spans="1:7">
      <c r="B10" s="5"/>
      <c r="C10" s="11" t="s">
        <v>10</v>
      </c>
      <c r="D10" s="5"/>
      <c r="E10" s="6"/>
      <c r="F10" s="5"/>
      <c r="G10" s="15">
        <v>188954.47</v>
      </c>
    </row>
    <row r="11" spans="1:7">
      <c r="B11" s="5"/>
      <c r="C11" s="11" t="s">
        <v>11</v>
      </c>
      <c r="D11" s="5"/>
      <c r="E11" s="6"/>
      <c r="F11" s="5"/>
      <c r="G11" s="13">
        <f>G10*1.2</f>
        <v>226745.364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31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32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4"/>
  <sheetViews>
    <sheetView topLeftCell="A4" workbookViewId="0">
      <selection activeCell="G17" sqref="G17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29</v>
      </c>
      <c r="D9" s="5" t="s">
        <v>8</v>
      </c>
      <c r="E9" s="17"/>
      <c r="F9" s="19"/>
      <c r="G9" s="12">
        <f>SUM(E9*F9)</f>
        <v>0</v>
      </c>
    </row>
    <row r="10" spans="2:7" ht="30">
      <c r="B10" s="5">
        <v>2</v>
      </c>
      <c r="C10" s="10" t="s">
        <v>30</v>
      </c>
      <c r="D10" s="5" t="s">
        <v>8</v>
      </c>
      <c r="E10" s="17"/>
      <c r="F10" s="19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7">
      <c r="B12" s="5">
        <v>4</v>
      </c>
      <c r="C12" s="11" t="s">
        <v>25</v>
      </c>
      <c r="D12" s="5" t="s">
        <v>8</v>
      </c>
      <c r="E12" s="17"/>
      <c r="F12" s="19"/>
      <c r="G12" s="14">
        <f>E12*F12</f>
        <v>0</v>
      </c>
    </row>
    <row r="13" spans="2:7">
      <c r="B13" s="5">
        <v>5</v>
      </c>
      <c r="C13" s="11" t="s">
        <v>26</v>
      </c>
      <c r="D13" s="5" t="s">
        <v>8</v>
      </c>
      <c r="E13" s="17"/>
      <c r="F13" s="19"/>
      <c r="G13" s="14">
        <f>E13*F13</f>
        <v>0</v>
      </c>
    </row>
    <row r="14" spans="2:7">
      <c r="B14" s="5">
        <v>7</v>
      </c>
      <c r="C14" s="11" t="s">
        <v>17</v>
      </c>
      <c r="D14" s="5" t="s">
        <v>19</v>
      </c>
      <c r="E14" s="20"/>
      <c r="F14" s="18">
        <v>0.6</v>
      </c>
      <c r="G14" s="14">
        <f>E14*F14</f>
        <v>0</v>
      </c>
    </row>
    <row r="15" spans="2:7">
      <c r="B15" s="5">
        <v>8</v>
      </c>
      <c r="C15" s="11" t="s">
        <v>18</v>
      </c>
      <c r="D15" s="5" t="s">
        <v>19</v>
      </c>
      <c r="E15" s="20"/>
      <c r="F15" s="18">
        <v>0</v>
      </c>
      <c r="G15" s="14">
        <v>0</v>
      </c>
    </row>
    <row r="16" spans="2:7">
      <c r="B16" s="5">
        <v>9</v>
      </c>
      <c r="C16" s="11" t="s">
        <v>27</v>
      </c>
      <c r="D16" s="5" t="s">
        <v>8</v>
      </c>
      <c r="E16" s="20"/>
      <c r="F16" s="18"/>
      <c r="G16" s="14">
        <f>E16*F16</f>
        <v>0</v>
      </c>
    </row>
    <row r="17" spans="1:9">
      <c r="B17" s="5"/>
      <c r="C17" s="11" t="s">
        <v>10</v>
      </c>
      <c r="D17" s="5"/>
      <c r="E17" s="6"/>
      <c r="F17" s="18"/>
      <c r="G17" s="15"/>
      <c r="I17" s="22"/>
    </row>
    <row r="18" spans="1:9">
      <c r="B18" s="5"/>
      <c r="C18" s="11" t="s">
        <v>11</v>
      </c>
      <c r="D18" s="5"/>
      <c r="E18" s="6"/>
      <c r="F18" s="5"/>
      <c r="G18" s="13">
        <f>G17*1.2</f>
        <v>0</v>
      </c>
    </row>
    <row r="20" spans="1:9">
      <c r="B20" t="s">
        <v>9</v>
      </c>
    </row>
    <row r="23" spans="1:9">
      <c r="A23" t="s">
        <v>15</v>
      </c>
    </row>
    <row r="24" spans="1:9">
      <c r="B24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05</vt:lpstr>
      <vt:lpstr>01-10.05</vt:lpstr>
      <vt:lpstr>11-20.05</vt:lpstr>
      <vt:lpstr>21-30.05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2021-05-10T10:36:27Z</cp:lastPrinted>
  <dcterms:created xsi:type="dcterms:W3CDTF">2019-11-04T08:28:56Z</dcterms:created>
  <dcterms:modified xsi:type="dcterms:W3CDTF">2021-05-12T08:01:50Z</dcterms:modified>
</cp:coreProperties>
</file>