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-Брекел" sheetId="11" r:id="rId1"/>
  </sheets>
  <definedNames>
    <definedName name="_xlnm.Print_Area" localSheetId="0">'ТиБиЕл-Брекел'!$A$2:$M$34</definedName>
  </definedNames>
  <calcPr calcId="162913"/>
</workbook>
</file>

<file path=xl/calcChain.xml><?xml version="1.0" encoding="utf-8"?>
<calcChain xmlns="http://schemas.openxmlformats.org/spreadsheetml/2006/main">
  <c r="F21" i="11" l="1"/>
  <c r="F20" i="11"/>
  <c r="F19" i="11"/>
  <c r="F18" i="11"/>
  <c r="F17" i="11"/>
  <c r="F16" i="11"/>
  <c r="F15" i="11"/>
  <c r="F14" i="11"/>
  <c r="F13" i="11"/>
  <c r="F12" i="11"/>
  <c r="F11" i="11"/>
  <c r="M16" i="11"/>
  <c r="M15" i="11"/>
  <c r="M14" i="11"/>
  <c r="M13" i="11"/>
  <c r="M12" i="11"/>
  <c r="F10" i="11"/>
  <c r="M11" i="11"/>
  <c r="M10" i="11"/>
  <c r="M17" i="11" l="1"/>
  <c r="F22" i="11" l="1"/>
</calcChain>
</file>

<file path=xl/sharedStrings.xml><?xml version="1.0" encoding="utf-8"?>
<sst xmlns="http://schemas.openxmlformats.org/spreadsheetml/2006/main" count="75" uniqueCount="37">
  <si>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</si>
  <si>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</si>
  <si>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</si>
  <si>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</si>
  <si>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</si>
  <si>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</si>
  <si>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</si>
  <si>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</si>
  <si>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</si>
  <si>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</si>
  <si>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</si>
  <si>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</si>
  <si>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</si>
  <si>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</si>
  <si>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</si>
  <si>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</si>
  <si>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</si>
  <si>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</si>
  <si>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</si>
  <si>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</si>
  <si>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 xml:space="preserve"> </t>
  </si>
  <si>
    <t>Експ. инфрастр. таски ТБД-ТП</t>
  </si>
  <si>
    <t>Гс</t>
  </si>
  <si>
    <t>Бд</t>
  </si>
  <si>
    <t>Ста</t>
  </si>
  <si>
    <t>Кан</t>
  </si>
  <si>
    <t>Ац</t>
  </si>
  <si>
    <t>Др</t>
  </si>
  <si>
    <t xml:space="preserve">  </t>
  </si>
  <si>
    <t>Дг</t>
  </si>
  <si>
    <t>Раздел IV 4 чл. 20 (2)  през месец Декември -24 г.</t>
  </si>
  <si>
    <t>договор 36/20 г. раздел IV чл.20(2)  през месец Декември-24 г.</t>
  </si>
  <si>
    <t>Лн</t>
  </si>
  <si>
    <t>Рр</t>
  </si>
  <si>
    <t>Блб</t>
  </si>
  <si>
    <t>СЛ</t>
  </si>
  <si>
    <t>Дрк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</si>
</sst>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"/>
      <family val="2"/>
      <charset val="204"/>
    </font>
    <font>
      <b/>
      <sz val="14"/>
      <color theme="1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10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/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0" fontId="24" fillId="2" borderId="19" xfId="0" applyFont="1" applyFill="1" applyBorder="1" applyAlignment="1">
      <alignment horizontal="center" vertical="center"/>
    </xf>
    <xf numFmtId="2" fontId="24" fillId="2" borderId="1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19" fillId="2" borderId="0" xfId="0" applyFont="1" applyFill="1" applyAlignment="1">
      <alignment horizontal="left" vertical="center"/>
    </xf>
    <xf numFmtId="2" fontId="27" fillId="2" borderId="10" xfId="0" applyNumberFormat="1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165" fontId="21" fillId="2" borderId="29" xfId="0" applyNumberFormat="1" applyFont="1" applyFill="1" applyBorder="1" applyAlignment="1">
      <alignment horizontal="center" vertical="center"/>
    </xf>
    <xf numFmtId="0" fontId="25" fillId="2" borderId="28" xfId="1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7" fillId="4" borderId="21" xfId="0" applyFont="1" applyFill="1" applyBorder="1" applyAlignment="1" applyProtection="1">
      <alignment horizontal="center"/>
      <protection hidden="1"/>
    </xf>
    <xf numFmtId="0" fontId="7" fillId="4" borderId="22" xfId="0" applyFont="1" applyFill="1" applyBorder="1" applyAlignment="1" applyProtection="1">
      <alignment horizontal="center"/>
      <protection hidden="1"/>
    </xf>
    <xf numFmtId="0" fontId="7" fillId="4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16" fontId="21" fillId="2" borderId="30" xfId="0" applyNumberFormat="1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5" fillId="2" borderId="31" xfId="1" applyFont="1" applyFill="1" applyBorder="1" applyAlignment="1">
      <alignment horizontal="center" vertical="center"/>
    </xf>
    <xf numFmtId="165" fontId="21" fillId="2" borderId="32" xfId="0" applyNumberFormat="1" applyFont="1" applyFill="1" applyBorder="1" applyAlignment="1">
      <alignment horizontal="center" vertical="center"/>
    </xf>
    <xf numFmtId="16" fontId="21" fillId="2" borderId="25" xfId="0" applyNumberFormat="1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165" fontId="21" fillId="2" borderId="26" xfId="0" applyNumberFormat="1" applyFont="1" applyFill="1" applyBorder="1" applyAlignment="1">
      <alignment horizontal="center" vertical="center"/>
    </xf>
    <xf numFmtId="0" fontId="25" fillId="2" borderId="24" xfId="1" applyFont="1" applyFill="1" applyBorder="1" applyAlignment="1">
      <alignment horizontal="center" vertical="center"/>
    </xf>
    <xf numFmtId="16" fontId="21" fillId="2" borderId="27" xfId="0" applyNumberFormat="1" applyFont="1" applyFill="1" applyBorder="1" applyAlignment="1">
      <alignment horizontal="center" vertical="center"/>
    </xf>
    <xf numFmtId="16" fontId="22" fillId="2" borderId="3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14" fillId="2" borderId="31" xfId="1" applyFont="1" applyFill="1" applyBorder="1" applyAlignment="1">
      <alignment horizontal="center" vertical="center"/>
    </xf>
    <xf numFmtId="165" fontId="22" fillId="2" borderId="32" xfId="0" applyNumberFormat="1" applyFont="1" applyFill="1" applyBorder="1" applyAlignment="1">
      <alignment horizontal="center" vertical="center"/>
    </xf>
    <xf numFmtId="16" fontId="22" fillId="2" borderId="25" xfId="0" applyNumberFormat="1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165" fontId="22" fillId="2" borderId="26" xfId="0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28" fillId="2" borderId="24" xfId="5" applyNumberFormat="1" applyFont="1" applyFill="1" applyBorder="1" applyAlignment="1" applyProtection="1">
      <alignment horizontal="center" vertical="center"/>
      <protection locked="0"/>
    </xf>
    <xf numFmtId="0" fontId="29" fillId="2" borderId="24" xfId="0" applyFont="1" applyFill="1" applyBorder="1" applyAlignment="1">
      <alignment horizontal="center" vertical="center"/>
    </xf>
    <xf numFmtId="164" fontId="29" fillId="2" borderId="24" xfId="0" applyNumberFormat="1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16" fontId="22" fillId="2" borderId="27" xfId="0" applyNumberFormat="1" applyFont="1" applyFill="1" applyBorder="1" applyAlignment="1">
      <alignment horizontal="center" vertical="center"/>
    </xf>
    <xf numFmtId="0" fontId="22" fillId="2" borderId="28" xfId="0" applyFont="1" applyFill="1" applyBorder="1" applyAlignment="1">
      <alignment horizontal="center" vertical="center"/>
    </xf>
    <xf numFmtId="0" fontId="14" fillId="2" borderId="28" xfId="1" applyFont="1" applyFill="1" applyBorder="1" applyAlignment="1">
      <alignment horizontal="center" vertical="center"/>
    </xf>
    <xf numFmtId="165" fontId="22" fillId="2" borderId="29" xfId="0" applyNumberFormat="1" applyFont="1" applyFill="1" applyBorder="1" applyAlignment="1">
      <alignment horizontal="center" vertical="center"/>
    </xf>
    <xf numFmtId="0" fontId="26" fillId="2" borderId="24" xfId="0" applyNumberFormat="1" applyFont="1" applyFill="1" applyBorder="1" applyAlignment="1" applyProtection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00FFFF"/>
      <color rgb="FF1DFF1D"/>
      <color rgb="FFFF66FF"/>
      <color rgb="FFFF99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1" topLeftCell="A7" zoomScaleNormal="100" workbookViewId="0">
      <selection activeCell="R22" sqref="R22"/>
    </sheetView>
  </sheetViews>
  <sheetFormatPr defaultRowHeight="15" x14ac:dyDescent="0.25"/>
  <cols>
    <col min="1" max="1" width="11" customWidth="1"/>
    <col min="2" max="2" width="9.28515625" style="1" bestFit="1" customWidth="1"/>
    <col min="5" max="5" width="9.7109375" bestFit="1" customWidth="1"/>
    <col min="6" max="6" width="17.5703125" style="2" customWidth="1"/>
    <col min="7" max="7" width="6.7109375" customWidth="1"/>
    <col min="8" max="8" width="11.5703125" customWidth="1"/>
    <col min="13" max="13" width="17" style="2" customWidth="1"/>
  </cols>
  <sheetData>
    <row r="1" spans="1:21" ht="15.75" thickBot="1" x14ac:dyDescent="0.3"/>
    <row r="2" spans="1:21" ht="18.75" thickBot="1" x14ac:dyDescent="0.3">
      <c r="A2" s="52" t="s">
        <v>4</v>
      </c>
      <c r="B2" s="53"/>
      <c r="C2" s="53"/>
      <c r="D2" s="53"/>
      <c r="E2" s="53"/>
      <c r="F2" s="54"/>
      <c r="H2" s="37" t="s">
        <v>4</v>
      </c>
      <c r="I2" s="38"/>
      <c r="J2" s="38"/>
      <c r="K2" s="38"/>
      <c r="L2" s="38"/>
      <c r="M2" s="39"/>
    </row>
    <row r="3" spans="1:21" ht="15.75" x14ac:dyDescent="0.25">
      <c r="A3" s="55" t="s">
        <v>5</v>
      </c>
      <c r="B3" s="56"/>
      <c r="C3" s="56"/>
      <c r="D3" s="56"/>
      <c r="E3" s="56"/>
      <c r="F3" s="57"/>
      <c r="H3" s="40" t="s">
        <v>5</v>
      </c>
      <c r="I3" s="41"/>
      <c r="J3" s="41"/>
      <c r="K3" s="41"/>
      <c r="L3" s="41"/>
      <c r="M3" s="42"/>
    </row>
    <row r="4" spans="1:21" ht="15.75" x14ac:dyDescent="0.25">
      <c r="A4" s="58" t="s">
        <v>9</v>
      </c>
      <c r="B4" s="59"/>
      <c r="C4" s="59"/>
      <c r="D4" s="59"/>
      <c r="E4" s="59"/>
      <c r="F4" s="60"/>
      <c r="H4" s="43" t="s">
        <v>6</v>
      </c>
      <c r="I4" s="44"/>
      <c r="J4" s="44"/>
      <c r="K4" s="44"/>
      <c r="L4" s="44"/>
      <c r="M4" s="45"/>
    </row>
    <row r="5" spans="1:21" ht="15.75" x14ac:dyDescent="0.25">
      <c r="A5" s="61" t="s">
        <v>17</v>
      </c>
      <c r="B5" s="62"/>
      <c r="C5" s="62"/>
      <c r="D5" s="62"/>
      <c r="E5" s="62"/>
      <c r="F5" s="63"/>
      <c r="H5" s="46" t="s">
        <v>19</v>
      </c>
      <c r="I5" s="47"/>
      <c r="J5" s="47"/>
      <c r="K5" s="47"/>
      <c r="L5" s="47"/>
      <c r="M5" s="48"/>
    </row>
    <row r="6" spans="1:21" ht="15.75" x14ac:dyDescent="0.25">
      <c r="A6" s="64" t="s">
        <v>18</v>
      </c>
      <c r="B6" s="65"/>
      <c r="C6" s="65"/>
      <c r="D6" s="65"/>
      <c r="E6" s="65"/>
      <c r="F6" s="66"/>
      <c r="H6" s="49" t="s">
        <v>30</v>
      </c>
      <c r="I6" s="50"/>
      <c r="J6" s="50"/>
      <c r="K6" s="50"/>
      <c r="L6" s="50"/>
      <c r="M6" s="51"/>
    </row>
    <row r="7" spans="1:21" x14ac:dyDescent="0.25">
      <c r="A7" s="64" t="s">
        <v>31</v>
      </c>
      <c r="B7" s="65"/>
      <c r="C7" s="65"/>
      <c r="D7" s="65"/>
      <c r="E7" s="65"/>
      <c r="F7" s="66"/>
      <c r="H7" s="73" t="s">
        <v>7</v>
      </c>
      <c r="I7" s="74"/>
      <c r="J7" s="74"/>
      <c r="K7" s="74"/>
      <c r="L7" s="74"/>
      <c r="M7" s="75"/>
    </row>
    <row r="8" spans="1:21" ht="15.75" thickBot="1" x14ac:dyDescent="0.3">
      <c r="A8" s="70" t="s">
        <v>10</v>
      </c>
      <c r="B8" s="71"/>
      <c r="C8" s="71"/>
      <c r="D8" s="71"/>
      <c r="E8" s="71"/>
      <c r="F8" s="72"/>
      <c r="H8" s="16"/>
      <c r="I8" s="17"/>
      <c r="J8" s="17"/>
      <c r="K8" s="17"/>
      <c r="L8" s="17"/>
      <c r="M8" s="18"/>
    </row>
    <row r="9" spans="1:21" ht="20.25" customHeight="1" thickBot="1" x14ac:dyDescent="0.3">
      <c r="A9" s="20" t="s">
        <v>0</v>
      </c>
      <c r="B9" s="21" t="s">
        <v>1</v>
      </c>
      <c r="C9" s="68" t="s">
        <v>2</v>
      </c>
      <c r="D9" s="69"/>
      <c r="E9" s="21" t="s">
        <v>3</v>
      </c>
      <c r="F9" s="22" t="s">
        <v>8</v>
      </c>
      <c r="H9" s="23" t="s">
        <v>0</v>
      </c>
      <c r="I9" s="24" t="s">
        <v>1</v>
      </c>
      <c r="J9" s="76" t="s">
        <v>2</v>
      </c>
      <c r="K9" s="77"/>
      <c r="L9" s="24" t="s">
        <v>3</v>
      </c>
      <c r="M9" s="25" t="s">
        <v>8</v>
      </c>
    </row>
    <row r="10" spans="1:21" s="14" customFormat="1" ht="27.75" customHeight="1" x14ac:dyDescent="0.25">
      <c r="A10" s="87">
        <v>45642</v>
      </c>
      <c r="B10" s="88">
        <v>10952</v>
      </c>
      <c r="C10" s="88" t="s">
        <v>27</v>
      </c>
      <c r="D10" s="88" t="s">
        <v>25</v>
      </c>
      <c r="E10" s="89">
        <v>11.72</v>
      </c>
      <c r="F10" s="90">
        <f>E10*1.5423</f>
        <v>18.075756000000002</v>
      </c>
      <c r="G10"/>
      <c r="H10" s="78">
        <v>45642</v>
      </c>
      <c r="I10" s="79">
        <v>83510</v>
      </c>
      <c r="J10" s="79" t="s">
        <v>29</v>
      </c>
      <c r="K10" s="79" t="s">
        <v>32</v>
      </c>
      <c r="L10" s="80">
        <v>47.817</v>
      </c>
      <c r="M10" s="81">
        <f t="shared" ref="M10:M16" si="0">L10*1.5423</f>
        <v>73.748159099999995</v>
      </c>
      <c r="N10"/>
      <c r="O10"/>
      <c r="P10"/>
      <c r="Q10"/>
      <c r="R10"/>
      <c r="S10"/>
      <c r="T10"/>
      <c r="U10"/>
    </row>
    <row r="11" spans="1:21" s="14" customFormat="1" ht="27.75" customHeight="1" x14ac:dyDescent="0.25">
      <c r="A11" s="91">
        <v>45642</v>
      </c>
      <c r="B11" s="92">
        <v>90510</v>
      </c>
      <c r="C11" s="92" t="s">
        <v>32</v>
      </c>
      <c r="D11" s="92" t="s">
        <v>33</v>
      </c>
      <c r="E11" s="92">
        <v>440.81400000000002</v>
      </c>
      <c r="F11" s="93">
        <f>E11*1.5423</f>
        <v>679.86743220000005</v>
      </c>
      <c r="G11"/>
      <c r="H11" s="82">
        <v>45642</v>
      </c>
      <c r="I11" s="83">
        <v>83513</v>
      </c>
      <c r="J11" s="83" t="s">
        <v>32</v>
      </c>
      <c r="K11" s="83" t="s">
        <v>29</v>
      </c>
      <c r="L11" s="85">
        <v>47.817</v>
      </c>
      <c r="M11" s="84">
        <f t="shared" si="0"/>
        <v>73.748159099999995</v>
      </c>
      <c r="N11"/>
      <c r="O11"/>
      <c r="P11"/>
      <c r="Q11"/>
      <c r="R11"/>
      <c r="S11"/>
      <c r="T11"/>
      <c r="U11"/>
    </row>
    <row r="12" spans="1:21" s="14" customFormat="1" ht="27.75" customHeight="1" x14ac:dyDescent="0.25">
      <c r="A12" s="91">
        <v>45643</v>
      </c>
      <c r="B12" s="92">
        <v>11501</v>
      </c>
      <c r="C12" s="92" t="s">
        <v>24</v>
      </c>
      <c r="D12" s="92" t="s">
        <v>25</v>
      </c>
      <c r="E12" s="92">
        <v>15.904</v>
      </c>
      <c r="F12" s="93">
        <f>E12*1.5423</f>
        <v>24.5287392</v>
      </c>
      <c r="G12"/>
      <c r="H12" s="82">
        <v>45643</v>
      </c>
      <c r="I12" s="83">
        <v>83510</v>
      </c>
      <c r="J12" s="83" t="s">
        <v>29</v>
      </c>
      <c r="K12" s="83" t="s">
        <v>32</v>
      </c>
      <c r="L12" s="103">
        <v>47.817</v>
      </c>
      <c r="M12" s="84">
        <f t="shared" si="0"/>
        <v>73.748159099999995</v>
      </c>
      <c r="N12"/>
      <c r="O12"/>
      <c r="P12"/>
      <c r="Q12"/>
      <c r="R12"/>
      <c r="S12"/>
      <c r="T12"/>
      <c r="U12"/>
    </row>
    <row r="13" spans="1:21" s="14" customFormat="1" ht="27.75" customHeight="1" x14ac:dyDescent="0.25">
      <c r="A13" s="91">
        <v>45643</v>
      </c>
      <c r="B13" s="92">
        <v>11970</v>
      </c>
      <c r="C13" s="92" t="s">
        <v>25</v>
      </c>
      <c r="D13" s="92" t="s">
        <v>24</v>
      </c>
      <c r="E13" s="94">
        <v>15.904</v>
      </c>
      <c r="F13" s="93">
        <f>E13*1.5423</f>
        <v>24.5287392</v>
      </c>
      <c r="G13"/>
      <c r="H13" s="82">
        <v>45643</v>
      </c>
      <c r="I13" s="83">
        <v>83513</v>
      </c>
      <c r="J13" s="83" t="s">
        <v>32</v>
      </c>
      <c r="K13" s="83" t="s">
        <v>29</v>
      </c>
      <c r="L13" s="83">
        <v>47.817</v>
      </c>
      <c r="M13" s="84">
        <f t="shared" si="0"/>
        <v>73.748159099999995</v>
      </c>
      <c r="N13"/>
      <c r="O13"/>
      <c r="P13"/>
      <c r="Q13"/>
      <c r="R13"/>
      <c r="S13"/>
      <c r="T13"/>
      <c r="U13"/>
    </row>
    <row r="14" spans="1:21" s="14" customFormat="1" ht="27.75" customHeight="1" x14ac:dyDescent="0.25">
      <c r="A14" s="91">
        <v>45644</v>
      </c>
      <c r="B14" s="92">
        <v>51510</v>
      </c>
      <c r="C14" s="92" t="s">
        <v>23</v>
      </c>
      <c r="D14" s="92" t="s">
        <v>22</v>
      </c>
      <c r="E14" s="92">
        <v>10.52</v>
      </c>
      <c r="F14" s="93">
        <f t="shared" ref="F14:F15" si="1">E14*1.5423</f>
        <v>16.224996000000001</v>
      </c>
      <c r="G14"/>
      <c r="H14" s="82">
        <v>45644</v>
      </c>
      <c r="I14" s="83">
        <v>83510</v>
      </c>
      <c r="J14" s="83" t="s">
        <v>29</v>
      </c>
      <c r="K14" s="83" t="s">
        <v>32</v>
      </c>
      <c r="L14" s="85">
        <v>47.817</v>
      </c>
      <c r="M14" s="84">
        <f t="shared" si="0"/>
        <v>73.748159099999995</v>
      </c>
      <c r="N14"/>
      <c r="O14"/>
      <c r="P14"/>
      <c r="Q14"/>
      <c r="R14"/>
      <c r="S14"/>
      <c r="T14"/>
      <c r="U14"/>
    </row>
    <row r="15" spans="1:21" s="14" customFormat="1" ht="27.75" customHeight="1" x14ac:dyDescent="0.25">
      <c r="A15" s="91">
        <v>45644</v>
      </c>
      <c r="B15" s="92">
        <v>51512</v>
      </c>
      <c r="C15" s="92" t="s">
        <v>23</v>
      </c>
      <c r="D15" s="92" t="s">
        <v>22</v>
      </c>
      <c r="E15" s="94">
        <v>10.52</v>
      </c>
      <c r="F15" s="93">
        <f t="shared" si="1"/>
        <v>16.224996000000001</v>
      </c>
      <c r="G15"/>
      <c r="H15" s="82">
        <v>45645</v>
      </c>
      <c r="I15" s="83">
        <v>83514</v>
      </c>
      <c r="J15" s="83" t="s">
        <v>29</v>
      </c>
      <c r="K15" s="83" t="s">
        <v>32</v>
      </c>
      <c r="L15" s="85">
        <v>47.817</v>
      </c>
      <c r="M15" s="84">
        <f t="shared" si="0"/>
        <v>73.748159099999995</v>
      </c>
      <c r="N15"/>
      <c r="O15"/>
      <c r="P15"/>
      <c r="Q15"/>
      <c r="R15"/>
      <c r="S15"/>
      <c r="T15"/>
      <c r="U15"/>
    </row>
    <row r="16" spans="1:21" s="14" customFormat="1" ht="27.75" customHeight="1" thickBot="1" x14ac:dyDescent="0.3">
      <c r="A16" s="91">
        <v>45645</v>
      </c>
      <c r="B16" s="95">
        <v>51510</v>
      </c>
      <c r="C16" s="96" t="s">
        <v>23</v>
      </c>
      <c r="D16" s="96" t="s">
        <v>22</v>
      </c>
      <c r="E16" s="97">
        <v>10.52</v>
      </c>
      <c r="F16" s="93">
        <f>E16*1.5423</f>
        <v>16.224996000000001</v>
      </c>
      <c r="G16"/>
      <c r="H16" s="86">
        <v>45645</v>
      </c>
      <c r="I16" s="34">
        <v>83517</v>
      </c>
      <c r="J16" s="34" t="s">
        <v>32</v>
      </c>
      <c r="K16" s="34" t="s">
        <v>29</v>
      </c>
      <c r="L16" s="36">
        <v>47.817</v>
      </c>
      <c r="M16" s="35">
        <f t="shared" si="0"/>
        <v>73.748159099999995</v>
      </c>
      <c r="N16"/>
      <c r="O16"/>
      <c r="P16"/>
      <c r="Q16"/>
      <c r="R16"/>
      <c r="S16"/>
      <c r="T16"/>
      <c r="U16"/>
    </row>
    <row r="17" spans="1:21" s="14" customFormat="1" ht="27.75" customHeight="1" thickBot="1" x14ac:dyDescent="0.3">
      <c r="A17" s="91">
        <v>45645</v>
      </c>
      <c r="B17" s="92">
        <v>12509</v>
      </c>
      <c r="C17" s="92" t="s">
        <v>34</v>
      </c>
      <c r="D17" s="92" t="s">
        <v>26</v>
      </c>
      <c r="E17" s="94">
        <v>11.202</v>
      </c>
      <c r="F17" s="93">
        <f>E17*1.5423</f>
        <v>17.2768446</v>
      </c>
      <c r="G17" s="7"/>
      <c r="H17" s="4"/>
      <c r="I17" s="4"/>
      <c r="J17" s="11"/>
      <c r="K17" s="5"/>
      <c r="L17" s="6"/>
      <c r="M17" s="33">
        <f>SUM(M10:M16)</f>
        <v>516.23711370000001</v>
      </c>
      <c r="N17"/>
      <c r="O17"/>
      <c r="P17"/>
      <c r="Q17"/>
      <c r="R17"/>
      <c r="S17"/>
      <c r="T17"/>
      <c r="U17"/>
    </row>
    <row r="18" spans="1:21" s="14" customFormat="1" ht="27.75" customHeight="1" x14ac:dyDescent="0.25">
      <c r="A18" s="91">
        <v>45645</v>
      </c>
      <c r="B18" s="92">
        <v>12964</v>
      </c>
      <c r="C18" s="92" t="s">
        <v>26</v>
      </c>
      <c r="D18" s="92" t="s">
        <v>34</v>
      </c>
      <c r="E18" s="94">
        <v>11.202</v>
      </c>
      <c r="F18" s="93">
        <f>E18*1.5423</f>
        <v>17.2768446</v>
      </c>
      <c r="G18" s="7"/>
      <c r="H18" s="4"/>
      <c r="I18" s="4"/>
      <c r="J18" s="11"/>
      <c r="K18" s="5"/>
      <c r="L18" s="6"/>
      <c r="M18" s="29"/>
      <c r="N18"/>
      <c r="O18"/>
      <c r="P18"/>
      <c r="Q18"/>
      <c r="R18"/>
      <c r="S18"/>
      <c r="T18"/>
      <c r="U18"/>
    </row>
    <row r="19" spans="1:21" s="10" customFormat="1" ht="27.75" customHeight="1" x14ac:dyDescent="0.25">
      <c r="A19" s="91">
        <v>45645</v>
      </c>
      <c r="B19" s="92">
        <v>90510</v>
      </c>
      <c r="C19" s="92" t="s">
        <v>32</v>
      </c>
      <c r="D19" s="92" t="s">
        <v>35</v>
      </c>
      <c r="E19" s="98">
        <v>252.39</v>
      </c>
      <c r="F19" s="93">
        <f>E19*1.5423</f>
        <v>389.26109700000001</v>
      </c>
      <c r="G19" s="7"/>
      <c r="H19" s="4" t="s">
        <v>12</v>
      </c>
      <c r="I19" s="4"/>
      <c r="J19" s="4"/>
      <c r="K19" s="4"/>
      <c r="L19" s="32" t="s">
        <v>13</v>
      </c>
      <c r="M19" s="3"/>
      <c r="N19"/>
      <c r="O19"/>
      <c r="P19"/>
      <c r="Q19"/>
      <c r="R19"/>
      <c r="S19"/>
      <c r="T19"/>
      <c r="U19"/>
    </row>
    <row r="20" spans="1:21" s="10" customFormat="1" ht="27.75" customHeight="1" x14ac:dyDescent="0.25">
      <c r="A20" s="91">
        <v>45646</v>
      </c>
      <c r="B20" s="92">
        <v>51510</v>
      </c>
      <c r="C20" s="92" t="s">
        <v>23</v>
      </c>
      <c r="D20" s="92" t="s">
        <v>22</v>
      </c>
      <c r="E20" s="94">
        <v>10.52</v>
      </c>
      <c r="F20" s="93">
        <f>E20*1.5423</f>
        <v>16.224996000000001</v>
      </c>
      <c r="G20" s="7"/>
      <c r="H20" s="67" t="s">
        <v>16</v>
      </c>
      <c r="I20" s="67"/>
      <c r="J20" s="67"/>
      <c r="K20" s="4"/>
      <c r="L20" s="19" t="s">
        <v>14</v>
      </c>
      <c r="M20" s="3"/>
      <c r="N20"/>
      <c r="O20"/>
      <c r="P20"/>
      <c r="Q20"/>
      <c r="R20"/>
      <c r="S20"/>
      <c r="T20"/>
      <c r="U20"/>
    </row>
    <row r="21" spans="1:21" s="10" customFormat="1" ht="27.75" customHeight="1" thickBot="1" x14ac:dyDescent="0.3">
      <c r="A21" s="99">
        <v>45646</v>
      </c>
      <c r="B21" s="100">
        <v>50693</v>
      </c>
      <c r="C21" s="100" t="s">
        <v>36</v>
      </c>
      <c r="D21" s="100" t="s">
        <v>22</v>
      </c>
      <c r="E21" s="101">
        <v>40.973999999999997</v>
      </c>
      <c r="F21" s="102">
        <f t="shared" ref="F21" si="2">E21*1.5423</f>
        <v>63.194200199999997</v>
      </c>
      <c r="G21" s="7"/>
      <c r="H21" s="30" t="s">
        <v>21</v>
      </c>
      <c r="I21" s="30"/>
      <c r="J21" s="30"/>
      <c r="K21" s="7"/>
      <c r="L21" s="7" t="s">
        <v>15</v>
      </c>
      <c r="M21" s="8"/>
      <c r="N21" s="1"/>
      <c r="O21"/>
      <c r="P21"/>
      <c r="Q21"/>
      <c r="R21"/>
      <c r="S21"/>
      <c r="T21"/>
      <c r="U21"/>
    </row>
    <row r="22" spans="1:21" s="10" customFormat="1" ht="27.75" customHeight="1" thickBot="1" x14ac:dyDescent="0.3">
      <c r="A22" s="26"/>
      <c r="B22" s="26"/>
      <c r="C22" s="26"/>
      <c r="D22" s="26"/>
      <c r="E22" s="27" t="s">
        <v>11</v>
      </c>
      <c r="F22" s="28">
        <f>SUM(F10:F21)</f>
        <v>1298.9096370000002</v>
      </c>
      <c r="G22" s="7"/>
      <c r="H22" s="4"/>
      <c r="I22" s="4"/>
      <c r="J22" s="4"/>
      <c r="K22" s="5"/>
      <c r="L22" s="6"/>
      <c r="M22" s="8"/>
      <c r="N22"/>
      <c r="O22"/>
      <c r="P22"/>
      <c r="Q22"/>
      <c r="R22"/>
      <c r="S22"/>
      <c r="T22"/>
      <c r="U22"/>
    </row>
    <row r="23" spans="1:21" s="10" customFormat="1" ht="27.75" customHeight="1" x14ac:dyDescent="0.25">
      <c r="A23" s="4"/>
      <c r="B23" s="4"/>
      <c r="C23" s="4"/>
      <c r="D23" s="4"/>
      <c r="E23" s="5"/>
      <c r="F23" s="3"/>
      <c r="G23" s="7"/>
      <c r="H23" s="4"/>
      <c r="I23" s="4"/>
      <c r="J23" s="4"/>
      <c r="K23" s="4"/>
      <c r="L23" s="3"/>
      <c r="M23" s="8"/>
      <c r="N23"/>
      <c r="O23"/>
      <c r="P23"/>
      <c r="Q23"/>
      <c r="R23"/>
      <c r="S23"/>
      <c r="T23"/>
      <c r="U23"/>
    </row>
    <row r="24" spans="1:21" s="10" customFormat="1" ht="27.75" customHeight="1" x14ac:dyDescent="0.25">
      <c r="A24" s="4" t="s">
        <v>12</v>
      </c>
      <c r="B24" s="4"/>
      <c r="C24" s="4"/>
      <c r="D24" s="4"/>
      <c r="E24" s="19" t="s">
        <v>20</v>
      </c>
      <c r="F24" s="3"/>
      <c r="G24" s="7"/>
      <c r="H24" s="4" t="s">
        <v>28</v>
      </c>
      <c r="I24" s="4"/>
      <c r="J24" s="4"/>
      <c r="K24" s="67"/>
      <c r="L24" s="67"/>
      <c r="M24" s="8"/>
      <c r="N24"/>
      <c r="O24"/>
      <c r="P24"/>
      <c r="Q24"/>
      <c r="R24"/>
      <c r="S24"/>
      <c r="T24"/>
      <c r="U24"/>
    </row>
    <row r="25" spans="1:21" ht="27.75" customHeight="1" x14ac:dyDescent="0.25">
      <c r="A25" s="19" t="s">
        <v>16</v>
      </c>
      <c r="B25" s="19"/>
      <c r="C25" s="19"/>
      <c r="D25" s="4"/>
      <c r="E25" s="19" t="s">
        <v>14</v>
      </c>
      <c r="F25" s="3"/>
      <c r="G25" s="7"/>
      <c r="H25" s="19"/>
      <c r="I25" s="19"/>
      <c r="J25" s="4"/>
      <c r="K25" s="67"/>
      <c r="L25" s="67"/>
      <c r="M25" s="8"/>
    </row>
    <row r="26" spans="1:21" ht="27.75" customHeight="1" x14ac:dyDescent="0.3">
      <c r="A26" s="30" t="s">
        <v>21</v>
      </c>
      <c r="B26" s="30"/>
      <c r="C26" s="30"/>
      <c r="D26" s="7"/>
      <c r="E26" s="30" t="s">
        <v>15</v>
      </c>
      <c r="F26" s="8"/>
      <c r="G26" s="7"/>
      <c r="H26" s="13"/>
      <c r="I26" s="13"/>
      <c r="J26" s="9"/>
      <c r="K26" s="9"/>
      <c r="L26" s="12"/>
      <c r="M26" s="15"/>
    </row>
    <row r="27" spans="1:21" ht="27.75" customHeight="1" x14ac:dyDescent="0.3">
      <c r="A27" s="13"/>
      <c r="B27" s="13"/>
      <c r="C27" s="13"/>
      <c r="D27" s="9"/>
      <c r="E27" s="4"/>
      <c r="F27" s="3"/>
      <c r="G27" s="7"/>
    </row>
    <row r="28" spans="1:21" ht="27.75" customHeight="1" x14ac:dyDescent="0.25">
      <c r="A28" s="4"/>
      <c r="B28" s="4"/>
      <c r="C28" s="4"/>
      <c r="D28" s="4"/>
      <c r="E28" s="4"/>
    </row>
    <row r="29" spans="1:21" ht="27.75" customHeight="1" x14ac:dyDescent="0.25"/>
    <row r="32" spans="1:21" x14ac:dyDescent="0.25">
      <c r="G32" s="31"/>
    </row>
  </sheetData>
  <mergeCells count="18">
    <mergeCell ref="H20:J20"/>
    <mergeCell ref="K24:L24"/>
    <mergeCell ref="K25:L25"/>
    <mergeCell ref="C9:D9"/>
    <mergeCell ref="A7:F7"/>
    <mergeCell ref="A8:F8"/>
    <mergeCell ref="H7:M7"/>
    <mergeCell ref="J9:K9"/>
    <mergeCell ref="A2:F2"/>
    <mergeCell ref="A3:F3"/>
    <mergeCell ref="A4:F4"/>
    <mergeCell ref="A5:F5"/>
    <mergeCell ref="A6:F6"/>
    <mergeCell ref="H2:M2"/>
    <mergeCell ref="H3:M3"/>
    <mergeCell ref="H4:M4"/>
    <mergeCell ref="H5:M5"/>
    <mergeCell ref="H6:M6"/>
  </mergeCells>
  <pageMargins left="0.70866141732283472" right="0.70866141732283472" top="0.74803149606299213" bottom="0.74803149606299213" header="0.31496062992125984" footer="0.31496062992125984"/>
  <pageSetup paperSize="9" scale="6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ТиБиЕл-Брекел</vt:lpstr>
      <vt:lpstr>'ТиБиЕл-Брекел'!Област_печат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2024-12-23T07:26:35Z</dcterms:modified>
</cp:coreProperties>
</file>