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м 11" sheetId="1" r:id="rId1"/>
    <sheet name="01-10.11.20" sheetId="2" r:id="rId2"/>
    <sheet name="11-20.11" sheetId="8" r:id="rId3"/>
    <sheet name="21-31.11.20" sheetId="7" r:id="rId4"/>
  </sheets>
  <calcPr calcId="114210"/>
</workbook>
</file>

<file path=xl/calcChain.xml><?xml version="1.0" encoding="utf-8"?>
<calcChain xmlns="http://schemas.openxmlformats.org/spreadsheetml/2006/main">
  <c r="F12" i="7"/>
  <c r="F9" i="1"/>
  <c r="F8"/>
  <c r="F8" i="7"/>
  <c r="F9"/>
  <c r="F10"/>
  <c r="F11"/>
  <c r="F14"/>
  <c r="F16"/>
  <c r="F7" i="1"/>
  <c r="F7" i="2"/>
  <c r="F8"/>
  <c r="F9"/>
  <c r="F7" i="8"/>
  <c r="F8"/>
  <c r="F9"/>
  <c r="F10"/>
  <c r="F10" i="2"/>
</calcChain>
</file>

<file path=xl/sharedStrings.xml><?xml version="1.0" encoding="utf-8"?>
<sst xmlns="http://schemas.openxmlformats.org/spreadsheetml/2006/main" count="83" uniqueCount="31">
  <si>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</si>
  <si>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</si>
  <si>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</si>
  <si>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</si>
  <si>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</si>
  <si>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</si>
  <si>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</si>
  <si>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</si>
  <si>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</si>
  <si>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</si>
  <si>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</si>
  <si>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</si>
  <si>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</si>
  <si>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</si>
  <si>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</si>
  <si>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</si>
  <si>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</si>
  <si>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</si>
  <si>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</si>
  <si>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</si>
  <si>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</si>
  <si>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</si>
  <si>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>Пренос на природен газ на вход</t>
  </si>
  <si>
    <t>Капацитет годишен на вход</t>
  </si>
  <si>
    <t xml:space="preserve">Акциз за стопански нужди </t>
  </si>
  <si>
    <t>Доставка на природен газ на линия C059P02 за период 01-10.11</t>
  </si>
  <si>
    <t>Доставка на природен газ на линия C059P02 за период 11.11 - 20.11.20</t>
  </si>
  <si>
    <t>Доставка на природен газ на линия C059P02 за период от 21-31.11.2020</t>
  </si>
  <si>
    <t>Капацитет годишен</t>
  </si>
  <si>
    <t>Капацитет месечен</t>
  </si>
  <si>
    <t>капацитет месечен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</si>
</sst>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3000000333</v>
      </c>
      <c r="D3" s="5">
        <v>44140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28</v>
      </c>
      <c r="C7" s="7" t="s">
        <v>4</v>
      </c>
      <c r="D7" s="12">
        <v>950</v>
      </c>
      <c r="E7" s="15">
        <v>27.65672</v>
      </c>
      <c r="F7" s="10">
        <f>D7*E7</f>
        <v>26273.883999999998</v>
      </c>
    </row>
    <row r="8" spans="1:7">
      <c r="A8" s="7">
        <v>2</v>
      </c>
      <c r="B8" s="17" t="s">
        <v>29</v>
      </c>
      <c r="C8" s="7" t="s">
        <v>4</v>
      </c>
      <c r="D8" s="12">
        <v>350</v>
      </c>
      <c r="E8" s="15">
        <v>42.389800000000001</v>
      </c>
      <c r="F8" s="10">
        <f>D8*E8</f>
        <v>14836.43</v>
      </c>
    </row>
    <row r="9" spans="1:7">
      <c r="A9" s="7"/>
      <c r="B9" s="11" t="s">
        <v>11</v>
      </c>
      <c r="C9" s="7"/>
      <c r="D9" s="12"/>
      <c r="E9" s="7"/>
      <c r="F9" s="10">
        <f>F7+F8</f>
        <v>41110.313999999998</v>
      </c>
    </row>
    <row r="10" spans="1:7">
      <c r="B10" s="18" t="s">
        <v>16</v>
      </c>
      <c r="C10" s="7"/>
      <c r="D10" s="7"/>
      <c r="E10" s="7"/>
      <c r="F10" s="19">
        <v>49332.37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9" sqref="E9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3000000336</v>
      </c>
      <c r="D3" s="5">
        <v>44146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 ht="30">
      <c r="A7" s="7">
        <v>1</v>
      </c>
      <c r="B7" s="8" t="s">
        <v>25</v>
      </c>
      <c r="C7" s="7" t="s">
        <v>4</v>
      </c>
      <c r="D7" s="12">
        <v>8316.3369999999995</v>
      </c>
      <c r="E7" s="13">
        <v>27.93</v>
      </c>
      <c r="F7" s="9">
        <f>D7*E7</f>
        <v>232275.29240999999</v>
      </c>
    </row>
    <row r="8" spans="1:7">
      <c r="A8" s="7">
        <v>2</v>
      </c>
      <c r="B8" s="8" t="s">
        <v>19</v>
      </c>
      <c r="C8" s="7" t="s">
        <v>4</v>
      </c>
      <c r="D8" s="12">
        <v>8316.3369999999995</v>
      </c>
      <c r="E8" s="20">
        <v>0.39229999999999998</v>
      </c>
      <c r="F8" s="9">
        <f>D8*E8</f>
        <v>3262.4990050999995</v>
      </c>
    </row>
    <row r="9" spans="1:7">
      <c r="A9" s="7"/>
      <c r="B9" s="11" t="s">
        <v>11</v>
      </c>
      <c r="C9" s="7"/>
      <c r="D9" s="12"/>
      <c r="E9" s="7"/>
      <c r="F9" s="10">
        <f>F7+F8</f>
        <v>235537.79141509999</v>
      </c>
    </row>
    <row r="10" spans="1:7">
      <c r="F10" s="14">
        <f>F9*1.2</f>
        <v>282645.34969811997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3000000340</v>
      </c>
      <c r="D3" s="5">
        <v>44158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>
        <v>10027.355</v>
      </c>
      <c r="E7" s="13">
        <v>27.93</v>
      </c>
      <c r="F7" s="9">
        <f>D7*E7</f>
        <v>280064.02515</v>
      </c>
    </row>
    <row r="8" spans="1:7">
      <c r="A8" s="7">
        <v>2</v>
      </c>
      <c r="B8" s="8" t="s">
        <v>20</v>
      </c>
      <c r="C8" s="7" t="s">
        <v>4</v>
      </c>
      <c r="D8" s="12">
        <v>10027.355</v>
      </c>
      <c r="E8" s="13">
        <v>0.39229999999999998</v>
      </c>
      <c r="F8" s="9">
        <f>D8*E8</f>
        <v>3933.7313664999997</v>
      </c>
    </row>
    <row r="9" spans="1:7">
      <c r="A9" s="7"/>
      <c r="B9" s="11" t="s">
        <v>11</v>
      </c>
      <c r="C9" s="7"/>
      <c r="D9" s="12"/>
      <c r="E9" s="7"/>
      <c r="F9" s="10">
        <f>F7+F8</f>
        <v>283997.75651650003</v>
      </c>
    </row>
    <row r="10" spans="1:7">
      <c r="F10" s="14">
        <f>F9*1.2</f>
        <v>340797.30781980004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1"/>
  <sheetViews>
    <sheetView tabSelected="1" workbookViewId="0">
      <selection activeCell="F16" sqref="F16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6" ht="15.75">
      <c r="A2" s="2" t="s">
        <v>5</v>
      </c>
      <c r="B2" s="2" t="s">
        <v>6</v>
      </c>
    </row>
    <row r="3" spans="1:6" ht="15.75">
      <c r="A3" s="2"/>
      <c r="B3" s="2"/>
      <c r="C3" s="2"/>
      <c r="D3" s="2"/>
      <c r="E3" s="2"/>
    </row>
    <row r="4" spans="1:6" ht="15.75">
      <c r="B4" s="3" t="s">
        <v>8</v>
      </c>
      <c r="C4" s="4">
        <v>3000000347</v>
      </c>
      <c r="D4" s="5">
        <v>44165</v>
      </c>
      <c r="E4" s="6" t="s">
        <v>9</v>
      </c>
      <c r="F4" s="2"/>
    </row>
    <row r="7" spans="1:6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6" ht="30">
      <c r="A8" s="7">
        <v>1</v>
      </c>
      <c r="B8" s="8" t="s">
        <v>27</v>
      </c>
      <c r="C8" s="7" t="s">
        <v>4</v>
      </c>
      <c r="D8" s="12">
        <v>10552.686</v>
      </c>
      <c r="E8" s="20">
        <v>27.93</v>
      </c>
      <c r="F8" s="9">
        <f>D8*E8</f>
        <v>294736.51997999998</v>
      </c>
    </row>
    <row r="9" spans="1:6">
      <c r="A9" s="7">
        <v>2</v>
      </c>
      <c r="B9" s="7" t="s">
        <v>21</v>
      </c>
      <c r="C9" s="7" t="s">
        <v>4</v>
      </c>
      <c r="D9" s="12">
        <v>10552.686</v>
      </c>
      <c r="E9" s="20">
        <v>0.39229999999999998</v>
      </c>
      <c r="F9" s="9">
        <f>D9*E9</f>
        <v>4139.8187177999998</v>
      </c>
    </row>
    <row r="10" spans="1:6">
      <c r="A10" s="7">
        <v>3</v>
      </c>
      <c r="B10" s="7" t="s">
        <v>22</v>
      </c>
      <c r="C10" s="7" t="s">
        <v>4</v>
      </c>
      <c r="D10" s="12">
        <v>28896.378000000001</v>
      </c>
      <c r="E10" s="20">
        <v>0.25729999999999997</v>
      </c>
      <c r="F10" s="9">
        <f>D10*E10</f>
        <v>7435.0380593999989</v>
      </c>
    </row>
    <row r="11" spans="1:6">
      <c r="A11" s="7">
        <v>4</v>
      </c>
      <c r="B11" s="7" t="s">
        <v>23</v>
      </c>
      <c r="C11" s="7" t="s">
        <v>4</v>
      </c>
      <c r="D11" s="12">
        <v>950</v>
      </c>
      <c r="E11" s="20">
        <v>35.09666</v>
      </c>
      <c r="F11" s="9">
        <f>D11*E11</f>
        <v>33341.826999999997</v>
      </c>
    </row>
    <row r="12" spans="1:6">
      <c r="A12" s="7">
        <v>6</v>
      </c>
      <c r="B12" s="7" t="s">
        <v>30</v>
      </c>
      <c r="C12" s="7" t="s">
        <v>4</v>
      </c>
      <c r="D12" s="12">
        <v>350</v>
      </c>
      <c r="E12" s="20">
        <v>53.793100000000003</v>
      </c>
      <c r="F12" s="9">
        <f>D12*E12</f>
        <v>18827.584999999999</v>
      </c>
    </row>
    <row r="13" spans="1:6">
      <c r="A13" s="7">
        <v>7</v>
      </c>
      <c r="B13" s="7" t="s">
        <v>18</v>
      </c>
      <c r="C13" s="7" t="s">
        <v>15</v>
      </c>
      <c r="D13" s="16">
        <v>90011.811600000001</v>
      </c>
      <c r="E13" s="13"/>
      <c r="F13" s="9">
        <v>0</v>
      </c>
    </row>
    <row r="14" spans="1:6">
      <c r="A14" s="7">
        <v>8</v>
      </c>
      <c r="B14" s="7" t="s">
        <v>24</v>
      </c>
      <c r="C14" s="7" t="s">
        <v>15</v>
      </c>
      <c r="D14" s="16">
        <v>14015.1492</v>
      </c>
      <c r="E14" s="13">
        <v>0.6</v>
      </c>
      <c r="F14" s="9">
        <f>D14*E14</f>
        <v>8409.0895199999995</v>
      </c>
    </row>
    <row r="15" spans="1:6">
      <c r="A15" s="7"/>
      <c r="B15" s="11" t="s">
        <v>11</v>
      </c>
      <c r="C15" s="7"/>
      <c r="D15" s="12"/>
      <c r="E15" s="7"/>
      <c r="F15" s="10">
        <v>366889.89</v>
      </c>
    </row>
    <row r="16" spans="1:6">
      <c r="F16" s="14">
        <f>F15*1.2</f>
        <v>440267.86800000002</v>
      </c>
    </row>
    <row r="18" spans="1:7">
      <c r="A18" s="21" t="s">
        <v>7</v>
      </c>
      <c r="B18" s="21"/>
      <c r="C18" s="21"/>
      <c r="D18" s="21"/>
      <c r="E18" s="21"/>
      <c r="F18" s="21"/>
      <c r="G18" s="21"/>
    </row>
    <row r="20" spans="1:7">
      <c r="A20" t="s">
        <v>12</v>
      </c>
    </row>
    <row r="21" spans="1:7">
      <c r="B21" t="s">
        <v>13</v>
      </c>
    </row>
  </sheetData>
  <mergeCells count="1">
    <mergeCell ref="A18:G1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 11</vt:lpstr>
      <vt:lpstr>01-10.11.20</vt:lpstr>
      <vt:lpstr>11-20.11</vt:lpstr>
      <vt:lpstr>21-31.11.20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2020-11-12T07:07:24Z</cp:lastPrinted>
  <dcterms:created xsi:type="dcterms:W3CDTF">2019-10-11T10:40:22Z</dcterms:created>
  <dcterms:modified xsi:type="dcterms:W3CDTF">2020-12-08T11:47:56Z</dcterms:modified>
</cp:coreProperties>
</file>