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orka.Kirkova\Desktop\лихви\лихви 2024\портови флот 2024\"/>
    </mc:Choice>
  </mc:AlternateContent>
  <bookViews>
    <workbookView xWindow="0" yWindow="0" windowWidth="17256" windowHeight="5928"/>
  </bookViews>
  <sheets>
    <sheet name="тибие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8" i="1"/>
  <c r="F21" i="1" l="1"/>
  <c r="F20" i="1"/>
  <c r="G20" i="1" s="1"/>
  <c r="F19" i="1"/>
  <c r="G19" i="1" s="1"/>
  <c r="G2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F11" i="1"/>
  <c r="G11" i="1" s="1"/>
  <c r="F10" i="1"/>
  <c r="G10" i="1" s="1"/>
  <c r="F9" i="1"/>
  <c r="G9" i="1" s="1"/>
  <c r="G27" i="1" s="1"/>
  <c r="G21" i="1"/>
  <c r="G12" i="1"/>
  <c r="G29" i="1" l="1"/>
  <c r="G25" i="1" l="1"/>
</calcChain>
</file>

<file path=xl/sharedStrings.xml><?xml version="1.0" encoding="utf-8"?>
<sst xmlns="http://schemas.openxmlformats.org/spreadsheetml/2006/main" count="30" uniqueCount="29">
  <si>
    <t xml:space="preserve">Главница </t>
  </si>
  <si>
    <t xml:space="preserve">Лихва </t>
  </si>
  <si>
    <t>Предмет</t>
  </si>
  <si>
    <t xml:space="preserve">От </t>
  </si>
  <si>
    <t xml:space="preserve">До </t>
  </si>
  <si>
    <t>Лихва на ден</t>
  </si>
  <si>
    <t xml:space="preserve">Дължима лихва </t>
  </si>
  <si>
    <t>Дни</t>
  </si>
  <si>
    <t>Лихва по договор м.01</t>
  </si>
  <si>
    <t>Лихва по договор м.02</t>
  </si>
  <si>
    <t>Лихва по договор м.03</t>
  </si>
  <si>
    <t>Лихва по договор м.04</t>
  </si>
  <si>
    <t>Лихва по договор м.05</t>
  </si>
  <si>
    <t>Лихва по договор м.06</t>
  </si>
  <si>
    <t>Лихва по договор м.07</t>
  </si>
  <si>
    <t>Лихва по договор м.08</t>
  </si>
  <si>
    <t>Лихва по договор м.09</t>
  </si>
  <si>
    <t>Лихва по договор м.10</t>
  </si>
  <si>
    <t>Лихва по договор м.11</t>
  </si>
  <si>
    <t>Лихва по договор м.12</t>
  </si>
  <si>
    <t xml:space="preserve">Лихва за период 01.01.24- 30.09.24 г </t>
  </si>
  <si>
    <t>Лихва за период 01.10.24 г -31.12.24</t>
  </si>
  <si>
    <t>Общо  лихва към 2024г.</t>
  </si>
  <si>
    <t xml:space="preserve">                                ПОРТОВИ ФЛОТ СОФИЯ ЕООД</t>
  </si>
  <si>
    <t xml:space="preserve">                                                                      Заемодател</t>
  </si>
  <si>
    <t xml:space="preserve">ТИБИЕЛ ЕООД </t>
  </si>
  <si>
    <t xml:space="preserve">                                                                                             Договор за прехвърляне на вземане от 31.12.2021 г.</t>
  </si>
  <si>
    <t>Поемател</t>
  </si>
  <si>
    <t>Длъжник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</si>
</sst>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лв-402]"/>
    <numFmt numFmtId="165" formatCode="_-* #,##0.00\ _$_-;\-* #,##0.00\ _$_-;_-* &quot;-&quot;??\ _$_-;_-@_-"/>
    <numFmt numFmtId="166" formatCode="_-* #,##0.00000\ _$_-;\-* #,##0.00000\ _$_-;_-* &quot;-&quot;??\ _$_-;_-@_-"/>
  </numFmts>
  <fonts count="4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indent="12"/>
    </xf>
    <xf numFmtId="164" fontId="2" fillId="0" borderId="1" xfId="1" applyNumberFormat="1" applyFont="1" applyBorder="1" applyAlignment="1">
      <alignment horizontal="center"/>
    </xf>
    <xf numFmtId="166" fontId="2" fillId="0" borderId="1" xfId="2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3">
    <cellStyle name="Normal" xfId="0" builtinId="0"/>
    <cellStyle name="Запетая 4" xfId="2"/>
    <cellStyle name="Нормален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21" sqref="F21"/>
    </sheetView>
  </sheetViews>
  <sheetFormatPr defaultRowHeight="11.4" x14ac:dyDescent="0.2"/>
  <cols>
    <col min="1" max="1" width="5.5546875" style="8" customWidth="1"/>
    <col min="2" max="2" width="19.77734375" style="8" customWidth="1"/>
    <col min="3" max="3" width="10.109375" style="8" bestFit="1" customWidth="1"/>
    <col min="4" max="4" width="9" style="8" customWidth="1"/>
    <col min="5" max="5" width="8.88671875" style="8"/>
    <col min="6" max="6" width="11.6640625" style="8" bestFit="1" customWidth="1"/>
    <col min="7" max="7" width="13.21875" style="8" customWidth="1"/>
    <col min="8" max="8" width="7.6640625" style="8" customWidth="1"/>
    <col min="9" max="16384" width="8.88671875" style="1"/>
  </cols>
  <sheetData>
    <row r="1" spans="1:8" ht="12" x14ac:dyDescent="0.25">
      <c r="A1" s="3" t="s">
        <v>26</v>
      </c>
      <c r="B1" s="3"/>
      <c r="C1" s="3"/>
      <c r="D1" s="3"/>
      <c r="E1" s="3"/>
      <c r="F1" s="3"/>
      <c r="G1" s="3"/>
      <c r="H1" s="3"/>
    </row>
    <row r="2" spans="1:8" ht="12" x14ac:dyDescent="0.25">
      <c r="A2" s="14">
        <v>0.05</v>
      </c>
      <c r="B2" s="12"/>
    </row>
    <row r="6" spans="1:8" ht="12" x14ac:dyDescent="0.25">
      <c r="A6" s="5" t="s">
        <v>24</v>
      </c>
      <c r="B6" s="15" t="s">
        <v>27</v>
      </c>
      <c r="C6" s="4"/>
      <c r="D6" s="4"/>
      <c r="E6" s="4"/>
      <c r="F6" s="4" t="s">
        <v>28</v>
      </c>
      <c r="G6" s="4"/>
      <c r="H6" s="5"/>
    </row>
    <row r="7" spans="1:8" ht="12" x14ac:dyDescent="0.25">
      <c r="A7" s="2" t="s">
        <v>23</v>
      </c>
      <c r="B7" s="2"/>
      <c r="C7" s="2"/>
      <c r="D7" s="4"/>
      <c r="E7" s="3"/>
      <c r="F7" s="3" t="s">
        <v>25</v>
      </c>
      <c r="G7" s="4"/>
      <c r="H7" s="4"/>
    </row>
    <row r="8" spans="1:8" ht="12" x14ac:dyDescent="0.25">
      <c r="A8" s="13"/>
      <c r="B8" s="4" t="s">
        <v>2</v>
      </c>
      <c r="C8" s="4" t="s">
        <v>3</v>
      </c>
      <c r="D8" s="4" t="s">
        <v>4</v>
      </c>
      <c r="E8" s="4" t="s">
        <v>0</v>
      </c>
      <c r="F8" s="4" t="s">
        <v>5</v>
      </c>
      <c r="G8" s="4" t="s">
        <v>6</v>
      </c>
      <c r="H8" s="4" t="s">
        <v>7</v>
      </c>
    </row>
    <row r="9" spans="1:8" x14ac:dyDescent="0.2">
      <c r="A9" s="5"/>
      <c r="B9" s="5" t="s">
        <v>8</v>
      </c>
      <c r="C9" s="7">
        <v>45292</v>
      </c>
      <c r="D9" s="7">
        <v>45322</v>
      </c>
      <c r="E9" s="6">
        <v>92368.47</v>
      </c>
      <c r="F9" s="17">
        <f>5%/360</f>
        <v>1.3888888888888889E-4</v>
      </c>
      <c r="G9" s="16">
        <f t="shared" ref="G9:G21" si="0">ROUND(E9*F9*H9,2)</f>
        <v>397.7</v>
      </c>
      <c r="H9" s="5">
        <v>31</v>
      </c>
    </row>
    <row r="10" spans="1:8" x14ac:dyDescent="0.2">
      <c r="A10" s="5"/>
      <c r="B10" s="5" t="s">
        <v>9</v>
      </c>
      <c r="C10" s="7">
        <v>45323</v>
      </c>
      <c r="D10" s="7">
        <v>45351</v>
      </c>
      <c r="E10" s="6">
        <v>92368.47</v>
      </c>
      <c r="F10" s="17">
        <f t="shared" ref="F10:F17" si="1">5%/360</f>
        <v>1.3888888888888889E-4</v>
      </c>
      <c r="G10" s="16">
        <f t="shared" si="0"/>
        <v>372.04</v>
      </c>
      <c r="H10" s="5">
        <v>29</v>
      </c>
    </row>
    <row r="11" spans="1:8" x14ac:dyDescent="0.2">
      <c r="A11" s="5"/>
      <c r="B11" s="5" t="s">
        <v>10</v>
      </c>
      <c r="C11" s="7">
        <v>45352</v>
      </c>
      <c r="D11" s="7">
        <v>45382</v>
      </c>
      <c r="E11" s="6">
        <v>92368.47</v>
      </c>
      <c r="F11" s="17">
        <f t="shared" si="1"/>
        <v>1.3888888888888889E-4</v>
      </c>
      <c r="G11" s="16">
        <f t="shared" si="0"/>
        <v>397.7</v>
      </c>
      <c r="H11" s="5">
        <v>31</v>
      </c>
    </row>
    <row r="12" spans="1:8" x14ac:dyDescent="0.2">
      <c r="A12" s="5"/>
      <c r="B12" s="5" t="s">
        <v>11</v>
      </c>
      <c r="C12" s="7">
        <v>45383</v>
      </c>
      <c r="D12" s="7">
        <v>45412</v>
      </c>
      <c r="E12" s="6">
        <v>92368.47</v>
      </c>
      <c r="F12" s="17">
        <f t="shared" si="1"/>
        <v>1.3888888888888889E-4</v>
      </c>
      <c r="G12" s="16">
        <f t="shared" si="0"/>
        <v>384.87</v>
      </c>
      <c r="H12" s="5">
        <v>30</v>
      </c>
    </row>
    <row r="13" spans="1:8" x14ac:dyDescent="0.2">
      <c r="A13" s="5"/>
      <c r="B13" s="5" t="s">
        <v>12</v>
      </c>
      <c r="C13" s="7">
        <v>45413</v>
      </c>
      <c r="D13" s="7">
        <v>45443</v>
      </c>
      <c r="E13" s="6">
        <v>92368.47</v>
      </c>
      <c r="F13" s="17">
        <f t="shared" si="1"/>
        <v>1.3888888888888889E-4</v>
      </c>
      <c r="G13" s="16">
        <f t="shared" si="0"/>
        <v>397.7</v>
      </c>
      <c r="H13" s="5">
        <v>31</v>
      </c>
    </row>
    <row r="14" spans="1:8" x14ac:dyDescent="0.2">
      <c r="A14" s="5"/>
      <c r="B14" s="5" t="s">
        <v>13</v>
      </c>
      <c r="C14" s="7">
        <v>45444</v>
      </c>
      <c r="D14" s="7">
        <v>45473</v>
      </c>
      <c r="E14" s="6">
        <v>92368.47</v>
      </c>
      <c r="F14" s="17">
        <f t="shared" si="1"/>
        <v>1.3888888888888889E-4</v>
      </c>
      <c r="G14" s="16">
        <f t="shared" si="0"/>
        <v>384.87</v>
      </c>
      <c r="H14" s="5">
        <v>30</v>
      </c>
    </row>
    <row r="15" spans="1:8" x14ac:dyDescent="0.2">
      <c r="A15" s="5"/>
      <c r="B15" s="5" t="s">
        <v>14</v>
      </c>
      <c r="C15" s="7">
        <v>45474</v>
      </c>
      <c r="D15" s="7">
        <v>45504</v>
      </c>
      <c r="E15" s="6">
        <v>92368.47</v>
      </c>
      <c r="F15" s="17">
        <f t="shared" si="1"/>
        <v>1.3888888888888889E-4</v>
      </c>
      <c r="G15" s="16">
        <f t="shared" si="0"/>
        <v>397.7</v>
      </c>
      <c r="H15" s="5">
        <v>31</v>
      </c>
    </row>
    <row r="16" spans="1:8" x14ac:dyDescent="0.2">
      <c r="A16" s="5"/>
      <c r="B16" s="5" t="s">
        <v>15</v>
      </c>
      <c r="C16" s="7">
        <v>45505</v>
      </c>
      <c r="D16" s="7">
        <v>45535</v>
      </c>
      <c r="E16" s="6">
        <v>92368.47</v>
      </c>
      <c r="F16" s="17">
        <f t="shared" si="1"/>
        <v>1.3888888888888889E-4</v>
      </c>
      <c r="G16" s="16">
        <f t="shared" si="0"/>
        <v>397.7</v>
      </c>
      <c r="H16" s="5">
        <v>31</v>
      </c>
    </row>
    <row r="17" spans="1:8" x14ac:dyDescent="0.2">
      <c r="A17" s="5"/>
      <c r="B17" s="5" t="s">
        <v>16</v>
      </c>
      <c r="C17" s="7">
        <v>45536</v>
      </c>
      <c r="D17" s="7">
        <v>45565</v>
      </c>
      <c r="E17" s="6">
        <v>92368.47</v>
      </c>
      <c r="F17" s="17">
        <f t="shared" si="1"/>
        <v>1.3888888888888889E-4</v>
      </c>
      <c r="G17" s="16">
        <f t="shared" si="0"/>
        <v>384.87</v>
      </c>
      <c r="H17" s="5">
        <v>30</v>
      </c>
    </row>
    <row r="18" spans="1:8" ht="12" x14ac:dyDescent="0.25">
      <c r="A18" s="5"/>
      <c r="B18" s="5"/>
      <c r="C18" s="5"/>
      <c r="D18" s="5"/>
      <c r="E18" s="5"/>
      <c r="F18" s="5"/>
      <c r="G18" s="19">
        <f>SUM(G9:G17)</f>
        <v>3515.1499999999996</v>
      </c>
      <c r="H18" s="5"/>
    </row>
    <row r="19" spans="1:8" x14ac:dyDescent="0.2">
      <c r="A19" s="5"/>
      <c r="B19" s="5" t="s">
        <v>17</v>
      </c>
      <c r="C19" s="7">
        <v>45566</v>
      </c>
      <c r="D19" s="7">
        <v>45596</v>
      </c>
      <c r="E19" s="6">
        <v>92368.47</v>
      </c>
      <c r="F19" s="17">
        <f t="shared" ref="F19:F21" si="2">5%/360</f>
        <v>1.3888888888888889E-4</v>
      </c>
      <c r="G19" s="16">
        <f t="shared" si="0"/>
        <v>397.7</v>
      </c>
      <c r="H19" s="5">
        <v>31</v>
      </c>
    </row>
    <row r="20" spans="1:8" x14ac:dyDescent="0.2">
      <c r="A20" s="5"/>
      <c r="B20" s="5" t="s">
        <v>18</v>
      </c>
      <c r="C20" s="7">
        <v>45597</v>
      </c>
      <c r="D20" s="7">
        <v>45626</v>
      </c>
      <c r="E20" s="6">
        <v>92368.47</v>
      </c>
      <c r="F20" s="17">
        <f t="shared" si="2"/>
        <v>1.3888888888888889E-4</v>
      </c>
      <c r="G20" s="16">
        <f t="shared" si="0"/>
        <v>384.87</v>
      </c>
      <c r="H20" s="5">
        <v>30</v>
      </c>
    </row>
    <row r="21" spans="1:8" x14ac:dyDescent="0.2">
      <c r="A21" s="5"/>
      <c r="B21" s="5" t="s">
        <v>19</v>
      </c>
      <c r="C21" s="7">
        <v>45627</v>
      </c>
      <c r="D21" s="7">
        <v>45657</v>
      </c>
      <c r="E21" s="6">
        <v>92368.47</v>
      </c>
      <c r="F21" s="17">
        <f t="shared" si="2"/>
        <v>1.3888888888888889E-4</v>
      </c>
      <c r="G21" s="16">
        <f t="shared" si="0"/>
        <v>397.7</v>
      </c>
      <c r="H21" s="5">
        <v>31</v>
      </c>
    </row>
    <row r="22" spans="1:8" ht="12" x14ac:dyDescent="0.25">
      <c r="A22" s="5"/>
      <c r="B22" s="5"/>
      <c r="C22" s="5"/>
      <c r="D22" s="5"/>
      <c r="E22" s="5"/>
      <c r="F22" s="5"/>
      <c r="G22" s="19">
        <f>SUM(G19:G21)</f>
        <v>1180.27</v>
      </c>
      <c r="H22" s="5"/>
    </row>
    <row r="23" spans="1:8" x14ac:dyDescent="0.2">
      <c r="G23" s="18"/>
    </row>
    <row r="25" spans="1:8" x14ac:dyDescent="0.2">
      <c r="E25" s="8" t="s">
        <v>0</v>
      </c>
      <c r="G25" s="11">
        <f>E21</f>
        <v>92368.47</v>
      </c>
    </row>
    <row r="26" spans="1:8" x14ac:dyDescent="0.2">
      <c r="E26" s="8" t="s">
        <v>1</v>
      </c>
      <c r="G26" s="8">
        <v>63842.44</v>
      </c>
    </row>
    <row r="27" spans="1:8" x14ac:dyDescent="0.2">
      <c r="E27" s="8" t="s">
        <v>20</v>
      </c>
      <c r="G27" s="10">
        <f>G18</f>
        <v>3515.1499999999996</v>
      </c>
    </row>
    <row r="28" spans="1:8" x14ac:dyDescent="0.2">
      <c r="E28" s="8" t="s">
        <v>21</v>
      </c>
      <c r="G28" s="11">
        <f>G22</f>
        <v>1180.27</v>
      </c>
    </row>
    <row r="29" spans="1:8" ht="12" x14ac:dyDescent="0.25">
      <c r="E29" s="8" t="s">
        <v>22</v>
      </c>
      <c r="G29" s="9">
        <f>SUM(G26:G28)</f>
        <v>68537.86</v>
      </c>
    </row>
    <row r="30" spans="1:8" x14ac:dyDescent="0.2">
      <c r="G3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тибиел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cp:lastPrinted>2024-09-20T08:57:30Z</cp:lastPrinted>
  <dcterms:created xsi:type="dcterms:W3CDTF">2023-10-09T10:16:31Z</dcterms:created>
  <dcterms:modified xsi:type="dcterms:W3CDTF">2024-09-20T08:58:03Z</dcterms:modified>
</cp:coreProperties>
</file>