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3"/>
  </bookViews>
  <sheets>
    <sheet name="Sheet1" sheetId="9" r:id="rId1"/>
    <sheet name="м 11" sheetId="1" r:id="rId2"/>
    <sheet name="01-10.11" sheetId="2" r:id="rId3"/>
    <sheet name="11-20.11" sheetId="8" r:id="rId4"/>
    <sheet name="21-31.11" sheetId="7" r:id="rId5"/>
  </sheets>
  <calcPr calcId="114210"/>
</workbook>
</file>

<file path=xl/calcChain.xml><?xml version="1.0" encoding="utf-8"?>
<calcChain xmlns="http://schemas.openxmlformats.org/spreadsheetml/2006/main">
  <c r="F9" i="8"/>
  <c r="F8" i="1"/>
  <c r="F13" i="7"/>
  <c r="F8"/>
  <c r="F9"/>
  <c r="F10"/>
  <c r="F12"/>
  <c r="F14"/>
  <c r="F15"/>
  <c r="F10" i="2"/>
  <c r="F7" i="1"/>
  <c r="F7" i="2"/>
  <c r="F8"/>
  <c r="F7" i="8"/>
  <c r="F8"/>
  <c r="F12" i="9"/>
  <c r="F16" i="7"/>
</calcChain>
</file>

<file path=xl/sharedStrings.xml><?xml version="1.0" encoding="utf-8"?>
<sst xmlns="http://schemas.openxmlformats.org/spreadsheetml/2006/main" count="102" uniqueCount="32">
  <si>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</si>
  <si>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</si>
  <si>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</si>
  <si>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</si>
  <si>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</si>
  <si>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</si>
  <si>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</si>
  <si>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</si>
  <si>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</si>
  <si>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</si>
  <si>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</si>
  <si>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</si>
  <si>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</si>
  <si>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</si>
  <si>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</si>
  <si>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</si>
  <si>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</si>
  <si>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</si>
  <si>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</si>
  <si>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</si>
  <si>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</si>
  <si>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</si>
  <si>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</si>
  <si>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</si>
  <si>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</si>
  <si>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Доставка на природен газ на линия C059P02 </t>
  </si>
  <si>
    <t xml:space="preserve">Доставка на природен газ на линия C059P02 период </t>
  </si>
  <si>
    <t xml:space="preserve">Капацитет годишен </t>
  </si>
  <si>
    <t>ПРИЕЛ:.............................................................................      ПРЕДАЛ:Даниела Христова Жаркова - Николова</t>
  </si>
  <si>
    <t xml:space="preserve">месечен капацитет вх точка </t>
  </si>
  <si>
    <t>платен акциз от Булгаргаз</t>
  </si>
  <si>
    <t>освободени количества от акциз булгаргаз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</si>
</sst>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A16" sqref="A16:IV16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13</v>
      </c>
      <c r="E7" s="1" t="s">
        <v>3</v>
      </c>
      <c r="F7" s="1" t="s">
        <v>10</v>
      </c>
    </row>
    <row r="8" spans="1:7" ht="30">
      <c r="A8" s="7">
        <v>1</v>
      </c>
      <c r="B8" s="17" t="s">
        <v>23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22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24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15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28</v>
      </c>
    </row>
    <row r="17" spans="2:2">
      <c r="B17" t="s">
        <v>12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F10" sqref="F10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3000001029</v>
      </c>
      <c r="D3" s="5">
        <v>44505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13</v>
      </c>
      <c r="E6" s="1" t="s">
        <v>3</v>
      </c>
      <c r="F6" s="1" t="s">
        <v>10</v>
      </c>
    </row>
    <row r="7" spans="1:7">
      <c r="A7" s="7">
        <v>1</v>
      </c>
      <c r="B7" s="17" t="s">
        <v>27</v>
      </c>
      <c r="C7" s="7" t="s">
        <v>4</v>
      </c>
      <c r="D7" s="12">
        <v>950</v>
      </c>
      <c r="E7" s="15">
        <v>61.738908299999999</v>
      </c>
      <c r="F7" s="10">
        <f>D7*E7</f>
        <v>58651.962885000001</v>
      </c>
    </row>
    <row r="8" spans="1:7">
      <c r="A8" s="7"/>
      <c r="B8" s="11" t="s">
        <v>11</v>
      </c>
      <c r="C8" s="7"/>
      <c r="D8" s="12"/>
      <c r="E8" s="7"/>
      <c r="F8" s="10">
        <f>F7</f>
        <v>58651.962885000001</v>
      </c>
    </row>
    <row r="9" spans="1:7">
      <c r="B9" s="18" t="s">
        <v>15</v>
      </c>
      <c r="C9" s="7"/>
      <c r="D9" s="7"/>
      <c r="E9" s="7"/>
      <c r="F9" s="19">
        <v>70382.350000000006</v>
      </c>
    </row>
    <row r="11" spans="1:7">
      <c r="A11" s="21" t="s">
        <v>7</v>
      </c>
      <c r="B11" s="21"/>
      <c r="C11" s="21"/>
      <c r="D11" s="21"/>
      <c r="E11" s="21"/>
      <c r="F11" s="21"/>
      <c r="G11" s="21"/>
    </row>
    <row r="13" spans="1:7">
      <c r="A13" t="s">
        <v>28</v>
      </c>
    </row>
    <row r="14" spans="1:7">
      <c r="B14" t="s">
        <v>12</v>
      </c>
    </row>
  </sheetData>
  <mergeCells count="1">
    <mergeCell ref="A11:G11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0" sqref="F10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30000001039</v>
      </c>
      <c r="D3" s="5">
        <v>44511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13</v>
      </c>
      <c r="E6" s="1" t="s">
        <v>3</v>
      </c>
      <c r="F6" s="1" t="s">
        <v>10</v>
      </c>
    </row>
    <row r="7" spans="1:7">
      <c r="A7" s="7">
        <v>1</v>
      </c>
      <c r="B7" s="8" t="s">
        <v>25</v>
      </c>
      <c r="C7" s="7" t="s">
        <v>4</v>
      </c>
      <c r="D7" s="12">
        <v>7146.5640000000003</v>
      </c>
      <c r="E7" s="13">
        <v>92.26</v>
      </c>
      <c r="F7" s="9">
        <f>D7*E7</f>
        <v>659341.99464000005</v>
      </c>
    </row>
    <row r="8" spans="1:7">
      <c r="A8" s="7">
        <v>2</v>
      </c>
      <c r="B8" s="8" t="s">
        <v>18</v>
      </c>
      <c r="C8" s="7" t="s">
        <v>4</v>
      </c>
      <c r="D8" s="12">
        <v>7146.5640000000003</v>
      </c>
      <c r="E8" s="20">
        <v>0.69630000000000003</v>
      </c>
      <c r="F8" s="9">
        <f>D8*E8</f>
        <v>4976.1525132000006</v>
      </c>
    </row>
    <row r="9" spans="1:7">
      <c r="A9" s="7"/>
      <c r="B9" s="11" t="s">
        <v>11</v>
      </c>
      <c r="C9" s="7"/>
      <c r="D9" s="12"/>
      <c r="E9" s="7"/>
      <c r="F9" s="10">
        <v>664318.14</v>
      </c>
    </row>
    <row r="10" spans="1:7">
      <c r="F10" s="14">
        <f>F9*1.2</f>
        <v>797181.76800000004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28</v>
      </c>
    </row>
    <row r="15" spans="1:7">
      <c r="B15" t="s">
        <v>12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F11" sqref="F11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3000001045</v>
      </c>
      <c r="D3" s="5">
        <v>44522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16</v>
      </c>
      <c r="E6" s="1" t="s">
        <v>3</v>
      </c>
      <c r="F6" s="1" t="s">
        <v>10</v>
      </c>
    </row>
    <row r="7" spans="1:7" ht="30">
      <c r="A7" s="7">
        <v>1</v>
      </c>
      <c r="B7" s="8" t="s">
        <v>26</v>
      </c>
      <c r="C7" s="7" t="s">
        <v>4</v>
      </c>
      <c r="D7" s="12">
        <v>9071.3850000000002</v>
      </c>
      <c r="E7" s="13">
        <v>92.26</v>
      </c>
      <c r="F7" s="9">
        <f>D7*E7</f>
        <v>836925.98010000004</v>
      </c>
    </row>
    <row r="8" spans="1:7">
      <c r="A8" s="7">
        <v>2</v>
      </c>
      <c r="B8" s="8" t="s">
        <v>19</v>
      </c>
      <c r="C8" s="7" t="s">
        <v>4</v>
      </c>
      <c r="D8" s="12">
        <v>9071.3850000000002</v>
      </c>
      <c r="E8" s="13">
        <v>0.69630000000000003</v>
      </c>
      <c r="F8" s="9">
        <f>D8*E8</f>
        <v>6316.4053755000004</v>
      </c>
    </row>
    <row r="9" spans="1:7">
      <c r="A9" s="7"/>
      <c r="B9" s="11" t="s">
        <v>11</v>
      </c>
      <c r="C9" s="7"/>
      <c r="D9" s="12"/>
      <c r="E9" s="7"/>
      <c r="F9" s="10">
        <f>F7+F8</f>
        <v>843242.38547550002</v>
      </c>
    </row>
    <row r="10" spans="1:7">
      <c r="F10" s="14">
        <v>1011890.87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28</v>
      </c>
    </row>
    <row r="15" spans="1:7">
      <c r="B15" t="s">
        <v>12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21"/>
  <sheetViews>
    <sheetView workbookViewId="0">
      <selection activeCell="E8" sqref="E8:E11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6" ht="15.75">
      <c r="A2" s="2" t="s">
        <v>5</v>
      </c>
      <c r="B2" s="2" t="s">
        <v>6</v>
      </c>
    </row>
    <row r="3" spans="1:6" ht="15.75">
      <c r="A3" s="2"/>
      <c r="B3" s="2"/>
      <c r="C3" s="2"/>
      <c r="D3" s="2"/>
      <c r="E3" s="2"/>
    </row>
    <row r="4" spans="1:6" ht="15.75">
      <c r="B4" s="3" t="s">
        <v>8</v>
      </c>
      <c r="C4" s="4">
        <v>300000</v>
      </c>
      <c r="D4" s="5"/>
      <c r="E4" s="6" t="s">
        <v>9</v>
      </c>
      <c r="F4" s="2"/>
    </row>
    <row r="7" spans="1:6" ht="30">
      <c r="A7" s="7" t="s">
        <v>0</v>
      </c>
      <c r="B7" s="7" t="s">
        <v>1</v>
      </c>
      <c r="C7" s="7" t="s">
        <v>2</v>
      </c>
      <c r="D7" s="8" t="s">
        <v>13</v>
      </c>
      <c r="E7" s="1" t="s">
        <v>3</v>
      </c>
      <c r="F7" s="1" t="s">
        <v>10</v>
      </c>
    </row>
    <row r="8" spans="1:6">
      <c r="A8" s="7">
        <v>1</v>
      </c>
      <c r="B8" s="8" t="s">
        <v>25</v>
      </c>
      <c r="C8" s="7" t="s">
        <v>4</v>
      </c>
      <c r="D8" s="12"/>
      <c r="E8" s="20"/>
      <c r="F8" s="9">
        <f>D8*E8</f>
        <v>0</v>
      </c>
    </row>
    <row r="9" spans="1:6">
      <c r="A9" s="7">
        <v>2</v>
      </c>
      <c r="B9" s="7" t="s">
        <v>20</v>
      </c>
      <c r="C9" s="7" t="s">
        <v>4</v>
      </c>
      <c r="D9" s="12"/>
      <c r="E9" s="20"/>
      <c r="F9" s="9">
        <f>D9*E9</f>
        <v>0</v>
      </c>
    </row>
    <row r="10" spans="1:6">
      <c r="A10" s="7">
        <v>3</v>
      </c>
      <c r="B10" s="7" t="s">
        <v>29</v>
      </c>
      <c r="C10" s="7" t="s">
        <v>4</v>
      </c>
      <c r="D10" s="12"/>
      <c r="E10" s="20"/>
      <c r="F10" s="9">
        <f>D10*E10</f>
        <v>0</v>
      </c>
    </row>
    <row r="11" spans="1:6">
      <c r="A11" s="7">
        <v>4</v>
      </c>
      <c r="B11" s="7" t="s">
        <v>17</v>
      </c>
      <c r="C11" s="7" t="s">
        <v>14</v>
      </c>
      <c r="D11" s="16"/>
      <c r="E11" s="13"/>
      <c r="F11" s="9">
        <v>0</v>
      </c>
    </row>
    <row r="12" spans="1:6">
      <c r="A12" s="7">
        <v>5</v>
      </c>
      <c r="B12" s="7" t="s">
        <v>21</v>
      </c>
      <c r="C12" s="7" t="s">
        <v>14</v>
      </c>
      <c r="D12" s="16"/>
      <c r="E12" s="13">
        <v>0.6</v>
      </c>
      <c r="F12" s="9">
        <f>D12*E12</f>
        <v>0</v>
      </c>
    </row>
    <row r="13" spans="1:6">
      <c r="A13" s="7">
        <v>6</v>
      </c>
      <c r="B13" s="7" t="s">
        <v>31</v>
      </c>
      <c r="C13" s="7" t="s">
        <v>14</v>
      </c>
      <c r="D13" s="16"/>
      <c r="E13" s="13">
        <v>0</v>
      </c>
      <c r="F13" s="9">
        <f>D13*E13</f>
        <v>0</v>
      </c>
    </row>
    <row r="14" spans="1:6">
      <c r="A14" s="7">
        <v>7</v>
      </c>
      <c r="B14" s="7" t="s">
        <v>30</v>
      </c>
      <c r="C14" s="7" t="s">
        <v>14</v>
      </c>
      <c r="D14" s="16"/>
      <c r="E14" s="13">
        <v>0.6</v>
      </c>
      <c r="F14" s="9">
        <f>D14*E14</f>
        <v>0</v>
      </c>
    </row>
    <row r="15" spans="1:6">
      <c r="A15" s="7"/>
      <c r="B15" s="11" t="s">
        <v>11</v>
      </c>
      <c r="C15" s="7"/>
      <c r="D15" s="12"/>
      <c r="E15" s="7"/>
      <c r="F15" s="10">
        <f>F8+F9+F10+F12+F14</f>
        <v>0</v>
      </c>
    </row>
    <row r="16" spans="1:6">
      <c r="F16" s="14">
        <f>F15*1.2</f>
        <v>0</v>
      </c>
    </row>
    <row r="18" spans="1:7">
      <c r="A18" s="21" t="s">
        <v>7</v>
      </c>
      <c r="B18" s="21"/>
      <c r="C18" s="21"/>
      <c r="D18" s="21"/>
      <c r="E18" s="21"/>
      <c r="F18" s="21"/>
      <c r="G18" s="21"/>
    </row>
    <row r="20" spans="1:7">
      <c r="A20" t="s">
        <v>28</v>
      </c>
    </row>
    <row r="21" spans="1:7">
      <c r="B21" t="s">
        <v>12</v>
      </c>
    </row>
  </sheetData>
  <mergeCells count="1">
    <mergeCell ref="A18:G18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11</vt:lpstr>
      <vt:lpstr>01-10.11</vt:lpstr>
      <vt:lpstr>11-20.11</vt:lpstr>
      <vt:lpstr>21-31.11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2021-11-12T09:15:30Z</cp:lastPrinted>
  <dcterms:created xsi:type="dcterms:W3CDTF">2019-10-11T10:40:22Z</dcterms:created>
  <dcterms:modified xsi:type="dcterms:W3CDTF">2021-11-22T09:45:12Z</dcterms:modified>
</cp:coreProperties>
</file>