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xr:revisionPtr revIDLastSave="0" documentId="8_{58FD53BB-F7DC-488C-B51F-E5D8FBBD931B}" xr6:coauthVersionLast="47" xr6:coauthVersionMax="47" xr10:uidLastSave="{00000000-0000-0000-0000-000000000000}"/>
  <bookViews>
    <workbookView xWindow="-120" yWindow="-120" windowWidth="29040" windowHeight="15840" xr2:uid="{FAC5A3A8-8775-4DB5-AA08-1219C82446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I13" i="1"/>
  <c r="G13" i="1"/>
</calcChain>
</file>

<file path=xl/sharedStrings.xml><?xml version="1.0" encoding="utf-8"?>
<sst xmlns="http://schemas.openxmlformats.org/spreadsheetml/2006/main" count="65" uniqueCount="25">
  <si>
    <t>DXT INTERNATIONAL</t>
  </si>
  <si>
    <t>131182/15.01.2024</t>
  </si>
  <si>
    <t>01.02-01.03.2024,</t>
  </si>
  <si>
    <t>Авансово плащане на природен газ 01.02-01.03.2023</t>
  </si>
  <si>
    <t>МВтч</t>
  </si>
  <si>
    <t>131179/ 15.01.2024</t>
  </si>
  <si>
    <t>01.02-01.03.2024</t>
  </si>
  <si>
    <t>131185/15.01.2024</t>
  </si>
  <si>
    <t>МЕТ ЕНЕРДЖИ ТРЕЙДИНГ 100%</t>
  </si>
  <si>
    <t>2-660/23.01.2024</t>
  </si>
  <si>
    <t>15.02.-01.03.2024</t>
  </si>
  <si>
    <t>природен газ на виртуална точка</t>
  </si>
  <si>
    <t>МЕТ ЕНЕРДЖИ ТРЕЙДИНГ 50%</t>
  </si>
  <si>
    <t>2-656/23.01.2024</t>
  </si>
  <si>
    <t>01.02.-01.03.2024</t>
  </si>
  <si>
    <t>2-657/23.01.2024</t>
  </si>
  <si>
    <t>2-658/23.01.2024</t>
  </si>
  <si>
    <t>2-659/23.01.2024</t>
  </si>
  <si>
    <t>2-703/05.02.2024</t>
  </si>
  <si>
    <t>2-704/05.02.2024</t>
  </si>
  <si>
    <t>2-706/05.02.2024</t>
  </si>
  <si>
    <t>2-705/05.02.2024</t>
  </si>
  <si>
    <t>0001495/05.03.2024</t>
  </si>
  <si>
    <t>MYTILINEOS</t>
  </si>
  <si>
    <t>01.02.-01.03.2025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</si>
</sst>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Aptos Narrow"/>
      <family val="2"/>
      <charset val="20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/>
    <xf numFmtId="4" fontId="1" fillId="0" borderId="1" xfId="0" applyNumberFormat="1" applyFont="1" applyBorder="1"/>
    <xf numFmtId="4" fontId="2" fillId="0" borderId="1" xfId="0" applyNumberFormat="1" applyFont="1" applyBorder="1" applyProtection="1">
      <protection locked="0"/>
    </xf>
    <xf numFmtId="0" fontId="2" fillId="2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EDD8-F590-4A78-B347-B6B24026B640}">
  <dimension ref="A1:I14"/>
  <sheetViews>
    <sheetView tabSelected="1" workbookViewId="0">
      <selection activeCell="A16" sqref="A16"/>
    </sheetView>
  </sheetViews>
  <sheetFormatPr defaultRowHeight="15" x14ac:dyDescent="0.25"/>
  <cols>
    <col min="1" max="1" width="35.42578125" bestFit="1" customWidth="1"/>
    <col min="2" max="2" width="19.5703125" bestFit="1" customWidth="1"/>
    <col min="3" max="3" width="18.140625" bestFit="1" customWidth="1"/>
    <col min="4" max="4" width="38.7109375" customWidth="1"/>
    <col min="6" max="6" width="11.28515625" bestFit="1" customWidth="1"/>
    <col min="7" max="7" width="6.140625" bestFit="1" customWidth="1"/>
    <col min="8" max="9" width="11.28515625" bestFit="1" customWidth="1"/>
  </cols>
  <sheetData>
    <row r="1" spans="1:9" ht="31.5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>
        <v>3236.245954692557</v>
      </c>
      <c r="G1" s="5">
        <v>60.435146999999994</v>
      </c>
      <c r="H1" s="5">
        <v>195583</v>
      </c>
      <c r="I1" s="6">
        <v>195583</v>
      </c>
    </row>
    <row r="2" spans="1:9" ht="31.5" x14ac:dyDescent="0.25">
      <c r="A2" s="1" t="s">
        <v>0</v>
      </c>
      <c r="B2" s="2" t="s">
        <v>5</v>
      </c>
      <c r="C2" s="2" t="s">
        <v>6</v>
      </c>
      <c r="D2" s="3" t="s">
        <v>3</v>
      </c>
      <c r="E2" s="2" t="s">
        <v>4</v>
      </c>
      <c r="F2" s="4">
        <v>3236.245954692557</v>
      </c>
      <c r="G2" s="5">
        <v>60.435146999999994</v>
      </c>
      <c r="H2" s="5">
        <v>195583</v>
      </c>
      <c r="I2" s="6">
        <v>195583</v>
      </c>
    </row>
    <row r="3" spans="1:9" ht="31.5" x14ac:dyDescent="0.25">
      <c r="A3" s="1" t="s">
        <v>0</v>
      </c>
      <c r="B3" s="2" t="s">
        <v>7</v>
      </c>
      <c r="C3" s="2" t="s">
        <v>6</v>
      </c>
      <c r="D3" s="3" t="s">
        <v>3</v>
      </c>
      <c r="E3" s="2" t="s">
        <v>4</v>
      </c>
      <c r="F3" s="4">
        <v>8027.5080906148878</v>
      </c>
      <c r="G3" s="5">
        <v>60.435146999999994</v>
      </c>
      <c r="H3" s="5">
        <v>485143.63150000002</v>
      </c>
      <c r="I3" s="6">
        <v>485143.63150000002</v>
      </c>
    </row>
    <row r="4" spans="1:9" ht="15.75" x14ac:dyDescent="0.25">
      <c r="A4" s="1" t="s">
        <v>8</v>
      </c>
      <c r="B4" s="2" t="s">
        <v>9</v>
      </c>
      <c r="C4" s="2" t="s">
        <v>10</v>
      </c>
      <c r="D4" s="3" t="s">
        <v>11</v>
      </c>
      <c r="E4" s="2" t="s">
        <v>4</v>
      </c>
      <c r="F4" s="4">
        <v>7500</v>
      </c>
      <c r="G4" s="5">
        <v>55.741154999999999</v>
      </c>
      <c r="H4" s="5">
        <v>418058.66249999998</v>
      </c>
      <c r="I4" s="6">
        <v>501670.39499999996</v>
      </c>
    </row>
    <row r="5" spans="1:9" ht="15.75" x14ac:dyDescent="0.25">
      <c r="A5" s="1" t="s">
        <v>12</v>
      </c>
      <c r="B5" s="2" t="s">
        <v>13</v>
      </c>
      <c r="C5" s="2" t="s">
        <v>14</v>
      </c>
      <c r="D5" s="3" t="s">
        <v>11</v>
      </c>
      <c r="E5" s="2" t="s">
        <v>4</v>
      </c>
      <c r="F5" s="4">
        <v>4350</v>
      </c>
      <c r="G5" s="5">
        <v>60.5329385</v>
      </c>
      <c r="H5" s="5">
        <v>263318.28247500001</v>
      </c>
      <c r="I5" s="6">
        <v>315981.93897000002</v>
      </c>
    </row>
    <row r="6" spans="1:9" ht="15.75" x14ac:dyDescent="0.25">
      <c r="A6" s="1" t="s">
        <v>12</v>
      </c>
      <c r="B6" s="2" t="s">
        <v>15</v>
      </c>
      <c r="C6" s="2" t="s">
        <v>14</v>
      </c>
      <c r="D6" s="3" t="s">
        <v>11</v>
      </c>
      <c r="E6" s="2" t="s">
        <v>4</v>
      </c>
      <c r="F6" s="4">
        <v>4350</v>
      </c>
      <c r="G6" s="5">
        <v>60.239564000000001</v>
      </c>
      <c r="H6" s="5">
        <v>262042.10339999999</v>
      </c>
      <c r="I6" s="6">
        <v>314450.52408</v>
      </c>
    </row>
    <row r="7" spans="1:9" ht="15.75" x14ac:dyDescent="0.25">
      <c r="A7" s="1" t="s">
        <v>12</v>
      </c>
      <c r="B7" s="2" t="s">
        <v>16</v>
      </c>
      <c r="C7" s="2" t="s">
        <v>14</v>
      </c>
      <c r="D7" s="3" t="s">
        <v>11</v>
      </c>
      <c r="E7" s="2" t="s">
        <v>4</v>
      </c>
      <c r="F7" s="4">
        <v>5800</v>
      </c>
      <c r="G7" s="5">
        <v>61.510853499999996</v>
      </c>
      <c r="H7" s="5">
        <v>356762.95029999997</v>
      </c>
      <c r="I7" s="6">
        <v>428115.54035999993</v>
      </c>
    </row>
    <row r="8" spans="1:9" ht="15.75" x14ac:dyDescent="0.25">
      <c r="A8" s="1" t="s">
        <v>12</v>
      </c>
      <c r="B8" s="2" t="s">
        <v>17</v>
      </c>
      <c r="C8" s="2" t="s">
        <v>14</v>
      </c>
      <c r="D8" s="3" t="s">
        <v>11</v>
      </c>
      <c r="E8" s="2" t="s">
        <v>4</v>
      </c>
      <c r="F8" s="4">
        <v>4350</v>
      </c>
      <c r="G8" s="5">
        <v>54.567656999999997</v>
      </c>
      <c r="H8" s="5">
        <v>237369.30794999999</v>
      </c>
      <c r="I8" s="6">
        <v>284843.16953999997</v>
      </c>
    </row>
    <row r="9" spans="1:9" ht="15.75" x14ac:dyDescent="0.25">
      <c r="A9" s="1" t="s">
        <v>12</v>
      </c>
      <c r="B9" s="2" t="s">
        <v>18</v>
      </c>
      <c r="C9" s="2" t="s">
        <v>14</v>
      </c>
      <c r="D9" s="3" t="s">
        <v>11</v>
      </c>
      <c r="E9" s="2" t="s">
        <v>4</v>
      </c>
      <c r="F9" s="4">
        <v>4350</v>
      </c>
      <c r="G9" s="5">
        <v>60.532899999999998</v>
      </c>
      <c r="H9" s="5">
        <v>263318.11499999999</v>
      </c>
      <c r="I9" s="6">
        <v>315981.73799999995</v>
      </c>
    </row>
    <row r="10" spans="1:9" ht="15.75" x14ac:dyDescent="0.25">
      <c r="A10" s="1" t="s">
        <v>12</v>
      </c>
      <c r="B10" s="2" t="s">
        <v>19</v>
      </c>
      <c r="C10" s="2" t="s">
        <v>14</v>
      </c>
      <c r="D10" s="3" t="s">
        <v>11</v>
      </c>
      <c r="E10" s="2" t="s">
        <v>4</v>
      </c>
      <c r="F10" s="4">
        <v>4350</v>
      </c>
      <c r="G10" s="5">
        <v>60.239600000000003</v>
      </c>
      <c r="H10" s="5">
        <v>262042.26</v>
      </c>
      <c r="I10" s="6">
        <v>314450.712</v>
      </c>
    </row>
    <row r="11" spans="1:9" ht="15.75" x14ac:dyDescent="0.25">
      <c r="A11" s="1" t="s">
        <v>12</v>
      </c>
      <c r="B11" s="2" t="s">
        <v>20</v>
      </c>
      <c r="C11" s="2" t="s">
        <v>14</v>
      </c>
      <c r="D11" s="3" t="s">
        <v>11</v>
      </c>
      <c r="E11" s="2" t="s">
        <v>4</v>
      </c>
      <c r="F11" s="4">
        <v>4350</v>
      </c>
      <c r="G11" s="5">
        <v>54.567700000000002</v>
      </c>
      <c r="H11" s="5">
        <v>237369.495</v>
      </c>
      <c r="I11" s="6">
        <v>284843.39399999997</v>
      </c>
    </row>
    <row r="12" spans="1:9" ht="15.75" x14ac:dyDescent="0.25">
      <c r="A12" s="1" t="s">
        <v>12</v>
      </c>
      <c r="B12" s="2" t="s">
        <v>21</v>
      </c>
      <c r="C12" s="2" t="s">
        <v>14</v>
      </c>
      <c r="D12" s="3" t="s">
        <v>11</v>
      </c>
      <c r="E12" s="2" t="s">
        <v>4</v>
      </c>
      <c r="F12" s="4">
        <v>5800</v>
      </c>
      <c r="G12" s="5">
        <v>61.510800000000003</v>
      </c>
      <c r="H12" s="5">
        <v>356762.64</v>
      </c>
      <c r="I12" s="6">
        <v>428115.16800000001</v>
      </c>
    </row>
    <row r="13" spans="1:9" ht="15.75" x14ac:dyDescent="0.25">
      <c r="A13" s="1" t="s">
        <v>23</v>
      </c>
      <c r="B13" s="7" t="s">
        <v>22</v>
      </c>
      <c r="C13" s="2" t="s">
        <v>24</v>
      </c>
      <c r="D13" s="3" t="s">
        <v>11</v>
      </c>
      <c r="E13" s="2" t="s">
        <v>4</v>
      </c>
      <c r="F13" s="4">
        <v>14500</v>
      </c>
      <c r="G13" s="5">
        <f>26.9*1.95583</f>
        <v>52.611826999999998</v>
      </c>
      <c r="H13" s="5">
        <v>762871.4915</v>
      </c>
      <c r="I13" s="6">
        <f>+H13</f>
        <v>762871.4915</v>
      </c>
    </row>
    <row r="14" spans="1:9" x14ac:dyDescent="0.25">
      <c r="F14" s="8">
        <f>SUM(F1:F13)</f>
        <v>74200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Ivanova</dc:creator>
  <cp:lastModifiedBy>Aneta Ivanova</cp:lastModifiedBy>
  <dcterms:created xsi:type="dcterms:W3CDTF">2024-03-07T09:10:06Z</dcterms:created>
  <dcterms:modified xsi:type="dcterms:W3CDTF">2024-03-07T09:12:16Z</dcterms:modified>
</cp:coreProperties>
</file>