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Тази_работна_книга" defaultThemeVersion="124226"/>
  <bookViews>
    <workbookView xWindow="0" yWindow="41" windowWidth="7485" windowHeight="4143"/>
  </bookViews>
  <sheets>
    <sheet name="ОБОРОТНА ВЕДОМОСТ" sheetId="1" r:id="rId1"/>
  </sheets>
  <calcPr calcId="125725"/>
</workbook>
</file>

<file path=xl/calcChain.xml><?xml version="1.0" encoding="utf-8"?>
<calcChain xmlns="http://schemas.openxmlformats.org/spreadsheetml/2006/main">
  <c r="D40" i="1"/>
  <c r="H49"/>
  <c r="G49"/>
  <c r="F49"/>
  <c r="D47"/>
  <c r="D49" s="1"/>
  <c r="E40"/>
  <c r="E49" s="1"/>
  <c r="C40"/>
  <c r="C47"/>
  <c r="C49" l="1"/>
</calcChain>
</file>

<file path=xl/sharedStrings.xml><?xml version="1.0" encoding="utf-8"?>
<sst xmlns="http://schemas.openxmlformats.org/spreadsheetml/2006/main" count="53" uniqueCount="53">
  <si>
    <t>Т И Б И Е Л        Е О О Д</t>
  </si>
  <si>
    <t>сметка</t>
  </si>
  <si>
    <t xml:space="preserve"> Наименование на контрагента</t>
  </si>
  <si>
    <t>сума в хил. лева</t>
  </si>
  <si>
    <t>КЛИЕНТИ</t>
  </si>
  <si>
    <t xml:space="preserve">БРИКЕЛ ЕАД               </t>
  </si>
  <si>
    <t xml:space="preserve">ХИЙТ ЕНЕРДЖИ ЕООД        </t>
  </si>
  <si>
    <t xml:space="preserve">МАРИЦА ЕНЕРДЖИ ЕООД      </t>
  </si>
  <si>
    <t xml:space="preserve">     Общо за сметка 411- клиенти</t>
  </si>
  <si>
    <t>ШИФЪР</t>
  </si>
  <si>
    <t>Съставител: ЖАНА ГЪЛЪБОВА………………………………….</t>
  </si>
  <si>
    <t>Ръководител: ДИМИТЪР ИВАНОВ……………………………..</t>
  </si>
  <si>
    <t>КОУЛ ЕНЕРДЖИ ЕООД</t>
  </si>
  <si>
    <t xml:space="preserve">Вземания от клиенти </t>
  </si>
  <si>
    <t xml:space="preserve">ТЕЦ БОБОВ ДОЛ ЕАД        </t>
  </si>
  <si>
    <t xml:space="preserve">МИНА СТАНЯНЦИ АД         </t>
  </si>
  <si>
    <t xml:space="preserve">МИНА БЕЛИ БРЕГ АД        </t>
  </si>
  <si>
    <t xml:space="preserve">ФУНДАМЕНТАЛ ЕООД         </t>
  </si>
  <si>
    <t xml:space="preserve">ТЕЦ МАРИЦА 3 АД          </t>
  </si>
  <si>
    <t xml:space="preserve">ТОПЛОФИКАЦИЯ СЛИВЕН ЕАД  </t>
  </si>
  <si>
    <t xml:space="preserve">ТОПЛОФИКАЦИЯ ПЕРНИК АД   </t>
  </si>
  <si>
    <t xml:space="preserve">ГЛОБАЛ ЕКСПРЕС ЕООД      </t>
  </si>
  <si>
    <t xml:space="preserve">СА.И.Е. ЕООД             </t>
  </si>
  <si>
    <t xml:space="preserve">ТРАШ ЕКО ПАК ЕООД        </t>
  </si>
  <si>
    <t xml:space="preserve">ТОПЛОФИКАЦИЯ ПЛЕВЕН АД   </t>
  </si>
  <si>
    <t xml:space="preserve">ТОПЛОФИКАЦИЯ ВРАЦА ЕАД   </t>
  </si>
  <si>
    <t xml:space="preserve">ТОПЛОФИКАЦИЯ БУРГАС ЕАД  </t>
  </si>
  <si>
    <t xml:space="preserve">БУЛГАРТРАНСГАЗ ЕАД       </t>
  </si>
  <si>
    <t>ТОПЛОФИКАЦИЯ - ВТ АД</t>
  </si>
  <si>
    <t xml:space="preserve">ДОСТАВЧИЦИ ПО АВАНСИ </t>
  </si>
  <si>
    <t xml:space="preserve">     Общо за сметка 402-Доставчици по аванси</t>
  </si>
  <si>
    <t>КЪМ 31.12.2022 ГОДИНА</t>
  </si>
  <si>
    <t>MYTILINEOS</t>
  </si>
  <si>
    <t>WARTSILA</t>
  </si>
  <si>
    <t>до 30 дни</t>
  </si>
  <si>
    <t>до 60</t>
  </si>
  <si>
    <t>до 90</t>
  </si>
  <si>
    <t>до 180</t>
  </si>
  <si>
    <t>над 1 год.</t>
  </si>
  <si>
    <t>ЕКОС 17 ООД</t>
  </si>
  <si>
    <t>ЕНЕРГИКО ЕООД</t>
  </si>
  <si>
    <t>ИНЖ ПРОЖЕКТ КОНСУЛТ ЕООД</t>
  </si>
  <si>
    <t>DXT INTERNATIONAL SA</t>
  </si>
  <si>
    <t>НОМАД ЕНЕРДЖИ КЪМПАНИ ЕООД</t>
  </si>
  <si>
    <t>ТЕНЕКС -С АД</t>
  </si>
  <si>
    <t>ТРАНШ РЕСУРС ЕООД</t>
  </si>
  <si>
    <t>ДЕКОТЕКС АД</t>
  </si>
  <si>
    <t>BURSA ROMANA DE MARRURI</t>
  </si>
  <si>
    <t>AIK ENERGY ROMANIA</t>
  </si>
  <si>
    <t>СКРАП МЕТАЛС ЕООД</t>
  </si>
  <si>
    <t>АРЧ ТРЕЙД ЕООД</t>
  </si>
  <si>
    <t>ТРАШ ЕНЕРДЖИ ЕООД</t>
  </si>
  <si>
    <t>ТОПЛОФИКАЦИЯ РУСЕ</t>
  </si>
</sst>
</file>

<file path=xl/styles.xml><?xml version="1.0" encoding="utf-8"?>
<styleSheet xmlns="http://schemas.openxmlformats.org/spreadsheetml/2006/main">
  <fonts count="13">
    <font>
      <sz val="10"/>
      <color indexed="8"/>
      <name val="MS Sans Serif"/>
      <charset val="204"/>
    </font>
    <font>
      <sz val="10"/>
      <color indexed="8"/>
      <name val="MS Sans Serif"/>
      <family val="2"/>
      <charset val="204"/>
    </font>
    <font>
      <sz val="10"/>
      <name val="Timok"/>
      <charset val="204"/>
    </font>
    <font>
      <sz val="10"/>
      <color indexed="8"/>
      <name val="Times New Roman"/>
      <family val="1"/>
      <charset val="204"/>
    </font>
    <font>
      <b/>
      <i/>
      <sz val="2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color indexed="8"/>
      <name val="MS Sans Serif"/>
      <family val="2"/>
      <charset val="204"/>
    </font>
    <font>
      <b/>
      <i/>
      <sz val="10"/>
      <color indexed="8"/>
      <name val="Times New Roman"/>
      <family val="1"/>
      <charset val="204"/>
    </font>
    <font>
      <i/>
      <sz val="10"/>
      <color indexed="8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 applyNumberFormat="1" applyFill="1" applyBorder="1" applyAlignment="1" applyProtection="1"/>
    <xf numFmtId="0" fontId="3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horizontal="center"/>
    </xf>
    <xf numFmtId="0" fontId="0" fillId="2" borderId="0" xfId="0" applyNumberFormat="1" applyFill="1" applyBorder="1" applyAlignment="1" applyProtection="1"/>
    <xf numFmtId="0" fontId="8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/>
    <xf numFmtId="0" fontId="8" fillId="2" borderId="1" xfId="0" applyNumberFormat="1" applyFont="1" applyFill="1" applyBorder="1" applyAlignment="1" applyProtection="1">
      <alignment horizontal="center"/>
    </xf>
    <xf numFmtId="0" fontId="8" fillId="2" borderId="1" xfId="0" applyNumberFormat="1" applyFont="1" applyFill="1" applyBorder="1" applyAlignment="1" applyProtection="1"/>
    <xf numFmtId="0" fontId="9" fillId="2" borderId="1" xfId="0" applyNumberFormat="1" applyFont="1" applyFill="1" applyBorder="1" applyAlignment="1" applyProtection="1"/>
    <xf numFmtId="4" fontId="3" fillId="2" borderId="1" xfId="0" applyNumberFormat="1" applyFont="1" applyFill="1" applyBorder="1" applyAlignment="1" applyProtection="1"/>
    <xf numFmtId="0" fontId="7" fillId="2" borderId="1" xfId="0" applyNumberFormat="1" applyFont="1" applyFill="1" applyBorder="1" applyAlignment="1" applyProtection="1"/>
    <xf numFmtId="0" fontId="7" fillId="3" borderId="1" xfId="1" applyFont="1" applyFill="1" applyBorder="1" applyAlignment="1" applyProtection="1">
      <alignment vertical="top" wrapText="1"/>
    </xf>
    <xf numFmtId="0" fontId="6" fillId="2" borderId="0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1" fillId="2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/>
    <xf numFmtId="3" fontId="9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1" xfId="0" applyNumberFormat="1" applyFont="1" applyFill="1" applyBorder="1" applyAlignment="1" applyProtection="1"/>
    <xf numFmtId="3" fontId="8" fillId="0" borderId="1" xfId="0" applyNumberFormat="1" applyFont="1" applyFill="1" applyBorder="1" applyAlignment="1" applyProtection="1"/>
    <xf numFmtId="3" fontId="0" fillId="0" borderId="0" xfId="0" applyNumberFormat="1" applyFill="1" applyBorder="1" applyAlignment="1" applyProtection="1"/>
    <xf numFmtId="3" fontId="10" fillId="2" borderId="1" xfId="0" applyNumberFormat="1" applyFont="1" applyFill="1" applyBorder="1" applyAlignment="1" applyProtection="1"/>
    <xf numFmtId="0" fontId="10" fillId="2" borderId="1" xfId="0" applyNumberFormat="1" applyFont="1" applyFill="1" applyBorder="1" applyAlignment="1" applyProtection="1"/>
    <xf numFmtId="3" fontId="11" fillId="0" borderId="1" xfId="0" applyNumberFormat="1" applyFont="1" applyFill="1" applyBorder="1" applyAlignment="1" applyProtection="1"/>
    <xf numFmtId="3" fontId="12" fillId="2" borderId="1" xfId="0" applyNumberFormat="1" applyFont="1" applyFill="1" applyBorder="1" applyAlignment="1" applyProtection="1"/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3" fillId="2" borderId="0" xfId="0" applyNumberFormat="1" applyFont="1" applyFill="1" applyBorder="1" applyAlignment="1" applyProtection="1">
      <alignment horizontal="left" vertical="top" wrapText="1"/>
    </xf>
  </cellXfs>
  <cellStyles count="3">
    <cellStyle name="Normal_Баланс" xfId="1"/>
    <cellStyle name="Нормален" xfId="0" builtinId="0"/>
    <cellStyle name="Нормален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54"/>
  <sheetViews>
    <sheetView tabSelected="1" workbookViewId="0">
      <selection activeCell="B1" sqref="B1"/>
    </sheetView>
  </sheetViews>
  <sheetFormatPr defaultColWidth="11.42578125" defaultRowHeight="11.55"/>
  <cols>
    <col min="1" max="1" width="11.42578125" style="3"/>
    <col min="2" max="2" width="40.7109375" style="3" customWidth="1"/>
    <col min="3" max="3" width="18.28515625" style="22" customWidth="1"/>
    <col min="4" max="5" width="11.42578125" style="3"/>
    <col min="6" max="6" width="7" style="3" customWidth="1"/>
    <col min="7" max="7" width="8.5703125" style="3" customWidth="1"/>
    <col min="8" max="8" width="10.140625" style="3" customWidth="1"/>
    <col min="9" max="16384" width="11.42578125" style="3"/>
  </cols>
  <sheetData>
    <row r="1" spans="1:8" ht="24.45">
      <c r="A1" s="1"/>
      <c r="B1" s="2" t="s">
        <v>0</v>
      </c>
      <c r="C1" s="19"/>
    </row>
    <row r="2" spans="1:8" ht="10.050000000000001" customHeight="1">
      <c r="A2" s="1"/>
      <c r="B2" s="4"/>
      <c r="C2" s="19"/>
    </row>
    <row r="3" spans="1:8" ht="15.65" customHeight="1">
      <c r="A3" s="1"/>
      <c r="B3" s="5" t="s">
        <v>31</v>
      </c>
      <c r="C3" s="19"/>
    </row>
    <row r="4" spans="1:8" ht="10.050000000000001" customHeight="1">
      <c r="A4" s="1"/>
      <c r="B4" s="1"/>
      <c r="C4" s="19"/>
    </row>
    <row r="5" spans="1:8" ht="13.95" customHeight="1">
      <c r="A5" s="6" t="s">
        <v>1</v>
      </c>
      <c r="B5" s="6" t="s">
        <v>2</v>
      </c>
      <c r="C5" s="20" t="s">
        <v>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</row>
    <row r="6" spans="1:8" ht="13.95" customHeight="1">
      <c r="A6" s="7">
        <v>411</v>
      </c>
      <c r="B6" s="8" t="s">
        <v>4</v>
      </c>
      <c r="C6" s="21"/>
      <c r="D6" s="14"/>
      <c r="E6" s="14"/>
      <c r="F6" s="14"/>
      <c r="G6" s="14"/>
      <c r="H6" s="14"/>
    </row>
    <row r="7" spans="1:8" ht="13.95" customHeight="1">
      <c r="A7" s="7"/>
      <c r="B7" s="9" t="s">
        <v>14</v>
      </c>
      <c r="C7" s="18">
        <v>23754</v>
      </c>
      <c r="D7" s="18">
        <v>23754</v>
      </c>
      <c r="E7" s="14"/>
      <c r="F7" s="14"/>
      <c r="G7" s="14"/>
      <c r="H7" s="14"/>
    </row>
    <row r="8" spans="1:8" ht="13.95" customHeight="1">
      <c r="A8" s="7"/>
      <c r="B8" s="9" t="s">
        <v>15</v>
      </c>
      <c r="C8" s="18">
        <v>969</v>
      </c>
      <c r="D8" s="18">
        <v>969</v>
      </c>
      <c r="E8" s="14"/>
      <c r="F8" s="14"/>
      <c r="G8" s="14"/>
      <c r="H8" s="14"/>
    </row>
    <row r="9" spans="1:8" ht="13.95" customHeight="1">
      <c r="A9" s="7"/>
      <c r="B9" s="9" t="s">
        <v>16</v>
      </c>
      <c r="C9" s="18">
        <v>10637</v>
      </c>
      <c r="D9" s="18">
        <v>10637</v>
      </c>
      <c r="E9" s="14"/>
      <c r="F9" s="14"/>
      <c r="G9" s="14"/>
      <c r="H9" s="14"/>
    </row>
    <row r="10" spans="1:8" ht="13.95" customHeight="1">
      <c r="A10" s="7"/>
      <c r="B10" s="9" t="s">
        <v>17</v>
      </c>
      <c r="C10" s="18">
        <v>1207</v>
      </c>
      <c r="D10" s="18">
        <v>1207</v>
      </c>
      <c r="E10" s="14"/>
      <c r="F10" s="14"/>
      <c r="G10" s="14"/>
      <c r="H10" s="14"/>
    </row>
    <row r="11" spans="1:8" ht="13.95" customHeight="1">
      <c r="A11" s="7"/>
      <c r="B11" s="9" t="s">
        <v>18</v>
      </c>
      <c r="C11" s="18">
        <v>627</v>
      </c>
      <c r="D11" s="18">
        <v>627</v>
      </c>
      <c r="E11" s="14"/>
      <c r="F11" s="14"/>
      <c r="G11" s="14"/>
      <c r="H11" s="14"/>
    </row>
    <row r="12" spans="1:8" ht="13.95" customHeight="1">
      <c r="A12" s="7"/>
      <c r="B12" s="9" t="s">
        <v>19</v>
      </c>
      <c r="C12" s="18">
        <v>2906</v>
      </c>
      <c r="D12" s="18"/>
      <c r="E12" s="14">
        <v>2906</v>
      </c>
      <c r="F12" s="14"/>
      <c r="G12" s="14"/>
      <c r="H12" s="14"/>
    </row>
    <row r="13" spans="1:8" ht="13.95" customHeight="1">
      <c r="A13" s="7"/>
      <c r="B13" s="9" t="s">
        <v>5</v>
      </c>
      <c r="C13" s="18">
        <v>5950</v>
      </c>
      <c r="D13" s="18">
        <v>5950</v>
      </c>
      <c r="E13" s="14"/>
      <c r="F13" s="14"/>
      <c r="G13" s="14"/>
      <c r="H13" s="14"/>
    </row>
    <row r="14" spans="1:8" ht="13.95" customHeight="1">
      <c r="A14" s="7"/>
      <c r="B14" s="9" t="s">
        <v>6</v>
      </c>
      <c r="C14" s="18">
        <v>35</v>
      </c>
      <c r="D14" s="18">
        <v>35</v>
      </c>
      <c r="E14" s="14"/>
      <c r="F14" s="14"/>
      <c r="G14" s="14"/>
      <c r="H14" s="14"/>
    </row>
    <row r="15" spans="1:8" ht="13.95" customHeight="1">
      <c r="A15" s="7"/>
      <c r="B15" s="9" t="s">
        <v>20</v>
      </c>
      <c r="C15" s="18">
        <v>8808</v>
      </c>
      <c r="D15" s="18"/>
      <c r="E15" s="14">
        <v>8808</v>
      </c>
      <c r="F15" s="14"/>
      <c r="G15" s="14"/>
      <c r="H15" s="14"/>
    </row>
    <row r="16" spans="1:8" ht="13.95" customHeight="1">
      <c r="A16" s="7"/>
      <c r="B16" s="9" t="s">
        <v>7</v>
      </c>
      <c r="C16" s="18">
        <v>248</v>
      </c>
      <c r="D16" s="18">
        <v>248</v>
      </c>
      <c r="E16" s="14"/>
      <c r="F16" s="14"/>
      <c r="G16" s="14"/>
      <c r="H16" s="14"/>
    </row>
    <row r="17" spans="1:8" ht="13.95" customHeight="1">
      <c r="A17" s="7"/>
      <c r="B17" s="9" t="s">
        <v>21</v>
      </c>
      <c r="C17" s="18">
        <v>3809</v>
      </c>
      <c r="D17" s="18">
        <v>3809</v>
      </c>
      <c r="E17" s="14"/>
      <c r="F17" s="14"/>
      <c r="G17" s="14"/>
      <c r="H17" s="14"/>
    </row>
    <row r="18" spans="1:8" ht="13.95" customHeight="1">
      <c r="A18" s="7"/>
      <c r="B18" s="9" t="s">
        <v>22</v>
      </c>
      <c r="C18" s="18">
        <v>94</v>
      </c>
      <c r="D18" s="18">
        <v>94</v>
      </c>
      <c r="E18" s="14"/>
      <c r="F18" s="14"/>
      <c r="G18" s="14"/>
      <c r="H18" s="14"/>
    </row>
    <row r="19" spans="1:8" ht="13.95" customHeight="1">
      <c r="A19" s="7"/>
      <c r="B19" s="9" t="s">
        <v>23</v>
      </c>
      <c r="C19" s="18">
        <v>349</v>
      </c>
      <c r="D19" s="18">
        <v>349</v>
      </c>
      <c r="E19" s="14"/>
      <c r="F19" s="14"/>
      <c r="G19" s="14"/>
      <c r="H19" s="14"/>
    </row>
    <row r="20" spans="1:8" ht="13.95" customHeight="1">
      <c r="A20" s="7"/>
      <c r="B20" s="9" t="s">
        <v>12</v>
      </c>
      <c r="C20" s="18">
        <v>2922</v>
      </c>
      <c r="D20" s="18">
        <v>2922</v>
      </c>
      <c r="E20" s="14"/>
      <c r="F20" s="14"/>
      <c r="G20" s="14"/>
      <c r="H20" s="14"/>
    </row>
    <row r="21" spans="1:8" ht="13.95" customHeight="1">
      <c r="A21" s="7"/>
      <c r="B21" s="9" t="s">
        <v>24</v>
      </c>
      <c r="C21" s="18">
        <v>450</v>
      </c>
      <c r="D21" s="18">
        <v>450</v>
      </c>
      <c r="E21" s="14"/>
      <c r="F21" s="14"/>
      <c r="G21" s="14"/>
      <c r="H21" s="14"/>
    </row>
    <row r="22" spans="1:8" ht="13.95" customHeight="1">
      <c r="A22" s="7"/>
      <c r="B22" s="9" t="s">
        <v>25</v>
      </c>
      <c r="C22" s="18">
        <v>8453</v>
      </c>
      <c r="D22" s="18">
        <v>8453</v>
      </c>
      <c r="E22" s="14"/>
      <c r="F22" s="14"/>
      <c r="G22" s="14"/>
      <c r="H22" s="14"/>
    </row>
    <row r="23" spans="1:8" ht="13.95" customHeight="1">
      <c r="A23" s="7"/>
      <c r="B23" s="9" t="s">
        <v>26</v>
      </c>
      <c r="C23" s="18">
        <v>1585</v>
      </c>
      <c r="D23" s="18">
        <v>1585</v>
      </c>
      <c r="E23" s="14"/>
      <c r="F23" s="14"/>
      <c r="G23" s="14"/>
      <c r="H23" s="14"/>
    </row>
    <row r="24" spans="1:8" ht="13.95" customHeight="1">
      <c r="A24" s="7"/>
      <c r="B24" s="9" t="s">
        <v>27</v>
      </c>
      <c r="C24" s="18">
        <v>1058</v>
      </c>
      <c r="D24" s="18">
        <v>1058</v>
      </c>
      <c r="E24" s="14"/>
      <c r="F24" s="14"/>
      <c r="G24" s="14"/>
      <c r="H24" s="14"/>
    </row>
    <row r="25" spans="1:8" ht="13.95" customHeight="1">
      <c r="A25" s="7"/>
      <c r="B25" s="9" t="s">
        <v>28</v>
      </c>
      <c r="C25" s="18">
        <v>3054</v>
      </c>
      <c r="D25" s="18">
        <v>3054</v>
      </c>
      <c r="E25" s="14"/>
      <c r="F25" s="14"/>
      <c r="G25" s="14"/>
      <c r="H25" s="14"/>
    </row>
    <row r="26" spans="1:8" ht="13.95" customHeight="1">
      <c r="A26" s="16"/>
      <c r="B26" s="17" t="s">
        <v>39</v>
      </c>
      <c r="C26" s="18">
        <v>830</v>
      </c>
      <c r="D26" s="18">
        <v>830</v>
      </c>
      <c r="E26" s="14"/>
      <c r="F26" s="14"/>
      <c r="G26" s="14"/>
      <c r="H26" s="14"/>
    </row>
    <row r="27" spans="1:8" ht="13.95" customHeight="1">
      <c r="A27" s="16"/>
      <c r="B27" s="17" t="s">
        <v>40</v>
      </c>
      <c r="C27" s="18">
        <v>947</v>
      </c>
      <c r="D27" s="18">
        <v>947</v>
      </c>
      <c r="E27" s="14"/>
      <c r="F27" s="14"/>
      <c r="G27" s="14"/>
      <c r="H27" s="14"/>
    </row>
    <row r="28" spans="1:8" ht="13.95" customHeight="1">
      <c r="A28" s="16"/>
      <c r="B28" s="17" t="s">
        <v>51</v>
      </c>
      <c r="C28" s="18">
        <v>3816</v>
      </c>
      <c r="D28" s="18">
        <v>3816</v>
      </c>
      <c r="E28" s="14"/>
      <c r="F28" s="14"/>
      <c r="G28" s="14"/>
      <c r="H28" s="14"/>
    </row>
    <row r="29" spans="1:8" ht="13.6">
      <c r="A29" s="16"/>
      <c r="B29" s="17" t="s">
        <v>41</v>
      </c>
      <c r="C29" s="18">
        <v>1831</v>
      </c>
      <c r="D29" s="18">
        <v>1831</v>
      </c>
      <c r="E29" s="14"/>
      <c r="F29" s="14"/>
      <c r="G29" s="14"/>
      <c r="H29" s="14"/>
    </row>
    <row r="30" spans="1:8" ht="13.6">
      <c r="A30" s="16"/>
      <c r="B30" s="9" t="s">
        <v>42</v>
      </c>
      <c r="C30" s="18">
        <v>2588</v>
      </c>
      <c r="D30" s="18">
        <v>2588</v>
      </c>
      <c r="E30" s="14"/>
      <c r="F30" s="14"/>
      <c r="G30" s="14"/>
      <c r="H30" s="14"/>
    </row>
    <row r="31" spans="1:8" ht="13.6">
      <c r="A31" s="16"/>
      <c r="B31" s="17" t="s">
        <v>43</v>
      </c>
      <c r="C31" s="18">
        <v>2398</v>
      </c>
      <c r="D31" s="18">
        <v>2398</v>
      </c>
      <c r="E31" s="14"/>
      <c r="F31" s="14"/>
      <c r="G31" s="14"/>
      <c r="H31" s="14"/>
    </row>
    <row r="32" spans="1:8" ht="13.6">
      <c r="A32" s="16"/>
      <c r="B32" s="17" t="s">
        <v>52</v>
      </c>
      <c r="C32" s="18">
        <v>21411</v>
      </c>
      <c r="D32" s="18">
        <v>21411</v>
      </c>
      <c r="E32" s="14"/>
      <c r="F32" s="14"/>
      <c r="G32" s="14"/>
      <c r="H32" s="14"/>
    </row>
    <row r="33" spans="1:8" ht="13.6">
      <c r="A33" s="16"/>
      <c r="B33" s="17" t="s">
        <v>44</v>
      </c>
      <c r="C33" s="18">
        <v>114</v>
      </c>
      <c r="D33" s="18">
        <v>114</v>
      </c>
      <c r="E33" s="14"/>
      <c r="F33" s="14"/>
      <c r="G33" s="14"/>
      <c r="H33" s="14"/>
    </row>
    <row r="34" spans="1:8" ht="13.6">
      <c r="A34" s="16"/>
      <c r="B34" s="17" t="s">
        <v>45</v>
      </c>
      <c r="C34" s="18">
        <v>6774</v>
      </c>
      <c r="D34" s="18">
        <v>6774</v>
      </c>
      <c r="E34" s="14"/>
      <c r="F34" s="14"/>
      <c r="G34" s="14"/>
      <c r="H34" s="14"/>
    </row>
    <row r="35" spans="1:8" ht="13.6">
      <c r="A35" s="16"/>
      <c r="B35" s="17" t="s">
        <v>46</v>
      </c>
      <c r="C35" s="18">
        <v>260</v>
      </c>
      <c r="D35" s="18">
        <v>260</v>
      </c>
      <c r="E35" s="14"/>
      <c r="F35" s="14"/>
      <c r="G35" s="14"/>
      <c r="H35" s="14"/>
    </row>
    <row r="36" spans="1:8" ht="13.6">
      <c r="A36" s="16"/>
      <c r="B36" s="17" t="s">
        <v>47</v>
      </c>
      <c r="C36" s="18">
        <v>7268</v>
      </c>
      <c r="D36" s="18">
        <v>7268</v>
      </c>
      <c r="E36" s="14"/>
      <c r="F36" s="14"/>
      <c r="G36" s="14"/>
      <c r="H36" s="14"/>
    </row>
    <row r="37" spans="1:8" ht="13.6">
      <c r="A37" s="16"/>
      <c r="B37" s="17" t="s">
        <v>48</v>
      </c>
      <c r="C37" s="18">
        <v>607</v>
      </c>
      <c r="D37" s="18">
        <v>607</v>
      </c>
      <c r="E37" s="14"/>
      <c r="F37" s="14"/>
      <c r="G37" s="14"/>
      <c r="H37" s="14"/>
    </row>
    <row r="38" spans="1:8" ht="13.6">
      <c r="A38" s="16"/>
      <c r="B38" s="17" t="s">
        <v>49</v>
      </c>
      <c r="C38" s="18">
        <v>164</v>
      </c>
      <c r="D38" s="18">
        <v>164</v>
      </c>
      <c r="E38" s="14"/>
      <c r="F38" s="14"/>
      <c r="G38" s="14"/>
      <c r="H38" s="14"/>
    </row>
    <row r="39" spans="1:8" ht="13.6">
      <c r="A39" s="16"/>
      <c r="B39" s="17" t="s">
        <v>50</v>
      </c>
      <c r="C39" s="18">
        <v>1358</v>
      </c>
      <c r="D39" s="18">
        <v>1358</v>
      </c>
      <c r="E39" s="14"/>
      <c r="F39" s="14"/>
      <c r="G39" s="14"/>
      <c r="H39" s="14"/>
    </row>
    <row r="40" spans="1:8" ht="13.6">
      <c r="A40" s="8" t="s">
        <v>8</v>
      </c>
      <c r="B40" s="10"/>
      <c r="C40" s="21">
        <f>SUM(C7:C39)</f>
        <v>127281</v>
      </c>
      <c r="D40" s="23">
        <f>SUM(D7:D39)</f>
        <v>115567</v>
      </c>
      <c r="E40" s="24">
        <f>SUM(E6:E39)</f>
        <v>11714</v>
      </c>
      <c r="F40" s="24"/>
      <c r="G40" s="24"/>
      <c r="H40" s="24"/>
    </row>
    <row r="41" spans="1:8" ht="13.6">
      <c r="A41" s="6"/>
      <c r="B41" s="9"/>
      <c r="C41" s="20"/>
    </row>
    <row r="42" spans="1:8" ht="13.6">
      <c r="A42" s="8">
        <v>402</v>
      </c>
      <c r="B42" s="8" t="s">
        <v>29</v>
      </c>
      <c r="C42" s="20"/>
    </row>
    <row r="43" spans="1:8" ht="13.6">
      <c r="A43" s="8"/>
      <c r="B43" s="8" t="s">
        <v>32</v>
      </c>
      <c r="C43" s="20">
        <v>7650</v>
      </c>
      <c r="D43" s="14">
        <v>7650</v>
      </c>
      <c r="E43" s="14"/>
      <c r="F43" s="14"/>
      <c r="G43" s="14"/>
      <c r="H43" s="14"/>
    </row>
    <row r="44" spans="1:8" ht="13.6">
      <c r="A44" s="8"/>
      <c r="B44" s="8" t="s">
        <v>33</v>
      </c>
      <c r="C44" s="20">
        <v>430</v>
      </c>
      <c r="D44" s="14">
        <v>430</v>
      </c>
      <c r="E44" s="14"/>
      <c r="F44" s="14"/>
      <c r="G44" s="14"/>
      <c r="H44" s="14"/>
    </row>
    <row r="45" spans="1:8" ht="13.6">
      <c r="A45" s="8"/>
      <c r="B45" s="8"/>
      <c r="C45" s="20"/>
      <c r="D45" s="14"/>
      <c r="E45" s="14"/>
      <c r="F45" s="14"/>
      <c r="G45" s="14"/>
      <c r="H45" s="14"/>
    </row>
    <row r="46" spans="1:8" ht="13.6">
      <c r="A46" s="8"/>
      <c r="B46" s="8"/>
      <c r="C46" s="20"/>
      <c r="D46" s="14"/>
      <c r="E46" s="14"/>
      <c r="F46" s="14"/>
      <c r="G46" s="14"/>
      <c r="H46" s="14"/>
    </row>
    <row r="47" spans="1:8" ht="13.6">
      <c r="A47" s="8" t="s">
        <v>30</v>
      </c>
      <c r="B47" s="10"/>
      <c r="C47" s="21">
        <f>SUM(C43:C45)</f>
        <v>8080</v>
      </c>
      <c r="D47" s="14">
        <f>SUM(D43:D46)</f>
        <v>8080</v>
      </c>
      <c r="E47" s="14"/>
      <c r="F47" s="14"/>
      <c r="G47" s="14"/>
      <c r="H47" s="14"/>
    </row>
    <row r="48" spans="1:8" ht="13.6">
      <c r="A48" s="6"/>
      <c r="B48" s="6"/>
      <c r="C48" s="20"/>
      <c r="D48" s="14"/>
      <c r="E48" s="14"/>
      <c r="F48" s="14"/>
      <c r="G48" s="14"/>
      <c r="H48" s="14"/>
    </row>
    <row r="49" spans="1:8" ht="14.3">
      <c r="A49" s="11" t="s">
        <v>9</v>
      </c>
      <c r="B49" s="12" t="s">
        <v>13</v>
      </c>
      <c r="C49" s="25">
        <f>SUM(C40+C47)</f>
        <v>135361</v>
      </c>
      <c r="D49" s="26">
        <f>SUM(D40+D47)</f>
        <v>123647</v>
      </c>
      <c r="E49" s="26">
        <f t="shared" ref="E49:H49" si="0">SUM(E40+E47)</f>
        <v>11714</v>
      </c>
      <c r="F49" s="26">
        <f t="shared" si="0"/>
        <v>0</v>
      </c>
      <c r="G49" s="26">
        <f t="shared" si="0"/>
        <v>0</v>
      </c>
      <c r="H49" s="26">
        <f t="shared" si="0"/>
        <v>0</v>
      </c>
    </row>
    <row r="50" spans="1:8" ht="13.6">
      <c r="A50" s="1"/>
      <c r="B50" s="1"/>
      <c r="C50" s="19"/>
    </row>
    <row r="51" spans="1:8" ht="13.6">
      <c r="A51" s="1"/>
      <c r="B51" s="1"/>
      <c r="C51" s="19"/>
    </row>
    <row r="52" spans="1:8" ht="14.3">
      <c r="A52" s="13" t="s">
        <v>10</v>
      </c>
      <c r="B52" s="1"/>
      <c r="C52" s="19"/>
    </row>
    <row r="53" spans="1:8" ht="14.3">
      <c r="A53" s="13"/>
      <c r="B53" s="1"/>
      <c r="C53" s="19"/>
    </row>
    <row r="54" spans="1:8" ht="13.6">
      <c r="A54" s="27" t="s">
        <v>11</v>
      </c>
      <c r="B54" s="28"/>
      <c r="C54" s="28"/>
    </row>
  </sheetData>
  <mergeCells count="1">
    <mergeCell ref="A54:C54"/>
  </mergeCells>
  <pageMargins left="0.74803149606299213" right="0.74803149606299213" top="0.98425196850393704" bottom="0.98425196850393704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ОБОРОТНА ВЕДОМОСТ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cp:lastPrinted>2023-04-11T07:45:19Z</cp:lastPrinted>
  <dcterms:created xsi:type="dcterms:W3CDTF">2016-09-13T08:23:20Z</dcterms:created>
  <dcterms:modified xsi:type="dcterms:W3CDTF">2023-04-11T07:55:08Z</dcterms:modified>
</cp:coreProperties>
</file>