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1"/>
  </bookViews>
  <sheets>
    <sheet name="м 09" sheetId="2" r:id="rId1"/>
    <sheet name="01-10.09" sheetId="3" r:id="rId2"/>
    <sheet name="11-20.09" sheetId="9" r:id="rId3"/>
    <sheet name="21-31.09.20" sheetId="8" r:id="rId4"/>
  </sheets>
  <calcPr calcId="114210"/>
</workbook>
</file>

<file path=xl/calcChain.xml><?xml version="1.0" encoding="utf-8"?>
<calcChain xmlns="http://schemas.openxmlformats.org/spreadsheetml/2006/main">
  <c r="F8" i="9"/>
  <c r="F9"/>
  <c r="F7" i="2"/>
  <c r="F8"/>
  <c r="F9"/>
  <c r="F8" i="8"/>
  <c r="F9"/>
  <c r="F11"/>
  <c r="F12"/>
  <c r="F7" i="3"/>
  <c r="F8"/>
  <c r="F9"/>
</calcChain>
</file>

<file path=xl/sharedStrings.xml><?xml version="1.0" encoding="utf-8"?>
<sst xmlns="http://schemas.openxmlformats.org/spreadsheetml/2006/main" count="76" uniqueCount="27">
  <si>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</si>
  <si>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</si>
  <si>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</si>
  <si>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</si>
  <si>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</si>
  <si>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</si>
  <si>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</si>
  <si>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</si>
  <si>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</si>
  <si>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</si>
  <si>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</si>
  <si>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</si>
  <si>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</si>
  <si>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</si>
  <si>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</si>
  <si>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</si>
  <si>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</si>
  <si>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 xml:space="preserve">Количество </t>
  </si>
  <si>
    <t xml:space="preserve">освободени количества от акциз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</si>
  <si>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</si>
  <si>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</si>
  <si>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</si>
  <si>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</si>
  <si>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Доставка на природен газ на линия C041P03 за период 01-10.09</t>
  </si>
  <si>
    <t>Доставка на природен газ на линия C041P03 за период 11.09 - 20.09.20</t>
  </si>
  <si>
    <t>Доставка на природен газ на линия C041P03 за период 21-30.09.20</t>
  </si>
  <si>
    <t xml:space="preserve">Осигурен  годишен капацитет природен газ </t>
  </si>
</sst>
</file>

<file path=xl/styles.xml><?xml version="1.0" encoding="utf-8"?>
<styleSheet xmlns="http://schemas.openxmlformats.org/spreadsheetml/2006/main">
  <numFmts count="4">
    <numFmt numFmtId="164" formatCode="#,##0.000"/>
    <numFmt numFmtId="165" formatCode="0.0000"/>
    <numFmt numFmtId="166" formatCode="0.000"/>
    <numFmt numFmtId="167" formatCode="0.000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E8" sqref="E8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3000000269</v>
      </c>
      <c r="D3" s="5">
        <v>44078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26</v>
      </c>
      <c r="C7" s="15" t="s">
        <v>5</v>
      </c>
      <c r="D7" s="17">
        <v>400</v>
      </c>
      <c r="E7" s="25">
        <v>27.886883300000001</v>
      </c>
      <c r="F7" s="23">
        <f>D7*E7</f>
        <v>11154.75332</v>
      </c>
    </row>
    <row r="8" spans="1:6">
      <c r="A8" s="7"/>
      <c r="B8" s="11" t="s">
        <v>9</v>
      </c>
      <c r="C8" s="7"/>
      <c r="D8" s="10"/>
      <c r="E8" s="26"/>
      <c r="F8" s="24">
        <f>F7</f>
        <v>11154.75332</v>
      </c>
    </row>
    <row r="9" spans="1:6">
      <c r="A9" s="7"/>
      <c r="B9" s="11" t="s">
        <v>10</v>
      </c>
      <c r="C9" s="7"/>
      <c r="D9" s="10"/>
      <c r="E9" s="26"/>
      <c r="F9" s="24">
        <f>F8*1.2</f>
        <v>13385.703984</v>
      </c>
    </row>
    <row r="11" spans="1:6">
      <c r="A11" t="s">
        <v>12</v>
      </c>
    </row>
    <row r="13" spans="1:6">
      <c r="A13" t="s">
        <v>13</v>
      </c>
    </row>
    <row r="14" spans="1:6">
      <c r="B14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F11" sqref="F11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3000000270</v>
      </c>
      <c r="D3" s="5">
        <v>44084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30">
      <c r="A7" s="7">
        <v>1</v>
      </c>
      <c r="B7" s="9" t="s">
        <v>23</v>
      </c>
      <c r="C7" s="7" t="s">
        <v>5</v>
      </c>
      <c r="D7" s="27">
        <v>2546.9340000000002</v>
      </c>
      <c r="E7" s="13">
        <v>22.24</v>
      </c>
      <c r="F7" s="14">
        <f>D7*E7</f>
        <v>56643.812160000001</v>
      </c>
    </row>
    <row r="8" spans="1:6">
      <c r="A8" s="7">
        <v>2</v>
      </c>
      <c r="B8" s="9" t="s">
        <v>20</v>
      </c>
      <c r="C8" s="7" t="s">
        <v>5</v>
      </c>
      <c r="D8" s="27">
        <v>2546.9340000000002</v>
      </c>
      <c r="E8" s="29">
        <v>0.29420000000000002</v>
      </c>
      <c r="F8" s="16">
        <f>D8*E8</f>
        <v>749.3079828000001</v>
      </c>
    </row>
    <row r="9" spans="1:6">
      <c r="A9" s="7"/>
      <c r="B9" s="11" t="s">
        <v>9</v>
      </c>
      <c r="C9" s="7"/>
      <c r="D9" s="10"/>
      <c r="E9" s="7"/>
      <c r="F9" s="18">
        <f>F7+F8</f>
        <v>57393.120142799999</v>
      </c>
    </row>
    <row r="10" spans="1:6">
      <c r="A10" s="7"/>
      <c r="B10" s="11" t="s">
        <v>10</v>
      </c>
      <c r="C10" s="7"/>
      <c r="D10" s="10"/>
      <c r="E10" s="7"/>
      <c r="F10" s="18">
        <v>68871.740000000005</v>
      </c>
    </row>
    <row r="12" spans="1:6">
      <c r="A12" t="s">
        <v>12</v>
      </c>
    </row>
    <row r="15" spans="1:6">
      <c r="A15" t="s">
        <v>15</v>
      </c>
    </row>
    <row r="16" spans="1:6">
      <c r="B16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2" sqref="F12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3000000275</v>
      </c>
      <c r="D4" s="5">
        <v>44095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24</v>
      </c>
      <c r="C8" s="7" t="s">
        <v>5</v>
      </c>
      <c r="D8" s="27">
        <v>2604.8200000000002</v>
      </c>
      <c r="E8" s="19">
        <v>22.24</v>
      </c>
      <c r="F8" s="14">
        <f>D8*E8</f>
        <v>57931.196799999998</v>
      </c>
    </row>
    <row r="9" spans="1:6">
      <c r="A9" s="7">
        <v>2</v>
      </c>
      <c r="B9" s="9" t="s">
        <v>21</v>
      </c>
      <c r="C9" s="7" t="s">
        <v>5</v>
      </c>
      <c r="D9" s="27">
        <v>2604.8200000000002</v>
      </c>
      <c r="E9" s="19">
        <v>0.29420000000000002</v>
      </c>
      <c r="F9" s="16">
        <f>D9*E9</f>
        <v>766.33804400000008</v>
      </c>
    </row>
    <row r="10" spans="1:6">
      <c r="A10" s="7"/>
      <c r="B10" s="11" t="s">
        <v>9</v>
      </c>
      <c r="C10" s="7"/>
      <c r="D10" s="10"/>
      <c r="E10" s="7"/>
      <c r="F10" s="18">
        <v>58697.54</v>
      </c>
    </row>
    <row r="11" spans="1:6">
      <c r="A11" s="7"/>
      <c r="B11" s="11" t="s">
        <v>10</v>
      </c>
      <c r="C11" s="7"/>
      <c r="D11" s="10"/>
      <c r="E11" s="7"/>
      <c r="F11" s="18">
        <v>70437.05</v>
      </c>
    </row>
    <row r="13" spans="1:6">
      <c r="A13" t="s">
        <v>12</v>
      </c>
    </row>
    <row r="16" spans="1:6">
      <c r="A16" t="s">
        <v>15</v>
      </c>
    </row>
    <row r="17" spans="2:2">
      <c r="B17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8"/>
  <sheetViews>
    <sheetView workbookViewId="0">
      <selection activeCell="B8" sqref="B8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25</v>
      </c>
      <c r="C8" s="7" t="s">
        <v>5</v>
      </c>
      <c r="D8" s="28"/>
      <c r="E8" s="19"/>
      <c r="F8" s="14">
        <f>D8*E8</f>
        <v>0</v>
      </c>
    </row>
    <row r="9" spans="1:6">
      <c r="A9" s="7">
        <v>2</v>
      </c>
      <c r="B9" s="11" t="s">
        <v>22</v>
      </c>
      <c r="C9" s="7" t="s">
        <v>5</v>
      </c>
      <c r="D9" s="28"/>
      <c r="E9" s="21"/>
      <c r="F9" s="14">
        <f>D9*E9</f>
        <v>0</v>
      </c>
    </row>
    <row r="10" spans="1:6">
      <c r="A10" s="7">
        <v>3</v>
      </c>
      <c r="B10" s="11" t="s">
        <v>18</v>
      </c>
      <c r="C10" s="7" t="s">
        <v>19</v>
      </c>
      <c r="D10" s="19"/>
      <c r="E10" s="21"/>
      <c r="F10" s="16">
        <v>0</v>
      </c>
    </row>
    <row r="11" spans="1:6">
      <c r="A11" s="7"/>
      <c r="B11" s="11" t="s">
        <v>9</v>
      </c>
      <c r="C11" s="7"/>
      <c r="D11" s="20"/>
      <c r="E11" s="7"/>
      <c r="F11" s="18">
        <f>F8+F9</f>
        <v>0</v>
      </c>
    </row>
    <row r="12" spans="1:6">
      <c r="A12" s="7"/>
      <c r="B12" s="11" t="s">
        <v>10</v>
      </c>
      <c r="C12" s="7"/>
      <c r="D12" s="10"/>
      <c r="E12" s="7"/>
      <c r="F12" s="18">
        <f>F11*1.2</f>
        <v>0</v>
      </c>
    </row>
    <row r="14" spans="1:6">
      <c r="A14" t="s">
        <v>12</v>
      </c>
    </row>
    <row r="17" spans="1:2">
      <c r="A17" t="s">
        <v>15</v>
      </c>
    </row>
    <row r="18" spans="1:2">
      <c r="B18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м 09</vt:lpstr>
      <vt:lpstr>01-10.09</vt:lpstr>
      <vt:lpstr>11-20.09</vt:lpstr>
      <vt:lpstr>21-31.09.20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2020-10-02T09:04:48Z</cp:lastPrinted>
  <dcterms:created xsi:type="dcterms:W3CDTF">2019-10-09T06:16:32Z</dcterms:created>
  <dcterms:modified xsi:type="dcterms:W3CDTF">2020-10-02T09:05:15Z</dcterms:modified>
</cp:coreProperties>
</file>