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2"/>
  </bookViews>
  <sheets>
    <sheet name="Sheet1" sheetId="9" r:id="rId1"/>
    <sheet name="м 02" sheetId="1" r:id="rId2"/>
    <sheet name="01-10.02" sheetId="2" r:id="rId3"/>
    <sheet name="11-20.02" sheetId="8" r:id="rId4"/>
    <sheet name="21-28.02" sheetId="7" r:id="rId5"/>
  </sheets>
  <calcPr calcId="114210"/>
</workbook>
</file>

<file path=xl/calcChain.xml><?xml version="1.0" encoding="utf-8"?>
<calcChain xmlns="http://schemas.openxmlformats.org/spreadsheetml/2006/main">
  <c r="F9" i="2"/>
  <c r="F10" i="1"/>
  <c r="F8"/>
  <c r="F11" i="7"/>
  <c r="F8"/>
  <c r="F9"/>
  <c r="F12"/>
  <c r="F11" i="9"/>
  <c r="F12"/>
  <c r="F7" i="1"/>
  <c r="F9"/>
  <c r="F11"/>
  <c r="F13" i="7"/>
  <c r="F7" i="2"/>
  <c r="F8"/>
  <c r="F7" i="8"/>
  <c r="F8"/>
  <c r="F10"/>
  <c r="F10" i="2"/>
</calcChain>
</file>

<file path=xl/sharedStrings.xml><?xml version="1.0" encoding="utf-8"?>
<sst xmlns="http://schemas.openxmlformats.org/spreadsheetml/2006/main" count="100" uniqueCount="31">
  <si>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</si>
  <si>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</si>
  <si>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</si>
  <si>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</si>
  <si>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</si>
  <si>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</si>
  <si>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</si>
  <si>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</si>
  <si>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</si>
  <si>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</si>
  <si>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</si>
  <si>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</si>
  <si>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</si>
  <si>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</si>
  <si>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</si>
  <si>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</si>
  <si>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</si>
  <si>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</si>
  <si>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</si>
  <si>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</si>
  <si>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</si>
  <si>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</si>
  <si>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</si>
  <si>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</si>
  <si>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Капацитет месечен</t>
  </si>
  <si>
    <t>Пренос на природен газ</t>
  </si>
  <si>
    <t>Непиети/надвзети количества по чл 19 от Договора</t>
  </si>
  <si>
    <t xml:space="preserve">Капацитет тримесечен </t>
  </si>
  <si>
    <t>Доставка на природен газ на линия C059P02 за период 01-10.02</t>
  </si>
  <si>
    <t>Доставка на природен газ на линия C059P02 за период 11 - 20.02</t>
  </si>
  <si>
    <t>Доставка на природен газ на линия C059P02 за период от 21-28.02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</si>
</sst>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E10" sqref="E10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17" t="s">
        <v>25</v>
      </c>
      <c r="C8" s="7" t="s">
        <v>4</v>
      </c>
      <c r="D8" s="12"/>
      <c r="E8" s="15"/>
      <c r="F8" s="10">
        <v>35124.22</v>
      </c>
    </row>
    <row r="9" spans="1:7">
      <c r="A9" s="7">
        <v>2</v>
      </c>
      <c r="B9" s="17" t="s">
        <v>23</v>
      </c>
      <c r="C9" s="7" t="s">
        <v>4</v>
      </c>
      <c r="D9" s="12"/>
      <c r="E9" s="15"/>
      <c r="F9" s="10">
        <v>179766.18</v>
      </c>
    </row>
    <row r="10" spans="1:7" ht="39.75" customHeight="1">
      <c r="A10" s="7">
        <v>3</v>
      </c>
      <c r="B10" s="17" t="s">
        <v>26</v>
      </c>
      <c r="C10" s="7" t="s">
        <v>4</v>
      </c>
      <c r="D10" s="12"/>
      <c r="E10" s="15"/>
      <c r="F10" s="10">
        <v>75332</v>
      </c>
    </row>
    <row r="11" spans="1:7">
      <c r="A11" s="7"/>
      <c r="B11" s="11" t="s">
        <v>11</v>
      </c>
      <c r="C11" s="7"/>
      <c r="D11" s="12"/>
      <c r="E11" s="7"/>
      <c r="F11" s="10">
        <f>F8+F9+F10</f>
        <v>290222.40000000002</v>
      </c>
    </row>
    <row r="12" spans="1:7">
      <c r="B12" s="18" t="s">
        <v>16</v>
      </c>
      <c r="C12" s="7"/>
      <c r="D12" s="7"/>
      <c r="E12" s="7"/>
      <c r="F12" s="19">
        <f>F11*1.2</f>
        <v>348266.88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12</v>
      </c>
    </row>
    <row r="17" spans="2:2">
      <c r="B17" t="s">
        <v>13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F11" sqref="F11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3000000500</v>
      </c>
      <c r="D3" s="5">
        <v>44232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17" t="s">
        <v>23</v>
      </c>
      <c r="C7" s="7" t="s">
        <v>4</v>
      </c>
      <c r="D7" s="12">
        <v>950</v>
      </c>
      <c r="E7" s="15">
        <v>62.753399999999999</v>
      </c>
      <c r="F7" s="10">
        <f>D7*E7</f>
        <v>59615.729999999996</v>
      </c>
    </row>
    <row r="8" spans="1:7">
      <c r="A8" s="7">
        <v>2</v>
      </c>
      <c r="B8" s="17" t="s">
        <v>27</v>
      </c>
      <c r="C8" s="7" t="s">
        <v>4</v>
      </c>
      <c r="D8" s="12">
        <v>350</v>
      </c>
      <c r="E8" s="15">
        <v>102.1866</v>
      </c>
      <c r="F8" s="10">
        <f>D8*E8</f>
        <v>35765.31</v>
      </c>
    </row>
    <row r="9" spans="1:7">
      <c r="A9" s="7">
        <v>3</v>
      </c>
      <c r="B9" s="17" t="s">
        <v>24</v>
      </c>
      <c r="C9" s="7" t="s">
        <v>4</v>
      </c>
      <c r="D9" s="12">
        <v>250</v>
      </c>
      <c r="E9" s="15">
        <v>103.5193</v>
      </c>
      <c r="F9" s="10">
        <f>D9*E9</f>
        <v>25879.825000000001</v>
      </c>
    </row>
    <row r="10" spans="1:7">
      <c r="A10" s="7"/>
      <c r="B10" s="11" t="s">
        <v>11</v>
      </c>
      <c r="C10" s="7"/>
      <c r="D10" s="12"/>
      <c r="E10" s="7"/>
      <c r="F10" s="10">
        <f>F7+F8+F9</f>
        <v>121260.86499999999</v>
      </c>
    </row>
    <row r="11" spans="1:7">
      <c r="B11" s="18" t="s">
        <v>16</v>
      </c>
      <c r="C11" s="7"/>
      <c r="D11" s="7"/>
      <c r="E11" s="7"/>
      <c r="F11" s="19">
        <f>F10*1.2</f>
        <v>145513.03799999997</v>
      </c>
    </row>
    <row r="13" spans="1:7">
      <c r="A13" s="21" t="s">
        <v>7</v>
      </c>
      <c r="B13" s="21"/>
      <c r="C13" s="21"/>
      <c r="D13" s="21"/>
      <c r="E13" s="21"/>
      <c r="F13" s="21"/>
      <c r="G13" s="21"/>
    </row>
    <row r="15" spans="1:7">
      <c r="A15" t="s">
        <v>12</v>
      </c>
    </row>
    <row r="16" spans="1:7">
      <c r="B16" t="s">
        <v>13</v>
      </c>
    </row>
  </sheetData>
  <mergeCells count="1">
    <mergeCell ref="A13:G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F10" sqref="F10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3000000503</v>
      </c>
      <c r="D3" s="5">
        <v>44238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 ht="30">
      <c r="A7" s="7">
        <v>1</v>
      </c>
      <c r="B7" s="8" t="s">
        <v>28</v>
      </c>
      <c r="C7" s="7" t="s">
        <v>4</v>
      </c>
      <c r="D7" s="12">
        <v>10335.791999999999</v>
      </c>
      <c r="E7" s="13">
        <v>30.09</v>
      </c>
      <c r="F7" s="9">
        <f>D7*E7</f>
        <v>311003.98128000001</v>
      </c>
    </row>
    <row r="8" spans="1:7">
      <c r="A8" s="7">
        <v>2</v>
      </c>
      <c r="B8" s="8" t="s">
        <v>19</v>
      </c>
      <c r="C8" s="7" t="s">
        <v>4</v>
      </c>
      <c r="D8" s="12">
        <v>10335.791999999999</v>
      </c>
      <c r="E8" s="20">
        <v>0.64959999999999996</v>
      </c>
      <c r="F8" s="9">
        <f>D8*E8</f>
        <v>6714.1304831999996</v>
      </c>
    </row>
    <row r="9" spans="1:7">
      <c r="A9" s="7"/>
      <c r="B9" s="11" t="s">
        <v>11</v>
      </c>
      <c r="C9" s="7"/>
      <c r="D9" s="12"/>
      <c r="E9" s="7"/>
      <c r="F9" s="10">
        <f>F7+F8</f>
        <v>317718.11176320002</v>
      </c>
    </row>
    <row r="10" spans="1:7">
      <c r="F10" s="14">
        <f>F9*1.2</f>
        <v>381261.73411583999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8" sqref="B8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17</v>
      </c>
      <c r="E6" s="1" t="s">
        <v>3</v>
      </c>
      <c r="F6" s="1" t="s">
        <v>10</v>
      </c>
    </row>
    <row r="7" spans="1:7" ht="30">
      <c r="A7" s="7">
        <v>1</v>
      </c>
      <c r="B7" s="8" t="s">
        <v>29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20</v>
      </c>
      <c r="C8" s="7" t="s">
        <v>4</v>
      </c>
      <c r="D8" s="12"/>
      <c r="E8" s="13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/>
    </row>
    <row r="10" spans="1:7">
      <c r="F10" s="14">
        <f>F9*1.2</f>
        <v>0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B25" sqref="B25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</v>
      </c>
      <c r="D4" s="5"/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8" t="s">
        <v>30</v>
      </c>
      <c r="C8" s="7" t="s">
        <v>4</v>
      </c>
      <c r="D8" s="12"/>
      <c r="E8" s="20"/>
      <c r="F8" s="9">
        <f>D8*E8</f>
        <v>0</v>
      </c>
    </row>
    <row r="9" spans="1:7">
      <c r="A9" s="7">
        <v>2</v>
      </c>
      <c r="B9" s="7" t="s">
        <v>21</v>
      </c>
      <c r="C9" s="7" t="s">
        <v>4</v>
      </c>
      <c r="D9" s="12"/>
      <c r="E9" s="20"/>
      <c r="F9" s="9">
        <f>D9*E9</f>
        <v>0</v>
      </c>
    </row>
    <row r="10" spans="1:7">
      <c r="A10" s="7">
        <v>3</v>
      </c>
      <c r="B10" s="7" t="s">
        <v>18</v>
      </c>
      <c r="C10" s="7" t="s">
        <v>15</v>
      </c>
      <c r="D10" s="16"/>
      <c r="E10" s="13">
        <v>0</v>
      </c>
      <c r="F10" s="9">
        <v>0</v>
      </c>
    </row>
    <row r="11" spans="1:7">
      <c r="A11" s="7">
        <v>4</v>
      </c>
      <c r="B11" s="7" t="s">
        <v>22</v>
      </c>
      <c r="C11" s="7" t="s">
        <v>15</v>
      </c>
      <c r="D11" s="16"/>
      <c r="E11" s="13">
        <v>0.6</v>
      </c>
      <c r="F11" s="9">
        <f>D11*E11</f>
        <v>0</v>
      </c>
    </row>
    <row r="12" spans="1:7">
      <c r="A12" s="7"/>
      <c r="B12" s="11" t="s">
        <v>11</v>
      </c>
      <c r="C12" s="7"/>
      <c r="D12" s="12"/>
      <c r="E12" s="7"/>
      <c r="F12" s="10">
        <f>F8+F9+F11</f>
        <v>0</v>
      </c>
    </row>
    <row r="13" spans="1:7">
      <c r="F13" s="14">
        <f>F12*1.2</f>
        <v>0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12</v>
      </c>
    </row>
    <row r="18" spans="1:2">
      <c r="B18" t="s">
        <v>13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02</vt:lpstr>
      <vt:lpstr>01-10.02</vt:lpstr>
      <vt:lpstr>11-20.02</vt:lpstr>
      <vt:lpstr>21-28.02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2021-02-12T07:15:42Z</cp:lastPrinted>
  <dcterms:created xsi:type="dcterms:W3CDTF">2019-10-11T10:40:22Z</dcterms:created>
  <dcterms:modified xsi:type="dcterms:W3CDTF">2021-02-12T07:16:18Z</dcterms:modified>
</cp:coreProperties>
</file>