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7F4BEFD-4186-4EF3-BC3B-6CAAE3196E6E}" xr6:coauthVersionLast="41" xr6:coauthVersionMax="45" xr10:uidLastSave="{00000000-0000-0000-0000-000000000000}"/>
  <bookViews>
    <workbookView xWindow="-120" yWindow="-120" windowWidth="29040" windowHeight="15840" firstSheet="6" activeTab="10" xr2:uid="{00000000-000D-0000-FFFF-FFFF00000000}"/>
  </bookViews>
  <sheets>
    <sheet name="Прилож 2_месечен" sheetId="1" state="hidden" r:id="rId1"/>
    <sheet name="Прилож 3_дневен" sheetId="2" state="hidden" r:id="rId2"/>
    <sheet name="Прот 12_20 Окт" sheetId="3" r:id="rId3"/>
    <sheet name="Прот 21_23 Окт " sheetId="5" r:id="rId4"/>
    <sheet name="Прот 01_10 Ноември" sheetId="6" r:id="rId5"/>
    <sheet name="Прот 11_20 Ноември" sheetId="7" r:id="rId6"/>
    <sheet name="Прот 21_30 Ноември" sheetId="8" r:id="rId7"/>
    <sheet name="Прот 01_10 Декември" sheetId="9" r:id="rId8"/>
    <sheet name="Прот 11_20 Декември" sheetId="10" r:id="rId9"/>
    <sheet name="Прот 11_20 Декември кор" sheetId="11" r:id="rId10"/>
    <sheet name="Прот 21_31 Декември" sheetId="12" r:id="rId11"/>
  </sheets>
  <definedNames>
    <definedName name="_xlnm.Print_Area" localSheetId="0">'Прилож 2_месечен'!$A$1:$K$47</definedName>
    <definedName name="_xlnm.Print_Area" localSheetId="1">'Прилож 3_дневен'!$A$1:$L$19</definedName>
    <definedName name="_xlnm.Print_Area" localSheetId="7">'Прот 01_10 Декември'!$A$1:$K$36</definedName>
    <definedName name="_xlnm.Print_Area" localSheetId="4">'Прот 01_10 Ноември'!$A$1:$K$39</definedName>
    <definedName name="_xlnm.Print_Area" localSheetId="8">'Прот 11_20 Декември'!$A$1:$K$36</definedName>
    <definedName name="_xlnm.Print_Area" localSheetId="9">'Прот 11_20 Декември кор'!$A$1:$K$36</definedName>
    <definedName name="_xlnm.Print_Area" localSheetId="5">'Прот 11_20 Ноември'!$A$1:$K$38</definedName>
    <definedName name="_xlnm.Print_Area" localSheetId="2">'Прот 12_20 Окт'!$A$1:$K$37</definedName>
    <definedName name="_xlnm.Print_Area" localSheetId="3">'Прот 21_23 Окт '!$A$1:$K$39</definedName>
    <definedName name="_xlnm.Print_Area" localSheetId="6">'Прот 21_30 Ноември'!$A$1:$K$36</definedName>
    <definedName name="_xlnm.Print_Area" localSheetId="10">'Прот 21_31 Декември'!$A$1:$K$37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12" l="1"/>
  <c r="E28" i="12"/>
  <c r="F28" i="12"/>
  <c r="C28" i="12"/>
  <c r="J28" i="12"/>
  <c r="I28" i="12"/>
  <c r="H28" i="12"/>
  <c r="G28" i="12"/>
  <c r="G29" i="12" l="1"/>
  <c r="C29" i="12"/>
  <c r="K18" i="11"/>
  <c r="K19" i="11"/>
  <c r="K20" i="11"/>
  <c r="K21" i="11"/>
  <c r="K22" i="11"/>
  <c r="K23" i="11"/>
  <c r="K24" i="11"/>
  <c r="K25" i="11"/>
  <c r="K26" i="11"/>
  <c r="K17" i="11"/>
  <c r="K18" i="9"/>
  <c r="K19" i="9"/>
  <c r="K20" i="9"/>
  <c r="K21" i="9"/>
  <c r="K22" i="9"/>
  <c r="K23" i="9"/>
  <c r="K24" i="9"/>
  <c r="K25" i="9"/>
  <c r="K26" i="9"/>
  <c r="K17" i="9"/>
  <c r="J27" i="11" l="1"/>
  <c r="I27" i="11"/>
  <c r="H27" i="11"/>
  <c r="G27" i="11"/>
  <c r="F27" i="11"/>
  <c r="E27" i="11"/>
  <c r="D27" i="11"/>
  <c r="C27" i="11"/>
  <c r="C28" i="11" s="1"/>
  <c r="G28" i="11" l="1"/>
  <c r="L28" i="11" s="1"/>
  <c r="L28" i="10"/>
  <c r="J27" i="10" l="1"/>
  <c r="I27" i="10"/>
  <c r="H27" i="10"/>
  <c r="G27" i="10"/>
  <c r="F27" i="10"/>
  <c r="E27" i="10"/>
  <c r="D27" i="10"/>
  <c r="C27" i="10"/>
  <c r="C28" i="10" s="1"/>
  <c r="G28" i="10" l="1"/>
  <c r="J27" i="9"/>
  <c r="I27" i="9"/>
  <c r="H27" i="9"/>
  <c r="G27" i="9"/>
  <c r="F27" i="9"/>
  <c r="E27" i="9"/>
  <c r="D27" i="9"/>
  <c r="C27" i="9"/>
  <c r="G28" i="9" l="1"/>
  <c r="C28" i="9"/>
  <c r="J27" i="8"/>
  <c r="I27" i="8"/>
  <c r="H27" i="8"/>
  <c r="G27" i="8"/>
  <c r="G28" i="8" s="1"/>
  <c r="F27" i="8"/>
  <c r="E27" i="8"/>
  <c r="D27" i="8"/>
  <c r="C27" i="8"/>
  <c r="C28" i="8" s="1"/>
  <c r="C30" i="7" l="1"/>
  <c r="J29" i="7"/>
  <c r="I29" i="7"/>
  <c r="H29" i="7"/>
  <c r="G30" i="7" s="1"/>
  <c r="G29" i="7"/>
  <c r="F29" i="7"/>
  <c r="E29" i="7"/>
  <c r="D29" i="7"/>
  <c r="C29" i="7"/>
  <c r="J30" i="6" l="1"/>
  <c r="I30" i="6"/>
  <c r="H30" i="6"/>
  <c r="G30" i="6"/>
  <c r="F30" i="6"/>
  <c r="E30" i="6"/>
  <c r="D30" i="6"/>
  <c r="C30" i="6"/>
  <c r="D30" i="5" l="1"/>
  <c r="E30" i="5"/>
  <c r="F30" i="5"/>
  <c r="G30" i="5"/>
  <c r="H30" i="5"/>
  <c r="I30" i="5"/>
  <c r="J30" i="5"/>
  <c r="C30" i="5"/>
  <c r="I28" i="3" l="1"/>
  <c r="J28" i="3"/>
  <c r="H28" i="3"/>
  <c r="G28" i="3"/>
  <c r="E28" i="3"/>
  <c r="F28" i="3"/>
  <c r="D28" i="3"/>
  <c r="C28" i="3"/>
  <c r="B20" i="3"/>
  <c r="B21" i="3" s="1"/>
  <c r="B22" i="3" s="1"/>
  <c r="B23" i="3" s="1"/>
  <c r="B24" i="3" s="1"/>
  <c r="B25" i="3" s="1"/>
  <c r="B26" i="3" s="1"/>
  <c r="B27" i="3" s="1"/>
  <c r="B13" i="1" l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</calcChain>
</file>

<file path=xl/sharedStrings.xml><?xml version="1.0" encoding="utf-8"?>
<sst xmlns="http://schemas.openxmlformats.org/spreadsheetml/2006/main" count="249" uniqueCount="53">
  <si>
    <t xml:space="preserve">ПРИЛОЖЕНИЕ № 2 </t>
  </si>
  <si>
    <t>КЪМ ДОГОВОР № ………/ …………….</t>
  </si>
  <si>
    <t>СЪГЛАСНО ДОГОВОР № ……/………… ЗА ДОСТАВКА НА ПРИРОДЕН ГАЗ</t>
  </si>
  <si>
    <t>Дата</t>
  </si>
  <si>
    <t>ДОГОВОРЕНИ КОЛИЧЕСТВА МВтч / ЛИНИЯ</t>
  </si>
  <si>
    <t>С041Р03 – гр. Плевен</t>
  </si>
  <si>
    <t>C059P02 – гр. Бургас</t>
  </si>
  <si>
    <t>C102P01 – гр. Враца</t>
  </si>
  <si>
    <t>C104P01– гр. Враца</t>
  </si>
  <si>
    <t>ДОСТАВЕНИ КОЛИЧЕСТВА МВтч / ЛИНИЯ</t>
  </si>
  <si>
    <t xml:space="preserve">МЕСЕЧЕН АКТ ЗА ДОСТАВЕНИ КОЛИЧЕСТВА ПРИРОДЕН ГАЗ ЗА МЕСЕЦ ………….    , </t>
  </si>
  <si>
    <t>ЗА ДОСТАВЧИКА:</t>
  </si>
  <si>
    <t>/име, длъжност/</t>
  </si>
  <si>
    <t>ЗА КЛИЕНТА:</t>
  </si>
  <si>
    <t>ПРИЛОЖЕНИЕ № 3</t>
  </si>
  <si>
    <t xml:space="preserve">ДНЕВЕН АКТ ЗА ДОСТАВЕНИ КОЛИЧЕСТВА ПРИРОДЕН ГАЗ ЗА ГАЗОВ ДЕН ………….    , </t>
  </si>
  <si>
    <t>ДАТА</t>
  </si>
  <si>
    <t>ПЕРИОД</t>
  </si>
  <si>
    <t>ЧАС</t>
  </si>
  <si>
    <t>…....</t>
  </si>
  <si>
    <t>07 - 07</t>
  </si>
  <si>
    <t xml:space="preserve">СЪГЛАСНО ДОГОВОР / 30.09.2019 г. МЕЖДУ АГРОПОЛИХИМ АД И ТИБИЕЛ ЕООД </t>
  </si>
  <si>
    <t>ЗА ДОСТАВКА НА ПРИРОДЕН ГАЗ</t>
  </si>
  <si>
    <t>общо</t>
  </si>
  <si>
    <t>ПРОТОКОЛ № 1</t>
  </si>
  <si>
    <t>/инж. Мирослава Цветкова/</t>
  </si>
  <si>
    <t>инж. хим. Процеси</t>
  </si>
  <si>
    <t>/….........................../</t>
  </si>
  <si>
    <t>…...........................</t>
  </si>
  <si>
    <t>12.10. - 20.10.2019 г.</t>
  </si>
  <si>
    <t xml:space="preserve">ПРОТОКОЛ ЗА ДОСТАВЕНИ КОЛИЧЕСТВА ПРИРОДЕН ГАЗ ЗА ПЕРИОДА 12 - 20.10.2019 г.    </t>
  </si>
  <si>
    <t>ПРОТОКОЛ № 2</t>
  </si>
  <si>
    <t>21.10. - 31.10.2019 г.</t>
  </si>
  <si>
    <t xml:space="preserve">ПРОТОКОЛ ЗА ДОСТАВЕНИ КОЛИЧЕСТВА ПРИРОДЕН ГАЗ ЗА ПЕРИОДА 21 - 31.10.2019 г.    </t>
  </si>
  <si>
    <t>сума</t>
  </si>
  <si>
    <t>ПРОТОКОЛ № 3</t>
  </si>
  <si>
    <t>01.11. - 10.11.2019 г.</t>
  </si>
  <si>
    <t xml:space="preserve">ПРОТОКОЛ ЗА ДОСТАВЕНИ КОЛИЧЕСТВА ПРИРОДЕН ГАЗ ЗА ПЕРИОДА 01 - 10.11.2019 г.    </t>
  </si>
  <si>
    <t>ПРОТОКОЛ № 4</t>
  </si>
  <si>
    <t>11.11. - 20.11.2019 г.</t>
  </si>
  <si>
    <t xml:space="preserve">ПРОТОКОЛ ЗА ДОСТАВЕНИ КОЛИЧЕСТВА ПРИРОДЕН ГАЗ ЗА ПЕРИОДА 11 - 20.11.2019 г.    </t>
  </si>
  <si>
    <t>ПРОТОКОЛ № 5</t>
  </si>
  <si>
    <t>21.11. - 30.11.2019 г.</t>
  </si>
  <si>
    <t xml:space="preserve">ПРОТОКОЛ ЗА ДОСТАВЕНИ КОЛИЧЕСТВА ПРИРОДЕН ГАЗ ЗА ПЕРИОДА 21 - 30.11.2019 г.    </t>
  </si>
  <si>
    <t>ПРОТОКОЛ № 6</t>
  </si>
  <si>
    <t>01.12. - 10.12.2019 г.</t>
  </si>
  <si>
    <t xml:space="preserve">ПРОТОКОЛ ЗА ДОСТАВЕНИ КОЛИЧЕСТВА ПРИРОДЕН ГАЗ ЗА ПЕРИОДА 01 -10.12.2019 г.    </t>
  </si>
  <si>
    <t>ПРОТОКОЛ № 7</t>
  </si>
  <si>
    <t>11.12. - 20.12.2019 г.</t>
  </si>
  <si>
    <t xml:space="preserve">ПРОТОКОЛ ЗА ДОСТАВЕНИ КОЛИЧЕСТВА ПРИРОДЕН ГАЗ ЗА ПЕРИОДА 11 -20.12.2019 г.    </t>
  </si>
  <si>
    <t>ПРОТОКОЛ № 8</t>
  </si>
  <si>
    <t>21.12. - 31.12.2019 г.</t>
  </si>
  <si>
    <t xml:space="preserve">ПРОТОКОЛ ЗА ДОСТАВЕНИ КОЛИЧЕСТВА ПРИРОДЕН ГАЗ ЗА ПЕРИОДА 21 -31.12.2019 г.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</si>
</sst>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1" fillId="0" borderId="0" xfId="0" applyFont="1" applyAlignment="1"/>
    <xf numFmtId="0" fontId="1" fillId="0" borderId="1" xfId="0" applyFont="1" applyBorder="1" applyAlignment="1">
      <alignment vertical="center"/>
    </xf>
    <xf numFmtId="49" fontId="0" fillId="0" borderId="1" xfId="0" applyNumberFormat="1" applyBorder="1"/>
    <xf numFmtId="0" fontId="1" fillId="0" borderId="2" xfId="0" applyFont="1" applyBorder="1" applyAlignment="1">
      <alignment horizontal="left"/>
    </xf>
    <xf numFmtId="3" fontId="0" fillId="0" borderId="1" xfId="0" applyNumberFormat="1" applyBorder="1" applyAlignment="1">
      <alignment horizontal="center"/>
    </xf>
    <xf numFmtId="0" fontId="2" fillId="0" borderId="1" xfId="0" applyFont="1" applyBorder="1"/>
    <xf numFmtId="3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left"/>
    </xf>
    <xf numFmtId="0" fontId="2" fillId="0" borderId="0" xfId="0" applyFont="1" applyBorder="1"/>
    <xf numFmtId="3" fontId="2" fillId="0" borderId="0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0" fillId="0" borderId="0" xfId="0" applyNumberFormat="1"/>
    <xf numFmtId="3" fontId="0" fillId="3" borderId="1" xfId="0" applyNumberForma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3" fontId="2" fillId="0" borderId="7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565151</xdr:colOff>
      <xdr:row>32</xdr:row>
      <xdr:rowOff>41275</xdr:rowOff>
    </xdr:from>
    <xdr:to>
      <xdr:col>5</xdr:col>
      <xdr:colOff>361950</xdr:colOff>
      <xdr:row>39</xdr:row>
      <xdr:rowOff>83224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B4D943-CB76-4091-925C-C33738180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1" y="6565900"/>
          <a:ext cx="3282949" cy="1432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584201</xdr:colOff>
      <xdr:row>32</xdr:row>
      <xdr:rowOff>107950</xdr:rowOff>
    </xdr:from>
    <xdr:to>
      <xdr:col>5</xdr:col>
      <xdr:colOff>117525</xdr:colOff>
      <xdr:row>39</xdr:row>
      <xdr:rowOff>34925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B7AE44-3D17-4532-9A02-F90820D87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01" y="6632575"/>
          <a:ext cx="3019474" cy="131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7"/>
  <sheetViews>
    <sheetView zoomScaleNormal="100" workbookViewId="0">
      <selection activeCell="O35" sqref="O35"/>
    </sheetView>
  </sheetViews>
  <sheetFormatPr defaultRowHeight="15" x14ac:dyDescent="0.25"/>
  <cols>
    <col min="3" max="3" width="10.85546875" customWidth="1"/>
    <col min="4" max="4" width="12.140625" customWidth="1"/>
    <col min="5" max="6" width="11" customWidth="1"/>
    <col min="7" max="7" width="11.28515625" customWidth="1"/>
    <col min="8" max="9" width="11.42578125" customWidth="1"/>
    <col min="10" max="10" width="10.7109375" customWidth="1"/>
    <col min="15" max="15" width="17.7109375" customWidth="1"/>
  </cols>
  <sheetData>
    <row r="1" spans="2:15" ht="18" customHeight="1" x14ac:dyDescent="0.25"/>
    <row r="2" spans="2:15" s="1" customFormat="1" x14ac:dyDescent="0.25">
      <c r="B2" s="27" t="s">
        <v>0</v>
      </c>
      <c r="C2" s="27"/>
    </row>
    <row r="3" spans="2:15" s="1" customFormat="1" x14ac:dyDescent="0.25">
      <c r="B3" s="28" t="s">
        <v>1</v>
      </c>
      <c r="C3" s="28"/>
      <c r="D3" s="28"/>
    </row>
    <row r="4" spans="2:15" s="1" customFormat="1" x14ac:dyDescent="0.25"/>
    <row r="5" spans="2:15" s="1" customFormat="1" x14ac:dyDescent="0.25"/>
    <row r="6" spans="2:15" s="1" customFormat="1" x14ac:dyDescent="0.25">
      <c r="B6" s="27" t="s">
        <v>10</v>
      </c>
      <c r="C6" s="27"/>
      <c r="D6" s="27"/>
      <c r="E6" s="27"/>
      <c r="F6" s="27"/>
      <c r="G6" s="27"/>
      <c r="H6" s="27"/>
      <c r="I6" s="27"/>
      <c r="J6" s="27"/>
      <c r="K6" s="7"/>
      <c r="L6" s="7"/>
      <c r="M6" s="7"/>
      <c r="N6" s="7"/>
      <c r="O6" s="7"/>
    </row>
    <row r="7" spans="2:15" x14ac:dyDescent="0.25">
      <c r="B7" s="27" t="s">
        <v>2</v>
      </c>
      <c r="C7" s="27"/>
      <c r="D7" s="27"/>
      <c r="E7" s="27"/>
      <c r="F7" s="27"/>
      <c r="G7" s="27"/>
      <c r="H7" s="27"/>
      <c r="I7" s="27"/>
      <c r="J7" s="27"/>
    </row>
    <row r="9" spans="2:15" s="1" customFormat="1" x14ac:dyDescent="0.25">
      <c r="B9" s="3" t="s">
        <v>3</v>
      </c>
      <c r="C9" s="29" t="s">
        <v>4</v>
      </c>
      <c r="D9" s="29"/>
      <c r="E9" s="29"/>
      <c r="F9" s="29"/>
      <c r="G9" s="29" t="s">
        <v>9</v>
      </c>
      <c r="H9" s="29"/>
      <c r="I9" s="29"/>
      <c r="J9" s="29"/>
    </row>
    <row r="10" spans="2:15" s="1" customFormat="1" ht="30" x14ac:dyDescent="0.25">
      <c r="B10" s="3"/>
      <c r="C10" s="4" t="s">
        <v>5</v>
      </c>
      <c r="D10" s="4" t="s">
        <v>6</v>
      </c>
      <c r="E10" s="4" t="s">
        <v>7</v>
      </c>
      <c r="F10" s="4" t="s">
        <v>8</v>
      </c>
      <c r="G10" s="4" t="s">
        <v>5</v>
      </c>
      <c r="H10" s="4" t="s">
        <v>6</v>
      </c>
      <c r="I10" s="4" t="s">
        <v>7</v>
      </c>
      <c r="J10" s="4" t="s">
        <v>8</v>
      </c>
    </row>
    <row r="11" spans="2:15" x14ac:dyDescent="0.25">
      <c r="B11" s="6"/>
      <c r="C11" s="6"/>
      <c r="D11" s="6"/>
      <c r="E11" s="6"/>
      <c r="F11" s="6"/>
      <c r="G11" s="6"/>
      <c r="H11" s="6"/>
      <c r="I11" s="6"/>
      <c r="J11" s="6"/>
    </row>
    <row r="12" spans="2:15" x14ac:dyDescent="0.25">
      <c r="B12" s="5">
        <v>1</v>
      </c>
      <c r="C12" s="2"/>
      <c r="D12" s="2"/>
      <c r="E12" s="5"/>
      <c r="F12" s="2"/>
      <c r="G12" s="2"/>
      <c r="H12" s="2"/>
      <c r="I12" s="2"/>
      <c r="J12" s="2"/>
    </row>
    <row r="13" spans="2:15" x14ac:dyDescent="0.25">
      <c r="B13" s="5">
        <f>1+B12</f>
        <v>2</v>
      </c>
      <c r="C13" s="2"/>
      <c r="D13" s="2"/>
      <c r="E13" s="5"/>
      <c r="F13" s="2"/>
      <c r="G13" s="2"/>
      <c r="H13" s="2"/>
      <c r="I13" s="2"/>
      <c r="J13" s="2"/>
    </row>
    <row r="14" spans="2:15" x14ac:dyDescent="0.25">
      <c r="B14" s="5">
        <f t="shared" ref="B14:B42" si="0">1+B13</f>
        <v>3</v>
      </c>
      <c r="C14" s="2"/>
      <c r="D14" s="2"/>
      <c r="E14" s="5"/>
      <c r="F14" s="2"/>
      <c r="G14" s="2"/>
      <c r="H14" s="2"/>
      <c r="I14" s="2"/>
      <c r="J14" s="2"/>
    </row>
    <row r="15" spans="2:15" x14ac:dyDescent="0.25">
      <c r="B15" s="5">
        <f t="shared" si="0"/>
        <v>4</v>
      </c>
      <c r="C15" s="2"/>
      <c r="D15" s="2"/>
      <c r="E15" s="5"/>
      <c r="F15" s="2"/>
      <c r="G15" s="2"/>
      <c r="H15" s="2"/>
      <c r="I15" s="2"/>
      <c r="J15" s="2"/>
    </row>
    <row r="16" spans="2:15" x14ac:dyDescent="0.25">
      <c r="B16" s="5">
        <f t="shared" si="0"/>
        <v>5</v>
      </c>
      <c r="C16" s="2"/>
      <c r="D16" s="2"/>
      <c r="E16" s="5"/>
      <c r="F16" s="2"/>
      <c r="G16" s="2"/>
      <c r="H16" s="2"/>
      <c r="I16" s="2"/>
      <c r="J16" s="2"/>
    </row>
    <row r="17" spans="2:10" x14ac:dyDescent="0.25">
      <c r="B17" s="5">
        <f t="shared" si="0"/>
        <v>6</v>
      </c>
      <c r="C17" s="2"/>
      <c r="D17" s="2"/>
      <c r="E17" s="5"/>
      <c r="F17" s="2"/>
      <c r="G17" s="2"/>
      <c r="H17" s="2"/>
      <c r="I17" s="2"/>
      <c r="J17" s="2"/>
    </row>
    <row r="18" spans="2:10" x14ac:dyDescent="0.25">
      <c r="B18" s="5">
        <f t="shared" si="0"/>
        <v>7</v>
      </c>
      <c r="C18" s="2"/>
      <c r="D18" s="2"/>
      <c r="E18" s="5"/>
      <c r="F18" s="2"/>
      <c r="G18" s="2"/>
      <c r="H18" s="2"/>
      <c r="I18" s="2"/>
      <c r="J18" s="2"/>
    </row>
    <row r="19" spans="2:10" x14ac:dyDescent="0.25">
      <c r="B19" s="5">
        <f t="shared" si="0"/>
        <v>8</v>
      </c>
      <c r="C19" s="2"/>
      <c r="D19" s="2"/>
      <c r="E19" s="5"/>
      <c r="F19" s="2"/>
      <c r="G19" s="2"/>
      <c r="H19" s="2"/>
      <c r="I19" s="2"/>
      <c r="J19" s="2"/>
    </row>
    <row r="20" spans="2:10" x14ac:dyDescent="0.25">
      <c r="B20" s="5">
        <f t="shared" si="0"/>
        <v>9</v>
      </c>
      <c r="C20" s="2"/>
      <c r="D20" s="2"/>
      <c r="E20" s="5"/>
      <c r="F20" s="2"/>
      <c r="G20" s="2"/>
      <c r="H20" s="2"/>
      <c r="I20" s="2"/>
      <c r="J20" s="2"/>
    </row>
    <row r="21" spans="2:10" x14ac:dyDescent="0.25">
      <c r="B21" s="5">
        <f t="shared" si="0"/>
        <v>10</v>
      </c>
      <c r="C21" s="2"/>
      <c r="D21" s="2"/>
      <c r="E21" s="5"/>
      <c r="F21" s="2"/>
      <c r="G21" s="2"/>
      <c r="H21" s="2"/>
      <c r="I21" s="2"/>
      <c r="J21" s="2"/>
    </row>
    <row r="22" spans="2:10" x14ac:dyDescent="0.25">
      <c r="B22" s="5">
        <f t="shared" si="0"/>
        <v>11</v>
      </c>
      <c r="C22" s="2"/>
      <c r="D22" s="2"/>
      <c r="E22" s="5"/>
      <c r="F22" s="2"/>
      <c r="G22" s="2"/>
      <c r="H22" s="2"/>
      <c r="I22" s="2"/>
      <c r="J22" s="2"/>
    </row>
    <row r="23" spans="2:10" x14ac:dyDescent="0.25">
      <c r="B23" s="5">
        <f t="shared" si="0"/>
        <v>12</v>
      </c>
      <c r="C23" s="2"/>
      <c r="D23" s="2"/>
      <c r="E23" s="5"/>
      <c r="F23" s="2"/>
      <c r="G23" s="2"/>
      <c r="H23" s="2"/>
      <c r="I23" s="2"/>
      <c r="J23" s="2"/>
    </row>
    <row r="24" spans="2:10" x14ac:dyDescent="0.25">
      <c r="B24" s="5">
        <f t="shared" si="0"/>
        <v>13</v>
      </c>
      <c r="C24" s="2"/>
      <c r="D24" s="2"/>
      <c r="E24" s="5"/>
      <c r="F24" s="2"/>
      <c r="G24" s="2"/>
      <c r="H24" s="2"/>
      <c r="I24" s="2"/>
      <c r="J24" s="2"/>
    </row>
    <row r="25" spans="2:10" x14ac:dyDescent="0.25">
      <c r="B25" s="5">
        <f t="shared" si="0"/>
        <v>14</v>
      </c>
      <c r="C25" s="2"/>
      <c r="D25" s="2"/>
      <c r="E25" s="5"/>
      <c r="F25" s="2"/>
      <c r="G25" s="2"/>
      <c r="H25" s="2"/>
      <c r="I25" s="2"/>
      <c r="J25" s="2"/>
    </row>
    <row r="26" spans="2:10" x14ac:dyDescent="0.25">
      <c r="B26" s="5">
        <f t="shared" si="0"/>
        <v>15</v>
      </c>
      <c r="C26" s="2"/>
      <c r="D26" s="2"/>
      <c r="E26" s="5"/>
      <c r="F26" s="2"/>
      <c r="G26" s="2"/>
      <c r="H26" s="2"/>
      <c r="I26" s="2"/>
      <c r="J26" s="2"/>
    </row>
    <row r="27" spans="2:10" x14ac:dyDescent="0.25">
      <c r="B27" s="5">
        <f t="shared" si="0"/>
        <v>16</v>
      </c>
      <c r="C27" s="2"/>
      <c r="D27" s="2"/>
      <c r="E27" s="5"/>
      <c r="F27" s="2"/>
      <c r="G27" s="2"/>
      <c r="H27" s="2"/>
      <c r="I27" s="2"/>
      <c r="J27" s="2"/>
    </row>
    <row r="28" spans="2:10" x14ac:dyDescent="0.25">
      <c r="B28" s="5">
        <f t="shared" si="0"/>
        <v>17</v>
      </c>
      <c r="C28" s="2"/>
      <c r="D28" s="2"/>
      <c r="E28" s="5"/>
      <c r="F28" s="2"/>
      <c r="G28" s="2"/>
      <c r="H28" s="2"/>
      <c r="I28" s="2"/>
      <c r="J28" s="2"/>
    </row>
    <row r="29" spans="2:10" x14ac:dyDescent="0.25">
      <c r="B29" s="5">
        <f t="shared" si="0"/>
        <v>18</v>
      </c>
      <c r="C29" s="2"/>
      <c r="D29" s="2"/>
      <c r="E29" s="5"/>
      <c r="F29" s="2"/>
      <c r="G29" s="2"/>
      <c r="H29" s="2"/>
      <c r="I29" s="2"/>
      <c r="J29" s="2"/>
    </row>
    <row r="30" spans="2:10" x14ac:dyDescent="0.25">
      <c r="B30" s="5">
        <f t="shared" si="0"/>
        <v>19</v>
      </c>
      <c r="C30" s="2"/>
      <c r="D30" s="2"/>
      <c r="E30" s="5"/>
      <c r="F30" s="2"/>
      <c r="G30" s="2"/>
      <c r="H30" s="2"/>
      <c r="I30" s="2"/>
      <c r="J30" s="2"/>
    </row>
    <row r="31" spans="2:10" x14ac:dyDescent="0.25">
      <c r="B31" s="5">
        <f t="shared" si="0"/>
        <v>20</v>
      </c>
      <c r="C31" s="2"/>
      <c r="D31" s="2"/>
      <c r="E31" s="5"/>
      <c r="F31" s="2"/>
      <c r="G31" s="2"/>
      <c r="H31" s="2"/>
      <c r="I31" s="2"/>
      <c r="J31" s="2"/>
    </row>
    <row r="32" spans="2:10" x14ac:dyDescent="0.25">
      <c r="B32" s="5">
        <f t="shared" si="0"/>
        <v>21</v>
      </c>
      <c r="C32" s="2"/>
      <c r="D32" s="2"/>
      <c r="E32" s="5"/>
      <c r="F32" s="2"/>
      <c r="G32" s="2"/>
      <c r="H32" s="2"/>
      <c r="I32" s="2"/>
      <c r="J32" s="2"/>
    </row>
    <row r="33" spans="2:10" x14ac:dyDescent="0.25">
      <c r="B33" s="5">
        <f t="shared" si="0"/>
        <v>22</v>
      </c>
      <c r="C33" s="2"/>
      <c r="D33" s="2"/>
      <c r="E33" s="5"/>
      <c r="F33" s="2"/>
      <c r="G33" s="2"/>
      <c r="H33" s="2"/>
      <c r="I33" s="2"/>
      <c r="J33" s="2"/>
    </row>
    <row r="34" spans="2:10" x14ac:dyDescent="0.25">
      <c r="B34" s="5">
        <f t="shared" si="0"/>
        <v>23</v>
      </c>
      <c r="C34" s="2"/>
      <c r="D34" s="2"/>
      <c r="E34" s="5"/>
      <c r="F34" s="2"/>
      <c r="G34" s="2"/>
      <c r="H34" s="2"/>
      <c r="I34" s="2"/>
      <c r="J34" s="2"/>
    </row>
    <row r="35" spans="2:10" x14ac:dyDescent="0.25">
      <c r="B35" s="5">
        <f t="shared" si="0"/>
        <v>24</v>
      </c>
      <c r="C35" s="2"/>
      <c r="D35" s="2"/>
      <c r="E35" s="5"/>
      <c r="F35" s="2"/>
      <c r="G35" s="2"/>
      <c r="H35" s="2"/>
      <c r="I35" s="2"/>
      <c r="J35" s="2"/>
    </row>
    <row r="36" spans="2:10" x14ac:dyDescent="0.25">
      <c r="B36" s="5">
        <f t="shared" si="0"/>
        <v>25</v>
      </c>
      <c r="C36" s="2"/>
      <c r="D36" s="2"/>
      <c r="E36" s="5"/>
      <c r="F36" s="2"/>
      <c r="G36" s="2"/>
      <c r="H36" s="2"/>
      <c r="I36" s="2"/>
      <c r="J36" s="2"/>
    </row>
    <row r="37" spans="2:10" x14ac:dyDescent="0.25">
      <c r="B37" s="5">
        <f t="shared" si="0"/>
        <v>26</v>
      </c>
      <c r="C37" s="2"/>
      <c r="D37" s="2"/>
      <c r="E37" s="5"/>
      <c r="F37" s="2"/>
      <c r="G37" s="2"/>
      <c r="H37" s="2"/>
      <c r="I37" s="2"/>
      <c r="J37" s="2"/>
    </row>
    <row r="38" spans="2:10" x14ac:dyDescent="0.25">
      <c r="B38" s="5">
        <f t="shared" si="0"/>
        <v>27</v>
      </c>
      <c r="C38" s="2"/>
      <c r="D38" s="2"/>
      <c r="E38" s="5"/>
      <c r="F38" s="2"/>
      <c r="G38" s="2"/>
      <c r="H38" s="2"/>
      <c r="I38" s="2"/>
      <c r="J38" s="2"/>
    </row>
    <row r="39" spans="2:10" x14ac:dyDescent="0.25">
      <c r="B39" s="5">
        <f t="shared" si="0"/>
        <v>28</v>
      </c>
      <c r="C39" s="2"/>
      <c r="D39" s="2"/>
      <c r="E39" s="5"/>
      <c r="F39" s="2"/>
      <c r="G39" s="2"/>
      <c r="H39" s="2"/>
      <c r="I39" s="2"/>
      <c r="J39" s="2"/>
    </row>
    <row r="40" spans="2:10" x14ac:dyDescent="0.25">
      <c r="B40" s="5">
        <f t="shared" si="0"/>
        <v>29</v>
      </c>
      <c r="C40" s="2"/>
      <c r="D40" s="2"/>
      <c r="E40" s="5"/>
      <c r="F40" s="2"/>
      <c r="G40" s="2"/>
      <c r="H40" s="2"/>
      <c r="I40" s="2"/>
      <c r="J40" s="2"/>
    </row>
    <row r="41" spans="2:10" x14ac:dyDescent="0.25">
      <c r="B41" s="5">
        <f t="shared" si="0"/>
        <v>30</v>
      </c>
      <c r="C41" s="2"/>
      <c r="D41" s="2"/>
      <c r="E41" s="5"/>
      <c r="F41" s="2"/>
      <c r="G41" s="2"/>
      <c r="H41" s="2"/>
      <c r="I41" s="2"/>
      <c r="J41" s="2"/>
    </row>
    <row r="42" spans="2:10" x14ac:dyDescent="0.25">
      <c r="B42" s="5">
        <f t="shared" si="0"/>
        <v>31</v>
      </c>
      <c r="C42" s="2"/>
      <c r="D42" s="2"/>
      <c r="E42" s="5"/>
      <c r="F42" s="2"/>
      <c r="G42" s="2"/>
      <c r="H42" s="2"/>
      <c r="I42" s="2"/>
      <c r="J42" s="2"/>
    </row>
    <row r="46" spans="2:10" x14ac:dyDescent="0.25">
      <c r="B46" s="25" t="s">
        <v>11</v>
      </c>
      <c r="C46" s="25"/>
      <c r="H46" s="25" t="s">
        <v>13</v>
      </c>
      <c r="I46" s="25"/>
    </row>
    <row r="47" spans="2:10" x14ac:dyDescent="0.25">
      <c r="C47" s="26" t="s">
        <v>12</v>
      </c>
      <c r="D47" s="26"/>
      <c r="I47" s="26" t="s">
        <v>12</v>
      </c>
      <c r="J47" s="26"/>
    </row>
  </sheetData>
  <mergeCells count="10">
    <mergeCell ref="B2:C2"/>
    <mergeCell ref="B3:D3"/>
    <mergeCell ref="C9:F9"/>
    <mergeCell ref="G9:J9"/>
    <mergeCell ref="B7:J7"/>
    <mergeCell ref="B46:C46"/>
    <mergeCell ref="C47:D47"/>
    <mergeCell ref="H46:I46"/>
    <mergeCell ref="I47:J47"/>
    <mergeCell ref="B6:J6"/>
  </mergeCells>
  <pageMargins left="0.7" right="0.7" top="0.75" bottom="0.75" header="0.3" footer="0.3"/>
  <pageSetup paperSize="9" scale="7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AB367-A021-4321-A528-A9DB95E20603}">
  <dimension ref="B1:O36"/>
  <sheetViews>
    <sheetView topLeftCell="A7" zoomScaleNormal="100" workbookViewId="0">
      <selection activeCell="L28" sqref="L28"/>
    </sheetView>
  </sheetViews>
  <sheetFormatPr defaultRowHeight="15" x14ac:dyDescent="0.25"/>
  <cols>
    <col min="3" max="3" width="10.85546875" customWidth="1"/>
    <col min="4" max="4" width="12.140625" customWidth="1"/>
    <col min="5" max="6" width="11" customWidth="1"/>
    <col min="7" max="7" width="11.28515625" customWidth="1"/>
    <col min="8" max="9" width="11.42578125" customWidth="1"/>
    <col min="10" max="10" width="10.7109375" customWidth="1"/>
    <col min="15" max="15" width="17.7109375" customWidth="1"/>
  </cols>
  <sheetData>
    <row r="1" spans="2:15" ht="18" customHeight="1" x14ac:dyDescent="0.25"/>
    <row r="2" spans="2:15" s="1" customFormat="1" x14ac:dyDescent="0.25">
      <c r="B2" s="27"/>
      <c r="C2" s="27"/>
    </row>
    <row r="3" spans="2:15" s="1" customFormat="1" ht="15.75" x14ac:dyDescent="0.25">
      <c r="B3" s="31" t="s">
        <v>47</v>
      </c>
      <c r="C3" s="31"/>
      <c r="D3" s="31"/>
    </row>
    <row r="4" spans="2:15" s="1" customFormat="1" ht="15.75" x14ac:dyDescent="0.25">
      <c r="B4" s="31" t="s">
        <v>48</v>
      </c>
      <c r="C4" s="31"/>
      <c r="D4" s="31"/>
    </row>
    <row r="5" spans="2:15" s="1" customFormat="1" ht="15.75" x14ac:dyDescent="0.25">
      <c r="B5" s="14"/>
      <c r="C5" s="14"/>
      <c r="D5" s="14"/>
    </row>
    <row r="6" spans="2:15" s="1" customFormat="1" ht="15.75" x14ac:dyDescent="0.25">
      <c r="B6" s="14"/>
      <c r="C6" s="14"/>
      <c r="D6" s="14"/>
    </row>
    <row r="7" spans="2:15" s="1" customFormat="1" ht="15.75" x14ac:dyDescent="0.25">
      <c r="B7" s="30" t="s">
        <v>49</v>
      </c>
      <c r="C7" s="30"/>
      <c r="D7" s="30"/>
      <c r="E7" s="30"/>
      <c r="F7" s="30"/>
      <c r="G7" s="30"/>
      <c r="H7" s="30"/>
      <c r="I7" s="30"/>
      <c r="J7" s="30"/>
      <c r="K7" s="7"/>
      <c r="L7" s="7"/>
      <c r="M7" s="7"/>
      <c r="N7" s="7"/>
      <c r="O7" s="7"/>
    </row>
    <row r="8" spans="2:15" ht="15.75" x14ac:dyDescent="0.25">
      <c r="B8" s="30" t="s">
        <v>21</v>
      </c>
      <c r="C8" s="30"/>
      <c r="D8" s="30"/>
      <c r="E8" s="30"/>
      <c r="F8" s="30"/>
      <c r="G8" s="30"/>
      <c r="H8" s="30"/>
      <c r="I8" s="30"/>
      <c r="J8" s="30"/>
    </row>
    <row r="9" spans="2:15" ht="15.75" x14ac:dyDescent="0.25">
      <c r="B9" s="30" t="s">
        <v>22</v>
      </c>
      <c r="C9" s="30"/>
      <c r="D9" s="30"/>
      <c r="E9" s="30"/>
      <c r="F9" s="30"/>
      <c r="G9" s="30"/>
      <c r="H9" s="30"/>
      <c r="I9" s="30"/>
      <c r="J9" s="30"/>
    </row>
    <row r="10" spans="2:15" x14ac:dyDescent="0.25">
      <c r="B10" s="15"/>
      <c r="C10" s="15"/>
      <c r="D10" s="15"/>
      <c r="E10" s="15"/>
      <c r="F10" s="15"/>
      <c r="G10" s="15"/>
      <c r="H10" s="15"/>
      <c r="I10" s="15"/>
      <c r="J10" s="15"/>
    </row>
    <row r="11" spans="2:15" x14ac:dyDescent="0.25">
      <c r="B11" s="15"/>
      <c r="C11" s="15"/>
      <c r="D11" s="15"/>
      <c r="E11" s="15"/>
      <c r="F11" s="15"/>
      <c r="G11" s="15"/>
      <c r="H11" s="15"/>
      <c r="I11" s="15"/>
      <c r="J11" s="15"/>
    </row>
    <row r="12" spans="2:15" x14ac:dyDescent="0.25">
      <c r="B12" s="15"/>
      <c r="C12" s="15"/>
      <c r="D12" s="15"/>
      <c r="E12" s="15"/>
      <c r="F12" s="15"/>
      <c r="G12" s="15"/>
      <c r="H12" s="15"/>
      <c r="I12" s="15"/>
      <c r="J12" s="15"/>
    </row>
    <row r="13" spans="2:15" ht="10.5" customHeight="1" x14ac:dyDescent="0.25">
      <c r="B13" s="10"/>
      <c r="C13" s="10"/>
      <c r="D13" s="10"/>
      <c r="E13" s="10"/>
      <c r="F13" s="10"/>
      <c r="G13" s="10"/>
      <c r="H13" s="10"/>
      <c r="I13" s="10"/>
      <c r="J13" s="10"/>
    </row>
    <row r="14" spans="2:15" s="1" customFormat="1" ht="15.75" customHeight="1" x14ac:dyDescent="0.25">
      <c r="B14" s="3" t="s">
        <v>3</v>
      </c>
      <c r="C14" s="29" t="s">
        <v>4</v>
      </c>
      <c r="D14" s="29"/>
      <c r="E14" s="29"/>
      <c r="F14" s="29"/>
      <c r="G14" s="29" t="s">
        <v>9</v>
      </c>
      <c r="H14" s="29"/>
      <c r="I14" s="29"/>
      <c r="J14" s="29"/>
    </row>
    <row r="15" spans="2:15" s="1" customFormat="1" ht="30" x14ac:dyDescent="0.25">
      <c r="B15" s="3"/>
      <c r="C15" s="4" t="s">
        <v>5</v>
      </c>
      <c r="D15" s="4" t="s">
        <v>6</v>
      </c>
      <c r="E15" s="4" t="s">
        <v>7</v>
      </c>
      <c r="F15" s="4" t="s">
        <v>8</v>
      </c>
      <c r="G15" s="4" t="s">
        <v>5</v>
      </c>
      <c r="H15" s="4" t="s">
        <v>6</v>
      </c>
      <c r="I15" s="4" t="s">
        <v>7</v>
      </c>
      <c r="J15" s="4" t="s">
        <v>8</v>
      </c>
    </row>
    <row r="16" spans="2:15" x14ac:dyDescent="0.25">
      <c r="B16" s="6"/>
      <c r="C16" s="6"/>
      <c r="D16" s="6"/>
      <c r="E16" s="6"/>
      <c r="F16" s="6"/>
      <c r="G16" s="6"/>
      <c r="H16" s="6"/>
      <c r="I16" s="6"/>
      <c r="J16" s="6"/>
    </row>
    <row r="17" spans="2:12" x14ac:dyDescent="0.25">
      <c r="B17" s="5">
        <v>11</v>
      </c>
      <c r="C17" s="11">
        <v>3840</v>
      </c>
      <c r="D17" s="11">
        <v>1150</v>
      </c>
      <c r="E17" s="5">
        <v>465</v>
      </c>
      <c r="F17" s="5">
        <v>355</v>
      </c>
      <c r="G17" s="18">
        <v>3506.154</v>
      </c>
      <c r="H17" s="11">
        <v>1150</v>
      </c>
      <c r="I17" s="5">
        <v>465</v>
      </c>
      <c r="J17" s="5">
        <v>355</v>
      </c>
      <c r="K17" s="24">
        <f>G17+H17+I17+J17</f>
        <v>5476.1540000000005</v>
      </c>
    </row>
    <row r="18" spans="2:12" x14ac:dyDescent="0.25">
      <c r="B18" s="5">
        <v>12</v>
      </c>
      <c r="C18" s="11">
        <v>3840</v>
      </c>
      <c r="D18" s="11">
        <v>1150</v>
      </c>
      <c r="E18" s="5">
        <v>465</v>
      </c>
      <c r="F18" s="5">
        <v>355</v>
      </c>
      <c r="G18" s="18">
        <v>3376.848</v>
      </c>
      <c r="H18" s="11">
        <v>1150</v>
      </c>
      <c r="I18" s="5">
        <v>465</v>
      </c>
      <c r="J18" s="5">
        <v>355</v>
      </c>
      <c r="K18" s="24">
        <f t="shared" ref="K18:K26" si="0">G18+H18+I18+J18</f>
        <v>5346.848</v>
      </c>
    </row>
    <row r="19" spans="2:12" x14ac:dyDescent="0.25">
      <c r="B19" s="5">
        <v>13</v>
      </c>
      <c r="C19" s="11">
        <v>3840</v>
      </c>
      <c r="D19" s="11">
        <v>1150</v>
      </c>
      <c r="E19" s="5">
        <v>465</v>
      </c>
      <c r="F19" s="5">
        <v>355</v>
      </c>
      <c r="G19" s="18">
        <v>3395.9430000000002</v>
      </c>
      <c r="H19" s="18">
        <v>1131.9280000000001</v>
      </c>
      <c r="I19" s="5">
        <v>465</v>
      </c>
      <c r="J19" s="5">
        <v>355</v>
      </c>
      <c r="K19" s="24">
        <f t="shared" si="0"/>
        <v>5347.8710000000001</v>
      </c>
    </row>
    <row r="20" spans="2:12" x14ac:dyDescent="0.25">
      <c r="B20" s="5">
        <v>14</v>
      </c>
      <c r="C20" s="11">
        <v>3840</v>
      </c>
      <c r="D20" s="11">
        <v>1150</v>
      </c>
      <c r="E20" s="5">
        <v>465</v>
      </c>
      <c r="F20" s="5">
        <v>355</v>
      </c>
      <c r="G20" s="18">
        <v>3407.5970000000002</v>
      </c>
      <c r="H20" s="11">
        <v>1150</v>
      </c>
      <c r="I20" s="5">
        <v>465</v>
      </c>
      <c r="J20" s="5">
        <v>355</v>
      </c>
      <c r="K20" s="24">
        <f t="shared" si="0"/>
        <v>5377.5969999999998</v>
      </c>
    </row>
    <row r="21" spans="2:12" x14ac:dyDescent="0.25">
      <c r="B21" s="5">
        <v>15</v>
      </c>
      <c r="C21" s="11">
        <v>3840</v>
      </c>
      <c r="D21" s="11">
        <v>1150</v>
      </c>
      <c r="E21" s="5">
        <v>465</v>
      </c>
      <c r="F21" s="5">
        <v>355</v>
      </c>
      <c r="G21" s="18">
        <v>3009.0720000000001</v>
      </c>
      <c r="H21" s="18">
        <v>1130.1289999999999</v>
      </c>
      <c r="I21" s="5">
        <v>465</v>
      </c>
      <c r="J21" s="5">
        <v>355</v>
      </c>
      <c r="K21" s="24">
        <f t="shared" si="0"/>
        <v>4959.201</v>
      </c>
    </row>
    <row r="22" spans="2:12" x14ac:dyDescent="0.25">
      <c r="B22" s="5">
        <v>16</v>
      </c>
      <c r="C22" s="11">
        <v>3840</v>
      </c>
      <c r="D22" s="11">
        <v>1150</v>
      </c>
      <c r="E22" s="5">
        <v>465</v>
      </c>
      <c r="F22" s="5">
        <v>355</v>
      </c>
      <c r="G22" s="18">
        <v>3373.99</v>
      </c>
      <c r="H22" s="11">
        <v>1150</v>
      </c>
      <c r="I22" s="5">
        <v>447.07900000000001</v>
      </c>
      <c r="J22" s="5">
        <v>355</v>
      </c>
      <c r="K22" s="24">
        <f t="shared" si="0"/>
        <v>5326.0689999999995</v>
      </c>
    </row>
    <row r="23" spans="2:12" x14ac:dyDescent="0.25">
      <c r="B23" s="5">
        <v>17</v>
      </c>
      <c r="C23" s="11">
        <v>3840</v>
      </c>
      <c r="D23" s="11">
        <v>1150</v>
      </c>
      <c r="E23" s="5">
        <v>465</v>
      </c>
      <c r="F23" s="5">
        <v>355</v>
      </c>
      <c r="G23" s="18">
        <v>3506.43</v>
      </c>
      <c r="H23" s="11">
        <v>1150</v>
      </c>
      <c r="I23" s="5">
        <v>441.08800000000002</v>
      </c>
      <c r="J23" s="5">
        <v>355</v>
      </c>
      <c r="K23" s="24">
        <f t="shared" si="0"/>
        <v>5452.518</v>
      </c>
    </row>
    <row r="24" spans="2:12" x14ac:dyDescent="0.25">
      <c r="B24" s="5">
        <v>18</v>
      </c>
      <c r="C24" s="11">
        <v>3840</v>
      </c>
      <c r="D24" s="11">
        <v>1150</v>
      </c>
      <c r="E24" s="5">
        <v>465</v>
      </c>
      <c r="F24" s="5">
        <v>355</v>
      </c>
      <c r="G24" s="18">
        <v>3290.6320000000001</v>
      </c>
      <c r="H24" s="11">
        <v>1150</v>
      </c>
      <c r="I24" s="5">
        <v>411.11099999999999</v>
      </c>
      <c r="J24" s="5">
        <v>328.11399999999998</v>
      </c>
      <c r="K24" s="24">
        <f t="shared" si="0"/>
        <v>5179.8569999999991</v>
      </c>
    </row>
    <row r="25" spans="2:12" x14ac:dyDescent="0.25">
      <c r="B25" s="5">
        <v>19</v>
      </c>
      <c r="C25" s="11">
        <v>3840</v>
      </c>
      <c r="D25" s="11">
        <v>1150</v>
      </c>
      <c r="E25" s="5">
        <v>465</v>
      </c>
      <c r="F25" s="5">
        <v>355</v>
      </c>
      <c r="G25" s="18">
        <v>3318.6410000000001</v>
      </c>
      <c r="H25" s="11">
        <v>1150</v>
      </c>
      <c r="I25" s="5">
        <v>465</v>
      </c>
      <c r="J25" s="5">
        <v>337.63</v>
      </c>
      <c r="K25" s="24">
        <f t="shared" si="0"/>
        <v>5271.2709999999997</v>
      </c>
    </row>
    <row r="26" spans="2:12" x14ac:dyDescent="0.25">
      <c r="B26" s="5">
        <v>20</v>
      </c>
      <c r="C26" s="11">
        <v>3840</v>
      </c>
      <c r="D26" s="11">
        <v>1150</v>
      </c>
      <c r="E26" s="5">
        <v>465</v>
      </c>
      <c r="F26" s="5">
        <v>355</v>
      </c>
      <c r="G26" s="23">
        <v>3385.0829999999996</v>
      </c>
      <c r="H26" s="11">
        <v>1150</v>
      </c>
      <c r="I26" s="5">
        <v>439.36200000000002</v>
      </c>
      <c r="J26" s="5">
        <v>332.411</v>
      </c>
      <c r="K26" s="24">
        <f t="shared" si="0"/>
        <v>5306.8559999999998</v>
      </c>
    </row>
    <row r="27" spans="2:12" ht="19.5" customHeight="1" x14ac:dyDescent="0.25">
      <c r="B27" s="32" t="s">
        <v>34</v>
      </c>
      <c r="C27" s="13">
        <f t="shared" ref="C27:J27" si="1">SUM(C17:C26)</f>
        <v>38400</v>
      </c>
      <c r="D27" s="13">
        <f t="shared" si="1"/>
        <v>11500</v>
      </c>
      <c r="E27" s="13">
        <f t="shared" si="1"/>
        <v>4650</v>
      </c>
      <c r="F27" s="13">
        <f t="shared" si="1"/>
        <v>3550</v>
      </c>
      <c r="G27" s="22">
        <f t="shared" si="1"/>
        <v>33570.39</v>
      </c>
      <c r="H27" s="22">
        <f t="shared" si="1"/>
        <v>11462.057000000001</v>
      </c>
      <c r="I27" s="22">
        <f t="shared" si="1"/>
        <v>4528.6400000000003</v>
      </c>
      <c r="J27" s="22">
        <f t="shared" si="1"/>
        <v>3483.1550000000002</v>
      </c>
    </row>
    <row r="28" spans="2:12" ht="19.5" customHeight="1" x14ac:dyDescent="0.25">
      <c r="B28" s="33"/>
      <c r="C28" s="34">
        <f>C27+D27+E27+F27</f>
        <v>58100</v>
      </c>
      <c r="D28" s="35"/>
      <c r="E28" s="35"/>
      <c r="F28" s="36"/>
      <c r="G28" s="37">
        <f>G27+H27+I27+J27</f>
        <v>53044.241999999998</v>
      </c>
      <c r="H28" s="38"/>
      <c r="I28" s="38"/>
      <c r="J28" s="39"/>
      <c r="L28" s="20">
        <f>C28-G28</f>
        <v>5055.7580000000016</v>
      </c>
    </row>
    <row r="29" spans="2:12" ht="33.75" customHeight="1" x14ac:dyDescent="0.25">
      <c r="B29" s="16"/>
      <c r="C29" s="17"/>
      <c r="D29" s="17"/>
      <c r="E29" s="17"/>
      <c r="F29" s="17"/>
      <c r="G29" s="17"/>
      <c r="H29" s="17"/>
      <c r="I29" s="17"/>
      <c r="J29" s="17"/>
    </row>
    <row r="30" spans="2:12" ht="19.5" customHeight="1" x14ac:dyDescent="0.25">
      <c r="B30" s="16"/>
      <c r="C30" s="17"/>
      <c r="D30" s="17"/>
      <c r="E30" s="17"/>
      <c r="F30" s="17"/>
      <c r="G30" s="17"/>
      <c r="H30" s="17"/>
      <c r="I30" s="17"/>
      <c r="J30" s="17"/>
    </row>
    <row r="34" spans="2:10" x14ac:dyDescent="0.25">
      <c r="B34" s="25" t="s">
        <v>11</v>
      </c>
      <c r="C34" s="25"/>
      <c r="H34" s="25" t="s">
        <v>13</v>
      </c>
      <c r="I34" s="25"/>
    </row>
    <row r="35" spans="2:10" x14ac:dyDescent="0.25">
      <c r="C35" s="26" t="s">
        <v>25</v>
      </c>
      <c r="D35" s="26"/>
      <c r="E35" s="26"/>
      <c r="H35" s="26" t="s">
        <v>27</v>
      </c>
      <c r="I35" s="26"/>
      <c r="J35" s="26"/>
    </row>
    <row r="36" spans="2:10" x14ac:dyDescent="0.25">
      <c r="C36" s="26" t="s">
        <v>26</v>
      </c>
      <c r="D36" s="26"/>
      <c r="E36" s="26"/>
      <c r="H36" s="26" t="s">
        <v>28</v>
      </c>
      <c r="I36" s="26"/>
      <c r="J36" s="26"/>
    </row>
  </sheetData>
  <mergeCells count="17">
    <mergeCell ref="C35:E35"/>
    <mergeCell ref="H35:J35"/>
    <mergeCell ref="C36:E36"/>
    <mergeCell ref="H36:J36"/>
    <mergeCell ref="C14:F14"/>
    <mergeCell ref="G14:J14"/>
    <mergeCell ref="B27:B28"/>
    <mergeCell ref="C28:F28"/>
    <mergeCell ref="G28:J28"/>
    <mergeCell ref="B34:C34"/>
    <mergeCell ref="H34:I34"/>
    <mergeCell ref="B9:J9"/>
    <mergeCell ref="B2:C2"/>
    <mergeCell ref="B3:D3"/>
    <mergeCell ref="B4:D4"/>
    <mergeCell ref="B7:J7"/>
    <mergeCell ref="B8:J8"/>
  </mergeCells>
  <pageMargins left="0.7" right="0.7" top="0.75" bottom="0.75" header="0.3" footer="0.3"/>
  <pageSetup paperSize="9" scale="74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9E47A-2236-4B72-AD4C-03D0BA619B8D}">
  <dimension ref="B1:O37"/>
  <sheetViews>
    <sheetView tabSelected="1" zoomScaleNormal="100" workbookViewId="0">
      <selection activeCell="P22" sqref="P22"/>
    </sheetView>
  </sheetViews>
  <sheetFormatPr defaultRowHeight="15" x14ac:dyDescent="0.25"/>
  <cols>
    <col min="3" max="3" width="10.85546875" customWidth="1"/>
    <col min="4" max="4" width="12.140625" customWidth="1"/>
    <col min="5" max="6" width="11" customWidth="1"/>
    <col min="7" max="7" width="11.28515625" customWidth="1"/>
    <col min="8" max="9" width="11.42578125" customWidth="1"/>
    <col min="10" max="10" width="10.7109375" customWidth="1"/>
    <col min="15" max="15" width="17.7109375" customWidth="1"/>
  </cols>
  <sheetData>
    <row r="1" spans="2:15" ht="18" customHeight="1" x14ac:dyDescent="0.25"/>
    <row r="2" spans="2:15" s="1" customFormat="1" x14ac:dyDescent="0.25">
      <c r="B2" s="27"/>
      <c r="C2" s="27"/>
    </row>
    <row r="3" spans="2:15" s="1" customFormat="1" ht="15.75" x14ac:dyDescent="0.25">
      <c r="B3" s="31" t="s">
        <v>50</v>
      </c>
      <c r="C3" s="31"/>
      <c r="D3" s="31"/>
    </row>
    <row r="4" spans="2:15" s="1" customFormat="1" ht="15.75" x14ac:dyDescent="0.25">
      <c r="B4" s="31" t="s">
        <v>51</v>
      </c>
      <c r="C4" s="31"/>
      <c r="D4" s="31"/>
    </row>
    <row r="5" spans="2:15" s="1" customFormat="1" ht="15.75" x14ac:dyDescent="0.25">
      <c r="B5" s="14"/>
      <c r="C5" s="14"/>
      <c r="D5" s="14"/>
    </row>
    <row r="6" spans="2:15" s="1" customFormat="1" ht="15.75" x14ac:dyDescent="0.25">
      <c r="B6" s="14"/>
      <c r="C6" s="14"/>
      <c r="D6" s="14"/>
    </row>
    <row r="7" spans="2:15" s="1" customFormat="1" ht="15.75" x14ac:dyDescent="0.25">
      <c r="B7" s="30" t="s">
        <v>52</v>
      </c>
      <c r="C7" s="30"/>
      <c r="D7" s="30"/>
      <c r="E7" s="30"/>
      <c r="F7" s="30"/>
      <c r="G7" s="30"/>
      <c r="H7" s="30"/>
      <c r="I7" s="30"/>
      <c r="J7" s="30"/>
      <c r="K7" s="7"/>
      <c r="L7" s="7"/>
      <c r="M7" s="7"/>
      <c r="N7" s="7"/>
      <c r="O7" s="7"/>
    </row>
    <row r="8" spans="2:15" ht="15.75" x14ac:dyDescent="0.25">
      <c r="B8" s="30" t="s">
        <v>21</v>
      </c>
      <c r="C8" s="30"/>
      <c r="D8" s="30"/>
      <c r="E8" s="30"/>
      <c r="F8" s="30"/>
      <c r="G8" s="30"/>
      <c r="H8" s="30"/>
      <c r="I8" s="30"/>
      <c r="J8" s="30"/>
    </row>
    <row r="9" spans="2:15" ht="15.75" x14ac:dyDescent="0.25">
      <c r="B9" s="30" t="s">
        <v>22</v>
      </c>
      <c r="C9" s="30"/>
      <c r="D9" s="30"/>
      <c r="E9" s="30"/>
      <c r="F9" s="30"/>
      <c r="G9" s="30"/>
      <c r="H9" s="30"/>
      <c r="I9" s="30"/>
      <c r="J9" s="30"/>
    </row>
    <row r="10" spans="2:15" x14ac:dyDescent="0.25">
      <c r="B10" s="15"/>
      <c r="C10" s="15"/>
      <c r="D10" s="15"/>
      <c r="E10" s="15"/>
      <c r="F10" s="15"/>
      <c r="G10" s="15"/>
      <c r="H10" s="15"/>
      <c r="I10" s="15"/>
      <c r="J10" s="15"/>
    </row>
    <row r="11" spans="2:15" x14ac:dyDescent="0.25">
      <c r="B11" s="15"/>
      <c r="C11" s="15"/>
      <c r="D11" s="15"/>
      <c r="E11" s="15"/>
      <c r="F11" s="15"/>
      <c r="G11" s="15"/>
      <c r="H11" s="15"/>
      <c r="I11" s="15"/>
      <c r="J11" s="15"/>
    </row>
    <row r="12" spans="2:15" x14ac:dyDescent="0.25">
      <c r="B12" s="15"/>
      <c r="C12" s="15"/>
      <c r="D12" s="15"/>
      <c r="E12" s="15"/>
      <c r="F12" s="15"/>
      <c r="G12" s="15"/>
      <c r="H12" s="15"/>
      <c r="I12" s="15"/>
      <c r="J12" s="15"/>
    </row>
    <row r="13" spans="2:15" ht="10.5" customHeight="1" x14ac:dyDescent="0.25">
      <c r="B13" s="10"/>
      <c r="C13" s="10"/>
      <c r="D13" s="10"/>
      <c r="E13" s="10"/>
      <c r="F13" s="10"/>
      <c r="G13" s="10"/>
      <c r="H13" s="10"/>
      <c r="I13" s="10"/>
      <c r="J13" s="10"/>
    </row>
    <row r="14" spans="2:15" s="1" customFormat="1" ht="15.75" customHeight="1" x14ac:dyDescent="0.25">
      <c r="B14" s="3" t="s">
        <v>3</v>
      </c>
      <c r="C14" s="29" t="s">
        <v>4</v>
      </c>
      <c r="D14" s="29"/>
      <c r="E14" s="29"/>
      <c r="F14" s="29"/>
      <c r="G14" s="29" t="s">
        <v>9</v>
      </c>
      <c r="H14" s="29"/>
      <c r="I14" s="29"/>
      <c r="J14" s="29"/>
    </row>
    <row r="15" spans="2:15" s="1" customFormat="1" ht="30" x14ac:dyDescent="0.25">
      <c r="B15" s="3"/>
      <c r="C15" s="4" t="s">
        <v>5</v>
      </c>
      <c r="D15" s="4" t="s">
        <v>6</v>
      </c>
      <c r="E15" s="4" t="s">
        <v>7</v>
      </c>
      <c r="F15" s="4" t="s">
        <v>8</v>
      </c>
      <c r="G15" s="4" t="s">
        <v>5</v>
      </c>
      <c r="H15" s="4" t="s">
        <v>6</v>
      </c>
      <c r="I15" s="4" t="s">
        <v>7</v>
      </c>
      <c r="J15" s="4" t="s">
        <v>8</v>
      </c>
    </row>
    <row r="16" spans="2:15" x14ac:dyDescent="0.25">
      <c r="B16" s="6"/>
      <c r="C16" s="6"/>
      <c r="D16" s="6"/>
      <c r="E16" s="6"/>
      <c r="F16" s="6"/>
      <c r="G16" s="6"/>
      <c r="H16" s="6"/>
      <c r="I16" s="6"/>
      <c r="J16" s="6"/>
    </row>
    <row r="17" spans="2:12" x14ac:dyDescent="0.25">
      <c r="B17" s="5">
        <v>21</v>
      </c>
      <c r="C17" s="11">
        <v>3840</v>
      </c>
      <c r="D17" s="11">
        <v>1150</v>
      </c>
      <c r="E17" s="5">
        <v>465</v>
      </c>
      <c r="F17" s="5">
        <v>355</v>
      </c>
      <c r="G17" s="18"/>
      <c r="H17" s="11">
        <v>1150</v>
      </c>
      <c r="I17" s="5">
        <v>465</v>
      </c>
      <c r="J17" s="5">
        <v>355</v>
      </c>
      <c r="K17" s="24"/>
    </row>
    <row r="18" spans="2:12" x14ac:dyDescent="0.25">
      <c r="B18" s="5">
        <v>22</v>
      </c>
      <c r="C18" s="11">
        <v>3840</v>
      </c>
      <c r="D18" s="11">
        <v>1150</v>
      </c>
      <c r="E18" s="5">
        <v>465</v>
      </c>
      <c r="F18" s="5">
        <v>355</v>
      </c>
      <c r="G18" s="18"/>
      <c r="H18" s="11">
        <v>1150</v>
      </c>
      <c r="I18" s="5">
        <v>465</v>
      </c>
      <c r="J18" s="5">
        <v>355</v>
      </c>
      <c r="K18" s="24"/>
    </row>
    <row r="19" spans="2:12" x14ac:dyDescent="0.25">
      <c r="B19" s="5">
        <v>23</v>
      </c>
      <c r="C19" s="11">
        <v>3840</v>
      </c>
      <c r="D19" s="11">
        <v>1150</v>
      </c>
      <c r="E19" s="5">
        <v>465</v>
      </c>
      <c r="F19" s="5">
        <v>355</v>
      </c>
      <c r="G19" s="18"/>
      <c r="H19" s="11">
        <v>1150</v>
      </c>
      <c r="I19" s="5">
        <v>465</v>
      </c>
      <c r="J19" s="5">
        <v>355</v>
      </c>
      <c r="K19" s="24"/>
    </row>
    <row r="20" spans="2:12" x14ac:dyDescent="0.25">
      <c r="B20" s="5">
        <v>24</v>
      </c>
      <c r="C20" s="11">
        <v>3840</v>
      </c>
      <c r="D20" s="11">
        <v>1150</v>
      </c>
      <c r="E20" s="5">
        <v>465</v>
      </c>
      <c r="F20" s="5">
        <v>355</v>
      </c>
      <c r="G20" s="18"/>
      <c r="H20" s="11">
        <v>1150</v>
      </c>
      <c r="I20" s="5">
        <v>465</v>
      </c>
      <c r="J20" s="5">
        <v>355</v>
      </c>
      <c r="K20" s="24"/>
    </row>
    <row r="21" spans="2:12" x14ac:dyDescent="0.25">
      <c r="B21" s="5">
        <v>25</v>
      </c>
      <c r="C21" s="11">
        <v>3840</v>
      </c>
      <c r="D21" s="11">
        <v>1150</v>
      </c>
      <c r="E21" s="5">
        <v>465</v>
      </c>
      <c r="F21" s="5">
        <v>355</v>
      </c>
      <c r="G21" s="18"/>
      <c r="H21" s="11">
        <v>1150</v>
      </c>
      <c r="I21" s="5">
        <v>465</v>
      </c>
      <c r="J21" s="5">
        <v>355</v>
      </c>
      <c r="K21" s="24"/>
    </row>
    <row r="22" spans="2:12" x14ac:dyDescent="0.25">
      <c r="B22" s="5">
        <v>26</v>
      </c>
      <c r="C22" s="11">
        <v>3840</v>
      </c>
      <c r="D22" s="11">
        <v>1150</v>
      </c>
      <c r="E22" s="5">
        <v>465</v>
      </c>
      <c r="F22" s="5">
        <v>355</v>
      </c>
      <c r="G22" s="18"/>
      <c r="H22" s="11">
        <v>1150</v>
      </c>
      <c r="I22" s="5">
        <v>465</v>
      </c>
      <c r="J22" s="5">
        <v>355</v>
      </c>
      <c r="K22" s="24"/>
    </row>
    <row r="23" spans="2:12" x14ac:dyDescent="0.25">
      <c r="B23" s="5">
        <v>27</v>
      </c>
      <c r="C23" s="11">
        <v>3840</v>
      </c>
      <c r="D23" s="11">
        <v>1150</v>
      </c>
      <c r="E23" s="5">
        <v>465</v>
      </c>
      <c r="F23" s="5">
        <v>355</v>
      </c>
      <c r="G23" s="18"/>
      <c r="H23" s="11">
        <v>1150</v>
      </c>
      <c r="I23" s="5">
        <v>465</v>
      </c>
      <c r="J23" s="5">
        <v>355</v>
      </c>
      <c r="K23" s="24"/>
    </row>
    <row r="24" spans="2:12" x14ac:dyDescent="0.25">
      <c r="B24" s="5">
        <v>28</v>
      </c>
      <c r="C24" s="11">
        <v>3840</v>
      </c>
      <c r="D24" s="11">
        <v>1150</v>
      </c>
      <c r="E24" s="5">
        <v>465</v>
      </c>
      <c r="F24" s="5">
        <v>355</v>
      </c>
      <c r="G24" s="18"/>
      <c r="H24" s="11">
        <v>1150</v>
      </c>
      <c r="I24" s="5">
        <v>465</v>
      </c>
      <c r="J24" s="5">
        <v>355</v>
      </c>
      <c r="K24" s="24"/>
    </row>
    <row r="25" spans="2:12" x14ac:dyDescent="0.25">
      <c r="B25" s="5">
        <v>29</v>
      </c>
      <c r="C25" s="11">
        <v>3840</v>
      </c>
      <c r="D25" s="11">
        <v>1150</v>
      </c>
      <c r="E25" s="5">
        <v>465</v>
      </c>
      <c r="F25" s="5">
        <v>355</v>
      </c>
      <c r="G25" s="18"/>
      <c r="H25" s="11">
        <v>1150</v>
      </c>
      <c r="I25" s="5">
        <v>465</v>
      </c>
      <c r="J25" s="5">
        <v>355</v>
      </c>
      <c r="K25" s="24"/>
    </row>
    <row r="26" spans="2:12" x14ac:dyDescent="0.25">
      <c r="B26" s="5">
        <v>30</v>
      </c>
      <c r="C26" s="11">
        <v>3840</v>
      </c>
      <c r="D26" s="11">
        <v>1150</v>
      </c>
      <c r="E26" s="5">
        <v>465</v>
      </c>
      <c r="F26" s="5">
        <v>355</v>
      </c>
      <c r="G26" s="23"/>
      <c r="H26" s="11">
        <v>1150</v>
      </c>
      <c r="I26" s="5">
        <v>465</v>
      </c>
      <c r="J26" s="5">
        <v>355</v>
      </c>
      <c r="K26" s="24"/>
    </row>
    <row r="27" spans="2:12" x14ac:dyDescent="0.25">
      <c r="B27" s="40">
        <v>31</v>
      </c>
      <c r="C27" s="11">
        <v>3840</v>
      </c>
      <c r="D27" s="11">
        <v>1150</v>
      </c>
      <c r="E27" s="5">
        <v>465</v>
      </c>
      <c r="F27" s="5">
        <v>355</v>
      </c>
      <c r="G27" s="23"/>
      <c r="H27" s="11">
        <v>1150</v>
      </c>
      <c r="I27" s="5">
        <v>465</v>
      </c>
      <c r="J27" s="5">
        <v>355</v>
      </c>
      <c r="K27" s="24"/>
    </row>
    <row r="28" spans="2:12" ht="19.5" customHeight="1" x14ac:dyDescent="0.25">
      <c r="B28" s="32" t="s">
        <v>34</v>
      </c>
      <c r="C28" s="13">
        <f>SUM(C17:C27)</f>
        <v>42240</v>
      </c>
      <c r="D28" s="13">
        <f t="shared" ref="D28:F28" si="0">SUM(D17:D27)</f>
        <v>12650</v>
      </c>
      <c r="E28" s="13">
        <f t="shared" si="0"/>
        <v>5115</v>
      </c>
      <c r="F28" s="13">
        <f t="shared" si="0"/>
        <v>3905</v>
      </c>
      <c r="G28" s="22">
        <f t="shared" ref="C28:J28" si="1">SUM(G17:G26)</f>
        <v>0</v>
      </c>
      <c r="H28" s="22">
        <f t="shared" si="1"/>
        <v>11500</v>
      </c>
      <c r="I28" s="22">
        <f t="shared" si="1"/>
        <v>4650</v>
      </c>
      <c r="J28" s="22">
        <f t="shared" si="1"/>
        <v>3550</v>
      </c>
    </row>
    <row r="29" spans="2:12" ht="19.5" customHeight="1" x14ac:dyDescent="0.25">
      <c r="B29" s="33"/>
      <c r="C29" s="34">
        <f>C28+D28+E28+F28</f>
        <v>63910</v>
      </c>
      <c r="D29" s="35"/>
      <c r="E29" s="35"/>
      <c r="F29" s="36"/>
      <c r="G29" s="37">
        <f>G28+H28+I28+J28</f>
        <v>19700</v>
      </c>
      <c r="H29" s="38"/>
      <c r="I29" s="38"/>
      <c r="J29" s="39"/>
      <c r="L29" s="20"/>
    </row>
    <row r="30" spans="2:12" ht="33.75" customHeight="1" x14ac:dyDescent="0.25">
      <c r="B30" s="16"/>
      <c r="C30" s="17"/>
      <c r="D30" s="17"/>
      <c r="E30" s="17"/>
      <c r="F30" s="17"/>
      <c r="G30" s="17"/>
      <c r="H30" s="17"/>
      <c r="I30" s="17"/>
      <c r="J30" s="17"/>
    </row>
    <row r="31" spans="2:12" ht="19.5" customHeight="1" x14ac:dyDescent="0.25">
      <c r="B31" s="16"/>
      <c r="C31" s="17"/>
      <c r="D31" s="17"/>
      <c r="E31" s="17"/>
      <c r="F31" s="17"/>
      <c r="G31" s="17"/>
      <c r="H31" s="17"/>
      <c r="I31" s="17"/>
      <c r="J31" s="17"/>
    </row>
    <row r="35" spans="2:10" x14ac:dyDescent="0.25">
      <c r="B35" s="25" t="s">
        <v>11</v>
      </c>
      <c r="C35" s="25"/>
      <c r="H35" s="25" t="s">
        <v>13</v>
      </c>
      <c r="I35" s="25"/>
    </row>
    <row r="36" spans="2:10" x14ac:dyDescent="0.25">
      <c r="C36" s="26" t="s">
        <v>25</v>
      </c>
      <c r="D36" s="26"/>
      <c r="E36" s="26"/>
      <c r="H36" s="26" t="s">
        <v>27</v>
      </c>
      <c r="I36" s="26"/>
      <c r="J36" s="26"/>
    </row>
    <row r="37" spans="2:10" x14ac:dyDescent="0.25">
      <c r="C37" s="26" t="s">
        <v>26</v>
      </c>
      <c r="D37" s="26"/>
      <c r="E37" s="26"/>
      <c r="H37" s="26" t="s">
        <v>28</v>
      </c>
      <c r="I37" s="26"/>
      <c r="J37" s="26"/>
    </row>
  </sheetData>
  <mergeCells count="17">
    <mergeCell ref="C36:E36"/>
    <mergeCell ref="H36:J36"/>
    <mergeCell ref="C37:E37"/>
    <mergeCell ref="H37:J37"/>
    <mergeCell ref="C14:F14"/>
    <mergeCell ref="G14:J14"/>
    <mergeCell ref="B28:B29"/>
    <mergeCell ref="C29:F29"/>
    <mergeCell ref="G29:J29"/>
    <mergeCell ref="B35:C35"/>
    <mergeCell ref="H35:I35"/>
    <mergeCell ref="B2:C2"/>
    <mergeCell ref="B3:D3"/>
    <mergeCell ref="B4:D4"/>
    <mergeCell ref="B7:J7"/>
    <mergeCell ref="B8:J8"/>
    <mergeCell ref="B9:J9"/>
  </mergeCell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28C16-0E7A-4D55-BA81-18A081437192}">
  <dimension ref="B3:K19"/>
  <sheetViews>
    <sheetView zoomScaleNormal="100" workbookViewId="0">
      <selection activeCell="O35" sqref="O35"/>
    </sheetView>
  </sheetViews>
  <sheetFormatPr defaultRowHeight="15" x14ac:dyDescent="0.25"/>
  <cols>
    <col min="4" max="4" width="12.140625" customWidth="1"/>
    <col min="5" max="6" width="11.5703125" customWidth="1"/>
    <col min="7" max="8" width="11.28515625" customWidth="1"/>
    <col min="9" max="9" width="11.85546875" customWidth="1"/>
    <col min="10" max="10" width="11.140625" customWidth="1"/>
    <col min="11" max="11" width="10.28515625" customWidth="1"/>
  </cols>
  <sheetData>
    <row r="3" spans="2:11" x14ac:dyDescent="0.25">
      <c r="B3" s="28" t="s">
        <v>14</v>
      </c>
      <c r="C3" s="28"/>
      <c r="D3" s="1"/>
      <c r="E3" s="1"/>
    </row>
    <row r="4" spans="2:11" x14ac:dyDescent="0.25">
      <c r="B4" s="27" t="s">
        <v>1</v>
      </c>
      <c r="C4" s="27"/>
      <c r="D4" s="27"/>
      <c r="E4" s="27"/>
    </row>
    <row r="8" spans="2:11" x14ac:dyDescent="0.25">
      <c r="B8" s="27" t="s">
        <v>15</v>
      </c>
      <c r="C8" s="27"/>
      <c r="D8" s="27"/>
      <c r="E8" s="27"/>
      <c r="F8" s="27"/>
      <c r="G8" s="27"/>
      <c r="H8" s="27"/>
      <c r="I8" s="27"/>
      <c r="J8" s="27"/>
    </row>
    <row r="9" spans="2:11" x14ac:dyDescent="0.25">
      <c r="B9" s="27" t="s">
        <v>2</v>
      </c>
      <c r="C9" s="27"/>
      <c r="D9" s="27"/>
      <c r="E9" s="27"/>
      <c r="F9" s="27"/>
      <c r="G9" s="27"/>
      <c r="H9" s="27"/>
      <c r="I9" s="27"/>
      <c r="J9" s="27"/>
    </row>
    <row r="12" spans="2:11" ht="22.5" customHeight="1" x14ac:dyDescent="0.25">
      <c r="B12" s="3" t="s">
        <v>16</v>
      </c>
      <c r="C12" s="3" t="s">
        <v>17</v>
      </c>
      <c r="D12" s="29" t="s">
        <v>4</v>
      </c>
      <c r="E12" s="29"/>
      <c r="F12" s="29"/>
      <c r="G12" s="29"/>
      <c r="H12" s="29" t="s">
        <v>9</v>
      </c>
      <c r="I12" s="29"/>
      <c r="J12" s="29"/>
      <c r="K12" s="29"/>
    </row>
    <row r="13" spans="2:11" ht="33.75" customHeight="1" x14ac:dyDescent="0.25">
      <c r="B13" s="3"/>
      <c r="C13" s="8" t="s">
        <v>18</v>
      </c>
      <c r="D13" s="4" t="s">
        <v>5</v>
      </c>
      <c r="E13" s="4" t="s">
        <v>6</v>
      </c>
      <c r="F13" s="4" t="s">
        <v>7</v>
      </c>
      <c r="G13" s="4" t="s">
        <v>8</v>
      </c>
      <c r="H13" s="4" t="s">
        <v>5</v>
      </c>
      <c r="I13" s="4" t="s">
        <v>6</v>
      </c>
      <c r="J13" s="4" t="s">
        <v>7</v>
      </c>
      <c r="K13" s="4" t="s">
        <v>8</v>
      </c>
    </row>
    <row r="14" spans="2:11" ht="31.5" customHeight="1" x14ac:dyDescent="0.25">
      <c r="B14" s="2" t="s">
        <v>19</v>
      </c>
      <c r="C14" s="9" t="s">
        <v>20</v>
      </c>
      <c r="D14" s="2"/>
      <c r="E14" s="2"/>
      <c r="F14" s="2"/>
      <c r="G14" s="2"/>
      <c r="H14" s="2"/>
      <c r="I14" s="2"/>
      <c r="J14" s="2"/>
      <c r="K14" s="2"/>
    </row>
    <row r="18" spans="2:9" x14ac:dyDescent="0.25">
      <c r="B18" s="26" t="s">
        <v>11</v>
      </c>
      <c r="C18" s="26"/>
      <c r="G18" s="26" t="s">
        <v>13</v>
      </c>
      <c r="H18" s="26"/>
    </row>
    <row r="19" spans="2:9" x14ac:dyDescent="0.25">
      <c r="D19" t="s">
        <v>12</v>
      </c>
      <c r="I19" t="s">
        <v>12</v>
      </c>
    </row>
  </sheetData>
  <mergeCells count="8">
    <mergeCell ref="B18:C18"/>
    <mergeCell ref="G18:H18"/>
    <mergeCell ref="B3:C3"/>
    <mergeCell ref="B4:E4"/>
    <mergeCell ref="B8:J8"/>
    <mergeCell ref="B9:J9"/>
    <mergeCell ref="D12:G12"/>
    <mergeCell ref="H12:K12"/>
  </mergeCells>
  <pageMargins left="0.7" right="0.7" top="0.75" bottom="0.75" header="0.3" footer="0.3"/>
  <pageSetup paperSize="9" scale="6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452DD-DCD5-4BC6-A8D9-128D99904119}">
  <dimension ref="B1:O37"/>
  <sheetViews>
    <sheetView topLeftCell="A4" zoomScaleNormal="100" workbookViewId="0">
      <selection activeCell="D34" sqref="D34"/>
    </sheetView>
  </sheetViews>
  <sheetFormatPr defaultRowHeight="15" x14ac:dyDescent="0.25"/>
  <cols>
    <col min="3" max="3" width="10.85546875" customWidth="1"/>
    <col min="4" max="4" width="12.140625" customWidth="1"/>
    <col min="5" max="6" width="11" customWidth="1"/>
    <col min="7" max="7" width="11.28515625" customWidth="1"/>
    <col min="8" max="9" width="11.42578125" customWidth="1"/>
    <col min="10" max="10" width="10.7109375" customWidth="1"/>
    <col min="15" max="15" width="17.7109375" customWidth="1"/>
  </cols>
  <sheetData>
    <row r="1" spans="2:15" ht="18" customHeight="1" x14ac:dyDescent="0.25"/>
    <row r="2" spans="2:15" s="1" customFormat="1" x14ac:dyDescent="0.25">
      <c r="B2" s="27"/>
      <c r="C2" s="27"/>
    </row>
    <row r="3" spans="2:15" s="1" customFormat="1" ht="15.75" x14ac:dyDescent="0.25">
      <c r="B3" s="31" t="s">
        <v>24</v>
      </c>
      <c r="C3" s="31"/>
      <c r="D3" s="31"/>
    </row>
    <row r="4" spans="2:15" s="1" customFormat="1" ht="15.75" x14ac:dyDescent="0.25">
      <c r="B4" s="31" t="s">
        <v>29</v>
      </c>
      <c r="C4" s="31"/>
      <c r="D4" s="31"/>
    </row>
    <row r="5" spans="2:15" s="1" customFormat="1" ht="15.75" x14ac:dyDescent="0.25">
      <c r="B5" s="14"/>
      <c r="C5" s="14"/>
      <c r="D5" s="14"/>
    </row>
    <row r="6" spans="2:15" s="1" customFormat="1" ht="15.75" x14ac:dyDescent="0.25">
      <c r="B6" s="14"/>
      <c r="C6" s="14"/>
      <c r="D6" s="14"/>
    </row>
    <row r="7" spans="2:15" s="1" customFormat="1" ht="15.75" x14ac:dyDescent="0.25">
      <c r="B7" s="14"/>
      <c r="C7" s="14"/>
      <c r="D7" s="14"/>
    </row>
    <row r="8" spans="2:15" s="1" customFormat="1" x14ac:dyDescent="0.25"/>
    <row r="9" spans="2:15" s="1" customFormat="1" ht="15.75" x14ac:dyDescent="0.25">
      <c r="B9" s="30" t="s">
        <v>30</v>
      </c>
      <c r="C9" s="30"/>
      <c r="D9" s="30"/>
      <c r="E9" s="30"/>
      <c r="F9" s="30"/>
      <c r="G9" s="30"/>
      <c r="H9" s="30"/>
      <c r="I9" s="30"/>
      <c r="J9" s="30"/>
      <c r="K9" s="7"/>
      <c r="L9" s="7"/>
      <c r="M9" s="7"/>
      <c r="N9" s="7"/>
      <c r="O9" s="7"/>
    </row>
    <row r="10" spans="2:15" ht="15.75" x14ac:dyDescent="0.25">
      <c r="B10" s="30" t="s">
        <v>21</v>
      </c>
      <c r="C10" s="30"/>
      <c r="D10" s="30"/>
      <c r="E10" s="30"/>
      <c r="F10" s="30"/>
      <c r="G10" s="30"/>
      <c r="H10" s="30"/>
      <c r="I10" s="30"/>
      <c r="J10" s="30"/>
    </row>
    <row r="11" spans="2:15" ht="15.75" x14ac:dyDescent="0.25">
      <c r="B11" s="30" t="s">
        <v>22</v>
      </c>
      <c r="C11" s="30"/>
      <c r="D11" s="30"/>
      <c r="E11" s="30"/>
      <c r="F11" s="30"/>
      <c r="G11" s="30"/>
      <c r="H11" s="30"/>
      <c r="I11" s="30"/>
      <c r="J11" s="30"/>
    </row>
    <row r="12" spans="2:15" x14ac:dyDescent="0.25">
      <c r="B12" s="15"/>
      <c r="C12" s="15"/>
      <c r="D12" s="15"/>
      <c r="E12" s="15"/>
      <c r="F12" s="15"/>
      <c r="G12" s="15"/>
      <c r="H12" s="15"/>
      <c r="I12" s="15"/>
      <c r="J12" s="15"/>
    </row>
    <row r="13" spans="2:15" x14ac:dyDescent="0.25">
      <c r="B13" s="15"/>
      <c r="C13" s="15"/>
      <c r="D13" s="15"/>
      <c r="E13" s="15"/>
      <c r="F13" s="15"/>
      <c r="G13" s="15"/>
      <c r="H13" s="15"/>
      <c r="I13" s="15"/>
      <c r="J13" s="15"/>
    </row>
    <row r="14" spans="2:15" x14ac:dyDescent="0.25">
      <c r="B14" s="15"/>
      <c r="C14" s="15"/>
      <c r="D14" s="15"/>
      <c r="E14" s="15"/>
      <c r="F14" s="15"/>
      <c r="G14" s="15"/>
      <c r="H14" s="15"/>
      <c r="I14" s="15"/>
      <c r="J14" s="15"/>
    </row>
    <row r="15" spans="2:15" ht="10.5" customHeight="1" x14ac:dyDescent="0.25">
      <c r="B15" s="10"/>
      <c r="C15" s="10"/>
      <c r="D15" s="10"/>
      <c r="E15" s="10"/>
      <c r="F15" s="10"/>
      <c r="G15" s="10"/>
      <c r="H15" s="10"/>
      <c r="I15" s="10"/>
      <c r="J15" s="10"/>
    </row>
    <row r="16" spans="2:15" s="1" customFormat="1" ht="15.75" customHeight="1" x14ac:dyDescent="0.25">
      <c r="B16" s="3" t="s">
        <v>3</v>
      </c>
      <c r="C16" s="29" t="s">
        <v>4</v>
      </c>
      <c r="D16" s="29"/>
      <c r="E16" s="29"/>
      <c r="F16" s="29"/>
      <c r="G16" s="29" t="s">
        <v>9</v>
      </c>
      <c r="H16" s="29"/>
      <c r="I16" s="29"/>
      <c r="J16" s="29"/>
    </row>
    <row r="17" spans="2:10" s="1" customFormat="1" ht="30" x14ac:dyDescent="0.25">
      <c r="B17" s="3"/>
      <c r="C17" s="4" t="s">
        <v>5</v>
      </c>
      <c r="D17" s="4" t="s">
        <v>6</v>
      </c>
      <c r="E17" s="4" t="s">
        <v>7</v>
      </c>
      <c r="F17" s="4" t="s">
        <v>8</v>
      </c>
      <c r="G17" s="4" t="s">
        <v>5</v>
      </c>
      <c r="H17" s="4" t="s">
        <v>6</v>
      </c>
      <c r="I17" s="4" t="s">
        <v>7</v>
      </c>
      <c r="J17" s="4" t="s">
        <v>8</v>
      </c>
    </row>
    <row r="18" spans="2:10" x14ac:dyDescent="0.25">
      <c r="B18" s="6"/>
      <c r="C18" s="6"/>
      <c r="D18" s="6"/>
      <c r="E18" s="6"/>
      <c r="F18" s="6"/>
      <c r="G18" s="6"/>
      <c r="H18" s="6"/>
      <c r="I18" s="6"/>
      <c r="J18" s="6"/>
    </row>
    <row r="19" spans="2:10" x14ac:dyDescent="0.25">
      <c r="B19" s="5">
        <v>12</v>
      </c>
      <c r="C19" s="2"/>
      <c r="D19" s="11">
        <v>280</v>
      </c>
      <c r="E19" s="5">
        <v>210</v>
      </c>
      <c r="F19" s="5">
        <v>80</v>
      </c>
      <c r="G19" s="2"/>
      <c r="H19" s="11">
        <v>280</v>
      </c>
      <c r="I19" s="5">
        <v>210</v>
      </c>
      <c r="J19" s="5">
        <v>80</v>
      </c>
    </row>
    <row r="20" spans="2:10" x14ac:dyDescent="0.25">
      <c r="B20" s="5">
        <f t="shared" ref="B20:B27" si="0">1+B19</f>
        <v>13</v>
      </c>
      <c r="C20" s="2"/>
      <c r="D20" s="11">
        <v>280</v>
      </c>
      <c r="E20" s="5">
        <v>210</v>
      </c>
      <c r="F20" s="5">
        <v>80</v>
      </c>
      <c r="G20" s="2"/>
      <c r="H20" s="11">
        <v>280</v>
      </c>
      <c r="I20" s="5">
        <v>210</v>
      </c>
      <c r="J20" s="5">
        <v>80</v>
      </c>
    </row>
    <row r="21" spans="2:10" x14ac:dyDescent="0.25">
      <c r="B21" s="5">
        <f t="shared" si="0"/>
        <v>14</v>
      </c>
      <c r="C21" s="11">
        <v>1005</v>
      </c>
      <c r="D21" s="11">
        <v>280</v>
      </c>
      <c r="E21" s="5">
        <v>210</v>
      </c>
      <c r="F21" s="5">
        <v>80</v>
      </c>
      <c r="G21" s="11">
        <v>1005</v>
      </c>
      <c r="H21" s="11">
        <v>280</v>
      </c>
      <c r="I21" s="5">
        <v>210</v>
      </c>
      <c r="J21" s="5">
        <v>80</v>
      </c>
    </row>
    <row r="22" spans="2:10" x14ac:dyDescent="0.25">
      <c r="B22" s="5">
        <f t="shared" si="0"/>
        <v>15</v>
      </c>
      <c r="C22" s="11">
        <v>1005</v>
      </c>
      <c r="D22" s="11">
        <v>280</v>
      </c>
      <c r="E22" s="5">
        <v>210</v>
      </c>
      <c r="F22" s="5">
        <v>80</v>
      </c>
      <c r="G22" s="11">
        <v>1005</v>
      </c>
      <c r="H22" s="11">
        <v>280</v>
      </c>
      <c r="I22" s="5">
        <v>210</v>
      </c>
      <c r="J22" s="5">
        <v>80</v>
      </c>
    </row>
    <row r="23" spans="2:10" x14ac:dyDescent="0.25">
      <c r="B23" s="5">
        <f t="shared" si="0"/>
        <v>16</v>
      </c>
      <c r="C23" s="11">
        <v>1005</v>
      </c>
      <c r="D23" s="11">
        <v>280</v>
      </c>
      <c r="E23" s="5">
        <v>210</v>
      </c>
      <c r="F23" s="5">
        <v>80</v>
      </c>
      <c r="G23" s="11">
        <v>1005</v>
      </c>
      <c r="H23" s="11">
        <v>280</v>
      </c>
      <c r="I23" s="5">
        <v>210</v>
      </c>
      <c r="J23" s="5">
        <v>80</v>
      </c>
    </row>
    <row r="24" spans="2:10" x14ac:dyDescent="0.25">
      <c r="B24" s="5">
        <f t="shared" si="0"/>
        <v>17</v>
      </c>
      <c r="C24" s="11">
        <v>1005</v>
      </c>
      <c r="D24" s="11">
        <v>280</v>
      </c>
      <c r="E24" s="5">
        <v>210</v>
      </c>
      <c r="F24" s="5">
        <v>80</v>
      </c>
      <c r="G24" s="11">
        <v>1005</v>
      </c>
      <c r="H24" s="11">
        <v>280</v>
      </c>
      <c r="I24" s="5">
        <v>210</v>
      </c>
      <c r="J24" s="5">
        <v>80</v>
      </c>
    </row>
    <row r="25" spans="2:10" x14ac:dyDescent="0.25">
      <c r="B25" s="5">
        <f t="shared" si="0"/>
        <v>18</v>
      </c>
      <c r="C25" s="11">
        <v>1005</v>
      </c>
      <c r="D25" s="11">
        <v>280</v>
      </c>
      <c r="E25" s="5">
        <v>210</v>
      </c>
      <c r="F25" s="5">
        <v>80</v>
      </c>
      <c r="G25" s="11">
        <v>1005</v>
      </c>
      <c r="H25" s="11">
        <v>280</v>
      </c>
      <c r="I25" s="5">
        <v>210</v>
      </c>
      <c r="J25" s="5">
        <v>80</v>
      </c>
    </row>
    <row r="26" spans="2:10" x14ac:dyDescent="0.25">
      <c r="B26" s="5">
        <f t="shared" si="0"/>
        <v>19</v>
      </c>
      <c r="C26" s="11">
        <v>1005</v>
      </c>
      <c r="D26" s="11">
        <v>280</v>
      </c>
      <c r="E26" s="5">
        <v>210</v>
      </c>
      <c r="F26" s="5">
        <v>80</v>
      </c>
      <c r="G26" s="11">
        <v>1005</v>
      </c>
      <c r="H26" s="11">
        <v>280</v>
      </c>
      <c r="I26" s="5">
        <v>210</v>
      </c>
      <c r="J26" s="5">
        <v>80</v>
      </c>
    </row>
    <row r="27" spans="2:10" x14ac:dyDescent="0.25">
      <c r="B27" s="5">
        <f t="shared" si="0"/>
        <v>20</v>
      </c>
      <c r="C27" s="11">
        <v>1005</v>
      </c>
      <c r="D27" s="11">
        <v>280</v>
      </c>
      <c r="E27" s="5">
        <v>210</v>
      </c>
      <c r="F27" s="5">
        <v>80</v>
      </c>
      <c r="G27" s="11">
        <v>1005</v>
      </c>
      <c r="H27" s="11">
        <v>280</v>
      </c>
      <c r="I27" s="5">
        <v>210</v>
      </c>
      <c r="J27" s="5">
        <v>80</v>
      </c>
    </row>
    <row r="28" spans="2:10" ht="19.5" customHeight="1" x14ac:dyDescent="0.25">
      <c r="B28" s="12" t="s">
        <v>23</v>
      </c>
      <c r="C28" s="13">
        <f>SUM(C21:C27)</f>
        <v>7035</v>
      </c>
      <c r="D28" s="13">
        <f>SUM(D19:D27)</f>
        <v>2520</v>
      </c>
      <c r="E28" s="13">
        <f>SUM(E19:E27)</f>
        <v>1890</v>
      </c>
      <c r="F28" s="13">
        <f>SUM(F19:F27)</f>
        <v>720</v>
      </c>
      <c r="G28" s="13">
        <f>SUM(G21:G27)</f>
        <v>7035</v>
      </c>
      <c r="H28" s="13">
        <f>SUM(H19:H27)</f>
        <v>2520</v>
      </c>
      <c r="I28" s="13">
        <f>SUM(I19:I27)</f>
        <v>1890</v>
      </c>
      <c r="J28" s="13">
        <f>SUM(J19:J27)</f>
        <v>720</v>
      </c>
    </row>
    <row r="29" spans="2:10" ht="19.5" customHeight="1" x14ac:dyDescent="0.25">
      <c r="B29" s="16"/>
      <c r="C29" s="17"/>
      <c r="D29" s="17"/>
      <c r="E29" s="17"/>
      <c r="F29" s="17"/>
      <c r="G29" s="17"/>
      <c r="H29" s="17"/>
      <c r="I29" s="17"/>
      <c r="J29" s="17"/>
    </row>
    <row r="30" spans="2:10" ht="19.5" customHeight="1" x14ac:dyDescent="0.25">
      <c r="B30" s="16"/>
      <c r="C30" s="17"/>
      <c r="D30" s="17"/>
      <c r="E30" s="17"/>
      <c r="F30" s="17"/>
      <c r="G30" s="17"/>
      <c r="H30" s="17"/>
      <c r="I30" s="17"/>
      <c r="J30" s="17"/>
    </row>
    <row r="31" spans="2:10" ht="19.5" customHeight="1" x14ac:dyDescent="0.25">
      <c r="B31" s="16"/>
      <c r="C31" s="17"/>
      <c r="D31" s="17"/>
      <c r="E31" s="17"/>
      <c r="F31" s="17"/>
      <c r="G31" s="17"/>
      <c r="H31" s="17"/>
      <c r="I31" s="17"/>
      <c r="J31" s="17"/>
    </row>
    <row r="35" spans="2:10" x14ac:dyDescent="0.25">
      <c r="B35" s="25" t="s">
        <v>11</v>
      </c>
      <c r="C35" s="25"/>
      <c r="H35" s="25" t="s">
        <v>13</v>
      </c>
      <c r="I35" s="25"/>
    </row>
    <row r="36" spans="2:10" x14ac:dyDescent="0.25">
      <c r="C36" s="26" t="s">
        <v>25</v>
      </c>
      <c r="D36" s="26"/>
      <c r="E36" s="26"/>
      <c r="H36" s="26" t="s">
        <v>27</v>
      </c>
      <c r="I36" s="26"/>
      <c r="J36" s="26"/>
    </row>
    <row r="37" spans="2:10" x14ac:dyDescent="0.25">
      <c r="C37" s="26" t="s">
        <v>26</v>
      </c>
      <c r="D37" s="26"/>
      <c r="E37" s="26"/>
      <c r="H37" s="26" t="s">
        <v>28</v>
      </c>
      <c r="I37" s="26"/>
      <c r="J37" s="26"/>
    </row>
  </sheetData>
  <mergeCells count="14">
    <mergeCell ref="H37:J37"/>
    <mergeCell ref="C36:E36"/>
    <mergeCell ref="C37:E37"/>
    <mergeCell ref="B35:C35"/>
    <mergeCell ref="H35:I35"/>
    <mergeCell ref="B11:J11"/>
    <mergeCell ref="B4:D4"/>
    <mergeCell ref="H36:J36"/>
    <mergeCell ref="B2:C2"/>
    <mergeCell ref="B3:D3"/>
    <mergeCell ref="B9:J9"/>
    <mergeCell ref="B10:J10"/>
    <mergeCell ref="C16:F16"/>
    <mergeCell ref="G16:J16"/>
  </mergeCells>
  <pageMargins left="0.7" right="0.7" top="0.75" bottom="0.75" header="0.3" footer="0.3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3483-FECF-4B6F-B7B0-D993902C2DC5}">
  <dimension ref="B1:O39"/>
  <sheetViews>
    <sheetView topLeftCell="A17" zoomScaleNormal="100" workbookViewId="0">
      <selection activeCell="G40" sqref="G40"/>
    </sheetView>
  </sheetViews>
  <sheetFormatPr defaultRowHeight="15" x14ac:dyDescent="0.25"/>
  <cols>
    <col min="3" max="3" width="10.85546875" customWidth="1"/>
    <col min="4" max="4" width="12.140625" customWidth="1"/>
    <col min="5" max="6" width="11" customWidth="1"/>
    <col min="7" max="7" width="11.28515625" customWidth="1"/>
    <col min="8" max="9" width="11.42578125" customWidth="1"/>
    <col min="10" max="10" width="10.7109375" customWidth="1"/>
    <col min="15" max="15" width="17.7109375" customWidth="1"/>
  </cols>
  <sheetData>
    <row r="1" spans="2:15" ht="18" customHeight="1" x14ac:dyDescent="0.25"/>
    <row r="2" spans="2:15" s="1" customFormat="1" x14ac:dyDescent="0.25">
      <c r="B2" s="27"/>
      <c r="C2" s="27"/>
    </row>
    <row r="3" spans="2:15" s="1" customFormat="1" ht="15.75" x14ac:dyDescent="0.25">
      <c r="B3" s="31" t="s">
        <v>31</v>
      </c>
      <c r="C3" s="31"/>
      <c r="D3" s="31"/>
    </row>
    <row r="4" spans="2:15" s="1" customFormat="1" ht="15.75" x14ac:dyDescent="0.25">
      <c r="B4" s="31" t="s">
        <v>32</v>
      </c>
      <c r="C4" s="31"/>
      <c r="D4" s="31"/>
    </row>
    <row r="5" spans="2:15" s="1" customFormat="1" ht="15.75" x14ac:dyDescent="0.25">
      <c r="B5" s="14"/>
      <c r="C5" s="14"/>
      <c r="D5" s="14"/>
    </row>
    <row r="6" spans="2:15" s="1" customFormat="1" ht="15.75" x14ac:dyDescent="0.25">
      <c r="B6" s="14"/>
      <c r="C6" s="14"/>
      <c r="D6" s="14"/>
    </row>
    <row r="7" spans="2:15" s="1" customFormat="1" ht="15.75" x14ac:dyDescent="0.25">
      <c r="B7" s="14"/>
      <c r="C7" s="14"/>
      <c r="D7" s="14"/>
    </row>
    <row r="8" spans="2:15" s="1" customFormat="1" x14ac:dyDescent="0.25"/>
    <row r="9" spans="2:15" s="1" customFormat="1" ht="15.75" x14ac:dyDescent="0.25">
      <c r="B9" s="30" t="s">
        <v>33</v>
      </c>
      <c r="C9" s="30"/>
      <c r="D9" s="30"/>
      <c r="E9" s="30"/>
      <c r="F9" s="30"/>
      <c r="G9" s="30"/>
      <c r="H9" s="30"/>
      <c r="I9" s="30"/>
      <c r="J9" s="30"/>
      <c r="K9" s="7"/>
      <c r="L9" s="7"/>
      <c r="M9" s="7"/>
      <c r="N9" s="7"/>
      <c r="O9" s="7"/>
    </row>
    <row r="10" spans="2:15" ht="15.75" x14ac:dyDescent="0.25">
      <c r="B10" s="30" t="s">
        <v>21</v>
      </c>
      <c r="C10" s="30"/>
      <c r="D10" s="30"/>
      <c r="E10" s="30"/>
      <c r="F10" s="30"/>
      <c r="G10" s="30"/>
      <c r="H10" s="30"/>
      <c r="I10" s="30"/>
      <c r="J10" s="30"/>
    </row>
    <row r="11" spans="2:15" ht="15.75" x14ac:dyDescent="0.25">
      <c r="B11" s="30" t="s">
        <v>22</v>
      </c>
      <c r="C11" s="30"/>
      <c r="D11" s="30"/>
      <c r="E11" s="30"/>
      <c r="F11" s="30"/>
      <c r="G11" s="30"/>
      <c r="H11" s="30"/>
      <c r="I11" s="30"/>
      <c r="J11" s="30"/>
    </row>
    <row r="12" spans="2:15" x14ac:dyDescent="0.25">
      <c r="B12" s="15"/>
      <c r="C12" s="15"/>
      <c r="D12" s="15"/>
      <c r="E12" s="15"/>
      <c r="F12" s="15"/>
      <c r="G12" s="15"/>
      <c r="H12" s="15"/>
      <c r="I12" s="15"/>
      <c r="J12" s="15"/>
    </row>
    <row r="13" spans="2:15" x14ac:dyDescent="0.25">
      <c r="B13" s="15"/>
      <c r="C13" s="15"/>
      <c r="D13" s="15"/>
      <c r="E13" s="15"/>
      <c r="F13" s="15"/>
      <c r="G13" s="15"/>
      <c r="H13" s="15"/>
      <c r="I13" s="15"/>
      <c r="J13" s="15"/>
    </row>
    <row r="14" spans="2:15" x14ac:dyDescent="0.25">
      <c r="B14" s="15"/>
      <c r="C14" s="15"/>
      <c r="D14" s="15"/>
      <c r="E14" s="15"/>
      <c r="F14" s="15"/>
      <c r="G14" s="15"/>
      <c r="H14" s="15"/>
      <c r="I14" s="15"/>
      <c r="J14" s="15"/>
    </row>
    <row r="15" spans="2:15" ht="10.5" customHeight="1" x14ac:dyDescent="0.25">
      <c r="B15" s="10"/>
      <c r="C15" s="10"/>
      <c r="D15" s="10"/>
      <c r="E15" s="10"/>
      <c r="F15" s="10"/>
      <c r="G15" s="10"/>
      <c r="H15" s="10"/>
      <c r="I15" s="10"/>
      <c r="J15" s="10"/>
    </row>
    <row r="16" spans="2:15" s="1" customFormat="1" ht="15.75" customHeight="1" x14ac:dyDescent="0.25">
      <c r="B16" s="3" t="s">
        <v>3</v>
      </c>
      <c r="C16" s="29" t="s">
        <v>4</v>
      </c>
      <c r="D16" s="29"/>
      <c r="E16" s="29"/>
      <c r="F16" s="29"/>
      <c r="G16" s="29" t="s">
        <v>9</v>
      </c>
      <c r="H16" s="29"/>
      <c r="I16" s="29"/>
      <c r="J16" s="29"/>
    </row>
    <row r="17" spans="2:10" s="1" customFormat="1" ht="30" x14ac:dyDescent="0.25">
      <c r="B17" s="3"/>
      <c r="C17" s="4" t="s">
        <v>5</v>
      </c>
      <c r="D17" s="4" t="s">
        <v>6</v>
      </c>
      <c r="E17" s="4" t="s">
        <v>7</v>
      </c>
      <c r="F17" s="4" t="s">
        <v>8</v>
      </c>
      <c r="G17" s="4" t="s">
        <v>5</v>
      </c>
      <c r="H17" s="4" t="s">
        <v>6</v>
      </c>
      <c r="I17" s="4" t="s">
        <v>7</v>
      </c>
      <c r="J17" s="4" t="s">
        <v>8</v>
      </c>
    </row>
    <row r="18" spans="2:10" x14ac:dyDescent="0.25">
      <c r="B18" s="6"/>
      <c r="C18" s="6"/>
      <c r="D18" s="6"/>
      <c r="E18" s="6"/>
      <c r="F18" s="6"/>
      <c r="G18" s="6"/>
      <c r="H18" s="6"/>
      <c r="I18" s="6"/>
      <c r="J18" s="6"/>
    </row>
    <row r="19" spans="2:10" x14ac:dyDescent="0.25">
      <c r="B19" s="5">
        <v>21</v>
      </c>
      <c r="C19" s="11">
        <v>1005</v>
      </c>
      <c r="D19" s="11">
        <v>280</v>
      </c>
      <c r="E19" s="5">
        <v>210</v>
      </c>
      <c r="F19" s="5">
        <v>80</v>
      </c>
      <c r="G19" s="11">
        <v>1005</v>
      </c>
      <c r="H19" s="11">
        <v>280</v>
      </c>
      <c r="I19" s="5">
        <v>210</v>
      </c>
      <c r="J19" s="5">
        <v>80</v>
      </c>
    </row>
    <row r="20" spans="2:10" x14ac:dyDescent="0.25">
      <c r="B20" s="5">
        <v>22</v>
      </c>
      <c r="C20" s="11">
        <v>1005</v>
      </c>
      <c r="D20" s="11">
        <v>280</v>
      </c>
      <c r="E20" s="5">
        <v>210</v>
      </c>
      <c r="F20" s="5">
        <v>80</v>
      </c>
      <c r="G20" s="11">
        <v>1005</v>
      </c>
      <c r="H20" s="11">
        <v>280</v>
      </c>
      <c r="I20" s="5">
        <v>210</v>
      </c>
      <c r="J20" s="5">
        <v>80</v>
      </c>
    </row>
    <row r="21" spans="2:10" x14ac:dyDescent="0.25">
      <c r="B21" s="5">
        <v>23</v>
      </c>
      <c r="C21" s="11">
        <v>1005</v>
      </c>
      <c r="D21" s="11">
        <v>280</v>
      </c>
      <c r="E21" s="5">
        <v>210</v>
      </c>
      <c r="F21" s="5">
        <v>80</v>
      </c>
      <c r="G21" s="11">
        <v>1005</v>
      </c>
      <c r="H21" s="11">
        <v>280</v>
      </c>
      <c r="I21" s="5">
        <v>210</v>
      </c>
      <c r="J21" s="5">
        <v>80</v>
      </c>
    </row>
    <row r="22" spans="2:10" x14ac:dyDescent="0.25">
      <c r="B22" s="5">
        <v>24</v>
      </c>
      <c r="C22" s="11">
        <v>1005</v>
      </c>
      <c r="D22" s="11">
        <v>280</v>
      </c>
      <c r="E22" s="5">
        <v>210</v>
      </c>
      <c r="F22" s="5">
        <v>80</v>
      </c>
      <c r="G22" s="11">
        <v>1005</v>
      </c>
      <c r="H22" s="11">
        <v>280</v>
      </c>
      <c r="I22" s="5">
        <v>210</v>
      </c>
      <c r="J22" s="5">
        <v>80</v>
      </c>
    </row>
    <row r="23" spans="2:10" x14ac:dyDescent="0.25">
      <c r="B23" s="5">
        <v>25</v>
      </c>
      <c r="C23" s="11">
        <v>1005</v>
      </c>
      <c r="D23" s="11">
        <v>280</v>
      </c>
      <c r="E23" s="5">
        <v>210</v>
      </c>
      <c r="F23" s="5">
        <v>80</v>
      </c>
      <c r="G23" s="11">
        <v>1005</v>
      </c>
      <c r="H23" s="11">
        <v>280</v>
      </c>
      <c r="I23" s="5">
        <v>210</v>
      </c>
      <c r="J23" s="5">
        <v>80</v>
      </c>
    </row>
    <row r="24" spans="2:10" x14ac:dyDescent="0.25">
      <c r="B24" s="5">
        <v>26</v>
      </c>
      <c r="C24" s="11">
        <v>1005</v>
      </c>
      <c r="D24" s="11">
        <v>280</v>
      </c>
      <c r="E24" s="5">
        <v>210</v>
      </c>
      <c r="F24" s="5">
        <v>80</v>
      </c>
      <c r="G24" s="11">
        <v>1005</v>
      </c>
      <c r="H24" s="11">
        <v>280</v>
      </c>
      <c r="I24" s="5">
        <v>210</v>
      </c>
      <c r="J24" s="5">
        <v>80</v>
      </c>
    </row>
    <row r="25" spans="2:10" x14ac:dyDescent="0.25">
      <c r="B25" s="5">
        <v>27</v>
      </c>
      <c r="C25" s="11">
        <v>1005</v>
      </c>
      <c r="D25" s="11">
        <v>280</v>
      </c>
      <c r="E25" s="5">
        <v>210</v>
      </c>
      <c r="F25" s="5">
        <v>80</v>
      </c>
      <c r="G25" s="11">
        <v>1005</v>
      </c>
      <c r="H25" s="11">
        <v>280</v>
      </c>
      <c r="I25" s="5">
        <v>210</v>
      </c>
      <c r="J25" s="5">
        <v>80</v>
      </c>
    </row>
    <row r="26" spans="2:10" x14ac:dyDescent="0.25">
      <c r="B26" s="5">
        <v>28</v>
      </c>
      <c r="C26" s="11">
        <v>1005</v>
      </c>
      <c r="D26" s="11">
        <v>280</v>
      </c>
      <c r="E26" s="5">
        <v>210</v>
      </c>
      <c r="F26" s="5">
        <v>80</v>
      </c>
      <c r="G26" s="11">
        <v>1005</v>
      </c>
      <c r="H26" s="11">
        <v>280</v>
      </c>
      <c r="I26" s="5">
        <v>210</v>
      </c>
      <c r="J26" s="5">
        <v>80</v>
      </c>
    </row>
    <row r="27" spans="2:10" x14ac:dyDescent="0.25">
      <c r="B27" s="5">
        <v>29</v>
      </c>
      <c r="C27" s="11">
        <v>1005</v>
      </c>
      <c r="D27" s="11">
        <v>280</v>
      </c>
      <c r="E27" s="5">
        <v>210</v>
      </c>
      <c r="F27" s="5">
        <v>80</v>
      </c>
      <c r="G27" s="11">
        <v>1005</v>
      </c>
      <c r="H27" s="11">
        <v>280</v>
      </c>
      <c r="I27" s="5">
        <v>210</v>
      </c>
      <c r="J27" s="5">
        <v>80</v>
      </c>
    </row>
    <row r="28" spans="2:10" x14ac:dyDescent="0.25">
      <c r="B28" s="5">
        <v>30</v>
      </c>
      <c r="C28" s="11">
        <v>1005</v>
      </c>
      <c r="D28" s="11">
        <v>280</v>
      </c>
      <c r="E28" s="5">
        <v>210</v>
      </c>
      <c r="F28" s="5">
        <v>80</v>
      </c>
      <c r="G28" s="11">
        <v>1005</v>
      </c>
      <c r="H28" s="11">
        <v>280</v>
      </c>
      <c r="I28" s="5">
        <v>210</v>
      </c>
      <c r="J28" s="5">
        <v>80</v>
      </c>
    </row>
    <row r="29" spans="2:10" x14ac:dyDescent="0.25">
      <c r="B29" s="5">
        <v>31</v>
      </c>
      <c r="C29" s="11">
        <v>1005</v>
      </c>
      <c r="D29" s="11">
        <v>280</v>
      </c>
      <c r="E29" s="5">
        <v>210</v>
      </c>
      <c r="F29" s="5">
        <v>80</v>
      </c>
      <c r="G29" s="11">
        <v>1005</v>
      </c>
      <c r="H29" s="11">
        <v>280</v>
      </c>
      <c r="I29" s="5">
        <v>210</v>
      </c>
      <c r="J29" s="5">
        <v>80</v>
      </c>
    </row>
    <row r="30" spans="2:10" ht="19.5" customHeight="1" x14ac:dyDescent="0.25">
      <c r="B30" s="12" t="s">
        <v>34</v>
      </c>
      <c r="C30" s="13">
        <f>SUM(C19:C29)</f>
        <v>11055</v>
      </c>
      <c r="D30" s="13">
        <f t="shared" ref="D30:J30" si="0">SUM(D19:D29)</f>
        <v>3080</v>
      </c>
      <c r="E30" s="13">
        <f t="shared" si="0"/>
        <v>2310</v>
      </c>
      <c r="F30" s="13">
        <f t="shared" si="0"/>
        <v>880</v>
      </c>
      <c r="G30" s="13">
        <f t="shared" si="0"/>
        <v>11055</v>
      </c>
      <c r="H30" s="13">
        <f t="shared" si="0"/>
        <v>3080</v>
      </c>
      <c r="I30" s="13">
        <f t="shared" si="0"/>
        <v>2310</v>
      </c>
      <c r="J30" s="13">
        <f t="shared" si="0"/>
        <v>880</v>
      </c>
    </row>
    <row r="31" spans="2:10" ht="19.5" customHeight="1" x14ac:dyDescent="0.25">
      <c r="B31" s="16"/>
      <c r="C31" s="17"/>
      <c r="D31" s="17"/>
      <c r="E31" s="17"/>
      <c r="F31" s="17"/>
      <c r="G31" s="17"/>
      <c r="H31" s="17"/>
      <c r="I31" s="17"/>
      <c r="J31" s="17"/>
    </row>
    <row r="32" spans="2:10" ht="19.5" customHeight="1" x14ac:dyDescent="0.25">
      <c r="B32" s="16"/>
      <c r="C32" s="17"/>
      <c r="D32" s="17"/>
      <c r="E32" s="17"/>
      <c r="F32" s="17"/>
      <c r="G32" s="17"/>
      <c r="H32" s="17"/>
      <c r="I32" s="17"/>
      <c r="J32" s="17"/>
    </row>
    <row r="33" spans="2:10" ht="19.5" customHeight="1" x14ac:dyDescent="0.25">
      <c r="B33" s="16"/>
      <c r="C33" s="17"/>
      <c r="D33" s="17"/>
      <c r="E33" s="17"/>
      <c r="F33" s="17"/>
      <c r="G33" s="17"/>
      <c r="H33" s="17"/>
      <c r="I33" s="17"/>
      <c r="J33" s="17"/>
    </row>
    <row r="37" spans="2:10" x14ac:dyDescent="0.25">
      <c r="B37" s="25" t="s">
        <v>11</v>
      </c>
      <c r="C37" s="25"/>
      <c r="H37" s="25" t="s">
        <v>13</v>
      </c>
      <c r="I37" s="25"/>
    </row>
    <row r="38" spans="2:10" x14ac:dyDescent="0.25">
      <c r="C38" s="26" t="s">
        <v>25</v>
      </c>
      <c r="D38" s="26"/>
      <c r="E38" s="26"/>
      <c r="H38" s="26" t="s">
        <v>27</v>
      </c>
      <c r="I38" s="26"/>
      <c r="J38" s="26"/>
    </row>
    <row r="39" spans="2:10" x14ac:dyDescent="0.25">
      <c r="C39" s="26" t="s">
        <v>26</v>
      </c>
      <c r="D39" s="26"/>
      <c r="E39" s="26"/>
      <c r="H39" s="26" t="s">
        <v>28</v>
      </c>
      <c r="I39" s="26"/>
      <c r="J39" s="26"/>
    </row>
  </sheetData>
  <mergeCells count="14">
    <mergeCell ref="B11:J11"/>
    <mergeCell ref="B2:C2"/>
    <mergeCell ref="B3:D3"/>
    <mergeCell ref="B4:D4"/>
    <mergeCell ref="B9:J9"/>
    <mergeCell ref="B10:J10"/>
    <mergeCell ref="C39:E39"/>
    <mergeCell ref="H39:J39"/>
    <mergeCell ref="C16:F16"/>
    <mergeCell ref="G16:J16"/>
    <mergeCell ref="B37:C37"/>
    <mergeCell ref="H37:I37"/>
    <mergeCell ref="C38:E38"/>
    <mergeCell ref="H38:J38"/>
  </mergeCells>
  <pageMargins left="0.7" right="0.7" top="0.75" bottom="0.75" header="0.3" footer="0.3"/>
  <pageSetup paperSize="9" scale="74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0BEED-5DB6-4382-9F58-D8AB74329524}">
  <dimension ref="B1:O39"/>
  <sheetViews>
    <sheetView topLeftCell="A17" zoomScaleNormal="100" workbookViewId="0">
      <selection activeCell="M24" sqref="M24"/>
    </sheetView>
  </sheetViews>
  <sheetFormatPr defaultRowHeight="15" x14ac:dyDescent="0.25"/>
  <cols>
    <col min="3" max="3" width="10.85546875" customWidth="1"/>
    <col min="4" max="4" width="12.140625" customWidth="1"/>
    <col min="5" max="6" width="11" customWidth="1"/>
    <col min="7" max="7" width="11.28515625" customWidth="1"/>
    <col min="8" max="9" width="11.42578125" customWidth="1"/>
    <col min="10" max="10" width="10.7109375" customWidth="1"/>
    <col min="15" max="15" width="17.7109375" customWidth="1"/>
  </cols>
  <sheetData>
    <row r="1" spans="2:15" ht="18" customHeight="1" x14ac:dyDescent="0.25"/>
    <row r="2" spans="2:15" s="1" customFormat="1" x14ac:dyDescent="0.25">
      <c r="B2" s="27"/>
      <c r="C2" s="27"/>
    </row>
    <row r="3" spans="2:15" s="1" customFormat="1" ht="15.75" x14ac:dyDescent="0.25">
      <c r="B3" s="31" t="s">
        <v>35</v>
      </c>
      <c r="C3" s="31"/>
      <c r="D3" s="31"/>
    </row>
    <row r="4" spans="2:15" s="1" customFormat="1" ht="15.75" x14ac:dyDescent="0.25">
      <c r="B4" s="31" t="s">
        <v>36</v>
      </c>
      <c r="C4" s="31"/>
      <c r="D4" s="31"/>
    </row>
    <row r="5" spans="2:15" s="1" customFormat="1" ht="15.75" x14ac:dyDescent="0.25">
      <c r="B5" s="14"/>
      <c r="C5" s="14"/>
      <c r="D5" s="14"/>
    </row>
    <row r="6" spans="2:15" s="1" customFormat="1" ht="15.75" x14ac:dyDescent="0.25">
      <c r="B6" s="14"/>
      <c r="C6" s="14"/>
      <c r="D6" s="14"/>
    </row>
    <row r="7" spans="2:15" s="1" customFormat="1" ht="15.75" x14ac:dyDescent="0.25">
      <c r="B7" s="14"/>
      <c r="C7" s="14"/>
      <c r="D7" s="14"/>
    </row>
    <row r="8" spans="2:15" s="1" customFormat="1" x14ac:dyDescent="0.25"/>
    <row r="9" spans="2:15" s="1" customFormat="1" ht="15.75" x14ac:dyDescent="0.25">
      <c r="B9" s="30" t="s">
        <v>37</v>
      </c>
      <c r="C9" s="30"/>
      <c r="D9" s="30"/>
      <c r="E9" s="30"/>
      <c r="F9" s="30"/>
      <c r="G9" s="30"/>
      <c r="H9" s="30"/>
      <c r="I9" s="30"/>
      <c r="J9" s="30"/>
      <c r="K9" s="7"/>
      <c r="L9" s="7"/>
      <c r="M9" s="7"/>
      <c r="N9" s="7"/>
      <c r="O9" s="7"/>
    </row>
    <row r="10" spans="2:15" ht="15.75" x14ac:dyDescent="0.25">
      <c r="B10" s="30" t="s">
        <v>21</v>
      </c>
      <c r="C10" s="30"/>
      <c r="D10" s="30"/>
      <c r="E10" s="30"/>
      <c r="F10" s="30"/>
      <c r="G10" s="30"/>
      <c r="H10" s="30"/>
      <c r="I10" s="30"/>
      <c r="J10" s="30"/>
    </row>
    <row r="11" spans="2:15" ht="15.75" x14ac:dyDescent="0.25">
      <c r="B11" s="30" t="s">
        <v>22</v>
      </c>
      <c r="C11" s="30"/>
      <c r="D11" s="30"/>
      <c r="E11" s="30"/>
      <c r="F11" s="30"/>
      <c r="G11" s="30"/>
      <c r="H11" s="30"/>
      <c r="I11" s="30"/>
      <c r="J11" s="30"/>
    </row>
    <row r="12" spans="2:15" x14ac:dyDescent="0.25">
      <c r="B12" s="15"/>
      <c r="C12" s="15"/>
      <c r="D12" s="15"/>
      <c r="E12" s="15"/>
      <c r="F12" s="15"/>
      <c r="G12" s="15"/>
      <c r="H12" s="15"/>
      <c r="I12" s="15"/>
      <c r="J12" s="15"/>
    </row>
    <row r="13" spans="2:15" x14ac:dyDescent="0.25">
      <c r="B13" s="15"/>
      <c r="C13" s="15"/>
      <c r="D13" s="15"/>
      <c r="E13" s="15"/>
      <c r="F13" s="15"/>
      <c r="G13" s="15"/>
      <c r="H13" s="15"/>
      <c r="I13" s="15"/>
      <c r="J13" s="15"/>
    </row>
    <row r="14" spans="2:15" x14ac:dyDescent="0.25">
      <c r="B14" s="15"/>
      <c r="C14" s="15"/>
      <c r="D14" s="15"/>
      <c r="E14" s="15"/>
      <c r="F14" s="15"/>
      <c r="G14" s="15"/>
      <c r="H14" s="15"/>
      <c r="I14" s="15"/>
      <c r="J14" s="15"/>
    </row>
    <row r="15" spans="2:15" ht="10.5" customHeight="1" x14ac:dyDescent="0.25">
      <c r="B15" s="10"/>
      <c r="C15" s="10"/>
      <c r="D15" s="10"/>
      <c r="E15" s="10"/>
      <c r="F15" s="10"/>
      <c r="G15" s="10"/>
      <c r="H15" s="10"/>
      <c r="I15" s="10"/>
      <c r="J15" s="10"/>
    </row>
    <row r="16" spans="2:15" s="1" customFormat="1" ht="15.75" customHeight="1" x14ac:dyDescent="0.25">
      <c r="B16" s="3" t="s">
        <v>3</v>
      </c>
      <c r="C16" s="29" t="s">
        <v>4</v>
      </c>
      <c r="D16" s="29"/>
      <c r="E16" s="29"/>
      <c r="F16" s="29"/>
      <c r="G16" s="29" t="s">
        <v>9</v>
      </c>
      <c r="H16" s="29"/>
      <c r="I16" s="29"/>
      <c r="J16" s="29"/>
    </row>
    <row r="17" spans="2:10" s="1" customFormat="1" ht="30" x14ac:dyDescent="0.25">
      <c r="B17" s="3"/>
      <c r="C17" s="4" t="s">
        <v>5</v>
      </c>
      <c r="D17" s="4" t="s">
        <v>6</v>
      </c>
      <c r="E17" s="4" t="s">
        <v>7</v>
      </c>
      <c r="F17" s="4" t="s">
        <v>8</v>
      </c>
      <c r="G17" s="4" t="s">
        <v>5</v>
      </c>
      <c r="H17" s="4" t="s">
        <v>6</v>
      </c>
      <c r="I17" s="4" t="s">
        <v>7</v>
      </c>
      <c r="J17" s="4" t="s">
        <v>8</v>
      </c>
    </row>
    <row r="18" spans="2:10" x14ac:dyDescent="0.25">
      <c r="B18" s="6"/>
      <c r="C18" s="6"/>
      <c r="D18" s="6"/>
      <c r="E18" s="6"/>
      <c r="F18" s="6"/>
      <c r="G18" s="6"/>
      <c r="H18" s="6"/>
      <c r="I18" s="6"/>
      <c r="J18" s="6"/>
    </row>
    <row r="19" spans="2:10" x14ac:dyDescent="0.25">
      <c r="B19" s="5">
        <v>1</v>
      </c>
      <c r="C19" s="11">
        <v>1970</v>
      </c>
      <c r="D19" s="11">
        <v>825</v>
      </c>
      <c r="E19" s="5">
        <v>330</v>
      </c>
      <c r="F19" s="5">
        <v>100</v>
      </c>
      <c r="G19" s="11">
        <v>1970</v>
      </c>
      <c r="H19" s="11">
        <v>825</v>
      </c>
      <c r="I19" s="5">
        <v>330</v>
      </c>
      <c r="J19" s="5">
        <v>100</v>
      </c>
    </row>
    <row r="20" spans="2:10" x14ac:dyDescent="0.25">
      <c r="B20" s="5">
        <v>2</v>
      </c>
      <c r="C20" s="11">
        <v>1970</v>
      </c>
      <c r="D20" s="11">
        <v>825</v>
      </c>
      <c r="E20" s="5">
        <v>330</v>
      </c>
      <c r="F20" s="5">
        <v>100</v>
      </c>
      <c r="G20" s="11">
        <v>1970</v>
      </c>
      <c r="H20" s="11">
        <v>825</v>
      </c>
      <c r="I20" s="5">
        <v>330</v>
      </c>
      <c r="J20" s="5">
        <v>100</v>
      </c>
    </row>
    <row r="21" spans="2:10" x14ac:dyDescent="0.25">
      <c r="B21" s="5">
        <v>3</v>
      </c>
      <c r="C21" s="11">
        <v>1970</v>
      </c>
      <c r="D21" s="11">
        <v>825</v>
      </c>
      <c r="E21" s="5">
        <v>330</v>
      </c>
      <c r="F21" s="5">
        <v>100</v>
      </c>
      <c r="G21" s="11">
        <v>1970</v>
      </c>
      <c r="H21" s="11">
        <v>825</v>
      </c>
      <c r="I21" s="5">
        <v>330</v>
      </c>
      <c r="J21" s="5">
        <v>100</v>
      </c>
    </row>
    <row r="22" spans="2:10" x14ac:dyDescent="0.25">
      <c r="B22" s="5">
        <v>4</v>
      </c>
      <c r="C22" s="11">
        <v>1970</v>
      </c>
      <c r="D22" s="11">
        <v>825</v>
      </c>
      <c r="E22" s="5">
        <v>330</v>
      </c>
      <c r="F22" s="5">
        <v>100</v>
      </c>
      <c r="G22" s="11">
        <v>1970</v>
      </c>
      <c r="H22" s="11">
        <v>825</v>
      </c>
      <c r="I22" s="5">
        <v>330</v>
      </c>
      <c r="J22" s="5">
        <v>100</v>
      </c>
    </row>
    <row r="23" spans="2:10" x14ac:dyDescent="0.25">
      <c r="B23" s="5">
        <v>5</v>
      </c>
      <c r="C23" s="11">
        <v>1970</v>
      </c>
      <c r="D23" s="11">
        <v>825</v>
      </c>
      <c r="E23" s="5">
        <v>330</v>
      </c>
      <c r="F23" s="5">
        <v>100</v>
      </c>
      <c r="G23" s="11">
        <v>1970</v>
      </c>
      <c r="H23" s="11">
        <v>825</v>
      </c>
      <c r="I23" s="5">
        <v>330</v>
      </c>
      <c r="J23" s="5">
        <v>100</v>
      </c>
    </row>
    <row r="24" spans="2:10" x14ac:dyDescent="0.25">
      <c r="B24" s="5">
        <v>6</v>
      </c>
      <c r="C24" s="11">
        <v>1970</v>
      </c>
      <c r="D24" s="11">
        <v>825</v>
      </c>
      <c r="E24" s="5">
        <v>330</v>
      </c>
      <c r="F24" s="5">
        <v>100</v>
      </c>
      <c r="G24" s="11">
        <v>1970</v>
      </c>
      <c r="H24" s="18">
        <v>773.95299999999997</v>
      </c>
      <c r="I24" s="5">
        <v>330</v>
      </c>
      <c r="J24" s="5">
        <v>100</v>
      </c>
    </row>
    <row r="25" spans="2:10" x14ac:dyDescent="0.25">
      <c r="B25" s="5">
        <v>7</v>
      </c>
      <c r="C25" s="11">
        <v>1970</v>
      </c>
      <c r="D25" s="11">
        <v>825</v>
      </c>
      <c r="E25" s="5">
        <v>330</v>
      </c>
      <c r="F25" s="5">
        <v>100</v>
      </c>
      <c r="G25" s="11">
        <v>1970</v>
      </c>
      <c r="H25" s="18">
        <v>765.22500000000002</v>
      </c>
      <c r="I25" s="5">
        <v>330</v>
      </c>
      <c r="J25" s="5">
        <v>100</v>
      </c>
    </row>
    <row r="26" spans="2:10" x14ac:dyDescent="0.25">
      <c r="B26" s="5">
        <v>8</v>
      </c>
      <c r="C26" s="11">
        <v>1970</v>
      </c>
      <c r="D26" s="11">
        <v>825</v>
      </c>
      <c r="E26" s="5">
        <v>330</v>
      </c>
      <c r="F26" s="5">
        <v>100</v>
      </c>
      <c r="G26" s="11">
        <v>1970</v>
      </c>
      <c r="H26" s="18">
        <v>764.50399999999991</v>
      </c>
      <c r="I26" s="5">
        <v>319.26400000000001</v>
      </c>
      <c r="J26" s="5">
        <v>100</v>
      </c>
    </row>
    <row r="27" spans="2:10" x14ac:dyDescent="0.25">
      <c r="B27" s="5">
        <v>9</v>
      </c>
      <c r="C27" s="11">
        <v>1970</v>
      </c>
      <c r="D27" s="11">
        <v>825</v>
      </c>
      <c r="E27" s="5">
        <v>330</v>
      </c>
      <c r="F27" s="5">
        <v>100</v>
      </c>
      <c r="G27" s="11">
        <v>1970</v>
      </c>
      <c r="H27" s="18">
        <v>764.89599999999996</v>
      </c>
      <c r="I27" s="5">
        <v>330</v>
      </c>
      <c r="J27" s="5">
        <v>100</v>
      </c>
    </row>
    <row r="28" spans="2:10" x14ac:dyDescent="0.25">
      <c r="B28" s="5">
        <v>10</v>
      </c>
      <c r="C28" s="11">
        <v>1970</v>
      </c>
      <c r="D28" s="11">
        <v>825</v>
      </c>
      <c r="E28" s="5">
        <v>330</v>
      </c>
      <c r="F28" s="5">
        <v>100</v>
      </c>
      <c r="G28" s="11">
        <v>1970</v>
      </c>
      <c r="H28" s="18">
        <v>756.17900000000009</v>
      </c>
      <c r="I28" s="5">
        <v>330</v>
      </c>
      <c r="J28" s="5">
        <v>100</v>
      </c>
    </row>
    <row r="29" spans="2:10" x14ac:dyDescent="0.25">
      <c r="B29" s="5"/>
      <c r="C29" s="11"/>
      <c r="D29" s="11"/>
      <c r="E29" s="5"/>
      <c r="F29" s="5"/>
      <c r="G29" s="11"/>
      <c r="H29" s="11"/>
      <c r="I29" s="5"/>
      <c r="J29" s="5"/>
    </row>
    <row r="30" spans="2:10" ht="19.5" customHeight="1" x14ac:dyDescent="0.25">
      <c r="B30" s="12" t="s">
        <v>34</v>
      </c>
      <c r="C30" s="13">
        <f>SUM(C19:C29)</f>
        <v>19700</v>
      </c>
      <c r="D30" s="13">
        <f t="shared" ref="D30:J30" si="0">SUM(D19:D29)</f>
        <v>8250</v>
      </c>
      <c r="E30" s="13">
        <f t="shared" si="0"/>
        <v>3300</v>
      </c>
      <c r="F30" s="13">
        <f t="shared" si="0"/>
        <v>1000</v>
      </c>
      <c r="G30" s="13">
        <f t="shared" si="0"/>
        <v>19700</v>
      </c>
      <c r="H30" s="22">
        <f t="shared" si="0"/>
        <v>7949.7569999999996</v>
      </c>
      <c r="I30" s="22">
        <f t="shared" si="0"/>
        <v>3289.2640000000001</v>
      </c>
      <c r="J30" s="13">
        <f t="shared" si="0"/>
        <v>1000</v>
      </c>
    </row>
    <row r="31" spans="2:10" ht="19.5" customHeight="1" x14ac:dyDescent="0.25">
      <c r="B31" s="16"/>
      <c r="C31" s="17"/>
      <c r="D31" s="17"/>
      <c r="E31" s="17"/>
      <c r="F31" s="17"/>
      <c r="G31" s="17"/>
      <c r="H31" s="19"/>
      <c r="I31" s="19"/>
      <c r="J31" s="17"/>
    </row>
    <row r="32" spans="2:10" ht="19.5" customHeight="1" x14ac:dyDescent="0.25">
      <c r="B32" s="16"/>
      <c r="C32" s="17"/>
      <c r="D32" s="17"/>
      <c r="E32" s="17"/>
      <c r="F32" s="17"/>
      <c r="G32" s="17"/>
      <c r="H32" s="17"/>
      <c r="I32" s="17"/>
      <c r="J32" s="17"/>
    </row>
    <row r="33" spans="2:10" ht="19.5" customHeight="1" x14ac:dyDescent="0.25">
      <c r="B33" s="16"/>
      <c r="C33" s="17"/>
      <c r="D33" s="17"/>
      <c r="E33" s="17"/>
      <c r="F33" s="17"/>
      <c r="G33" s="17"/>
      <c r="H33" s="17"/>
      <c r="I33" s="17"/>
      <c r="J33" s="17"/>
    </row>
    <row r="37" spans="2:10" x14ac:dyDescent="0.25">
      <c r="B37" s="25" t="s">
        <v>11</v>
      </c>
      <c r="C37" s="25"/>
      <c r="H37" s="25" t="s">
        <v>13</v>
      </c>
      <c r="I37" s="25"/>
    </row>
    <row r="38" spans="2:10" x14ac:dyDescent="0.25">
      <c r="C38" s="26" t="s">
        <v>25</v>
      </c>
      <c r="D38" s="26"/>
      <c r="E38" s="26"/>
      <c r="H38" s="26" t="s">
        <v>27</v>
      </c>
      <c r="I38" s="26"/>
      <c r="J38" s="26"/>
    </row>
    <row r="39" spans="2:10" x14ac:dyDescent="0.25">
      <c r="C39" s="26" t="s">
        <v>26</v>
      </c>
      <c r="D39" s="26"/>
      <c r="E39" s="26"/>
      <c r="H39" s="26" t="s">
        <v>28</v>
      </c>
      <c r="I39" s="26"/>
      <c r="J39" s="26"/>
    </row>
  </sheetData>
  <mergeCells count="14">
    <mergeCell ref="B11:J11"/>
    <mergeCell ref="B2:C2"/>
    <mergeCell ref="B3:D3"/>
    <mergeCell ref="B4:D4"/>
    <mergeCell ref="B9:J9"/>
    <mergeCell ref="B10:J10"/>
    <mergeCell ref="C39:E39"/>
    <mergeCell ref="H39:J39"/>
    <mergeCell ref="C16:F16"/>
    <mergeCell ref="G16:J16"/>
    <mergeCell ref="B37:C37"/>
    <mergeCell ref="H37:I37"/>
    <mergeCell ref="C38:E38"/>
    <mergeCell ref="H38:J38"/>
  </mergeCells>
  <pageMargins left="0.7" right="0.7" top="0.75" bottom="0.75" header="0.3" footer="0.3"/>
  <pageSetup paperSize="9" scale="74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CFBC4-BB56-48F2-A86D-42842397FCE9}">
  <dimension ref="B1:O38"/>
  <sheetViews>
    <sheetView topLeftCell="A13" zoomScaleNormal="100" workbookViewId="0">
      <selection activeCell="F37" sqref="F37"/>
    </sheetView>
  </sheetViews>
  <sheetFormatPr defaultRowHeight="15" x14ac:dyDescent="0.25"/>
  <cols>
    <col min="3" max="3" width="10.85546875" customWidth="1"/>
    <col min="4" max="4" width="12.140625" customWidth="1"/>
    <col min="5" max="6" width="11" customWidth="1"/>
    <col min="7" max="7" width="11.28515625" customWidth="1"/>
    <col min="8" max="9" width="11.42578125" customWidth="1"/>
    <col min="10" max="10" width="10.7109375" customWidth="1"/>
    <col min="15" max="15" width="17.7109375" customWidth="1"/>
  </cols>
  <sheetData>
    <row r="1" spans="2:15" ht="18" customHeight="1" x14ac:dyDescent="0.25"/>
    <row r="2" spans="2:15" s="1" customFormat="1" x14ac:dyDescent="0.25">
      <c r="B2" s="27"/>
      <c r="C2" s="27"/>
    </row>
    <row r="3" spans="2:15" s="1" customFormat="1" ht="15.75" x14ac:dyDescent="0.25">
      <c r="B3" s="31" t="s">
        <v>38</v>
      </c>
      <c r="C3" s="31"/>
      <c r="D3" s="31"/>
    </row>
    <row r="4" spans="2:15" s="1" customFormat="1" ht="15.75" x14ac:dyDescent="0.25">
      <c r="B4" s="31" t="s">
        <v>39</v>
      </c>
      <c r="C4" s="31"/>
      <c r="D4" s="31"/>
    </row>
    <row r="5" spans="2:15" s="1" customFormat="1" ht="15.75" x14ac:dyDescent="0.25">
      <c r="B5" s="14"/>
      <c r="C5" s="14"/>
      <c r="D5" s="14"/>
    </row>
    <row r="6" spans="2:15" s="1" customFormat="1" ht="15.75" x14ac:dyDescent="0.25">
      <c r="B6" s="14"/>
      <c r="C6" s="14"/>
      <c r="D6" s="14"/>
    </row>
    <row r="7" spans="2:15" s="1" customFormat="1" ht="15.75" x14ac:dyDescent="0.25">
      <c r="B7" s="14"/>
      <c r="C7" s="14"/>
      <c r="D7" s="14"/>
    </row>
    <row r="8" spans="2:15" s="1" customFormat="1" x14ac:dyDescent="0.25"/>
    <row r="9" spans="2:15" s="1" customFormat="1" ht="15.75" x14ac:dyDescent="0.25">
      <c r="B9" s="30" t="s">
        <v>40</v>
      </c>
      <c r="C9" s="30"/>
      <c r="D9" s="30"/>
      <c r="E9" s="30"/>
      <c r="F9" s="30"/>
      <c r="G9" s="30"/>
      <c r="H9" s="30"/>
      <c r="I9" s="30"/>
      <c r="J9" s="30"/>
      <c r="K9" s="7"/>
      <c r="L9" s="7"/>
      <c r="M9" s="7"/>
      <c r="N9" s="7"/>
      <c r="O9" s="7"/>
    </row>
    <row r="10" spans="2:15" ht="15.75" x14ac:dyDescent="0.25">
      <c r="B10" s="30" t="s">
        <v>21</v>
      </c>
      <c r="C10" s="30"/>
      <c r="D10" s="30"/>
      <c r="E10" s="30"/>
      <c r="F10" s="30"/>
      <c r="G10" s="30"/>
      <c r="H10" s="30"/>
      <c r="I10" s="30"/>
      <c r="J10" s="30"/>
    </row>
    <row r="11" spans="2:15" ht="15.75" x14ac:dyDescent="0.25">
      <c r="B11" s="30" t="s">
        <v>22</v>
      </c>
      <c r="C11" s="30"/>
      <c r="D11" s="30"/>
      <c r="E11" s="30"/>
      <c r="F11" s="30"/>
      <c r="G11" s="30"/>
      <c r="H11" s="30"/>
      <c r="I11" s="30"/>
      <c r="J11" s="30"/>
    </row>
    <row r="12" spans="2:15" x14ac:dyDescent="0.25">
      <c r="B12" s="15"/>
      <c r="C12" s="15"/>
      <c r="D12" s="15"/>
      <c r="E12" s="15"/>
      <c r="F12" s="15"/>
      <c r="G12" s="15"/>
      <c r="H12" s="15"/>
      <c r="I12" s="15"/>
      <c r="J12" s="15"/>
    </row>
    <row r="13" spans="2:15" x14ac:dyDescent="0.25">
      <c r="B13" s="15"/>
      <c r="C13" s="15"/>
      <c r="D13" s="15"/>
      <c r="E13" s="15"/>
      <c r="F13" s="15"/>
      <c r="G13" s="15"/>
      <c r="H13" s="15"/>
      <c r="I13" s="15"/>
      <c r="J13" s="15"/>
    </row>
    <row r="14" spans="2:15" x14ac:dyDescent="0.25">
      <c r="B14" s="15"/>
      <c r="C14" s="15"/>
      <c r="D14" s="15"/>
      <c r="E14" s="15"/>
      <c r="F14" s="15"/>
      <c r="G14" s="15"/>
      <c r="H14" s="15"/>
      <c r="I14" s="15"/>
      <c r="J14" s="15"/>
    </row>
    <row r="15" spans="2:15" ht="10.5" customHeight="1" x14ac:dyDescent="0.25">
      <c r="B15" s="10"/>
      <c r="C15" s="10"/>
      <c r="D15" s="10"/>
      <c r="E15" s="10"/>
      <c r="F15" s="10"/>
      <c r="G15" s="10"/>
      <c r="H15" s="10"/>
      <c r="I15" s="10"/>
      <c r="J15" s="10"/>
    </row>
    <row r="16" spans="2:15" s="1" customFormat="1" ht="15.75" customHeight="1" x14ac:dyDescent="0.25">
      <c r="B16" s="3" t="s">
        <v>3</v>
      </c>
      <c r="C16" s="29" t="s">
        <v>4</v>
      </c>
      <c r="D16" s="29"/>
      <c r="E16" s="29"/>
      <c r="F16" s="29"/>
      <c r="G16" s="29" t="s">
        <v>9</v>
      </c>
      <c r="H16" s="29"/>
      <c r="I16" s="29"/>
      <c r="J16" s="29"/>
    </row>
    <row r="17" spans="2:12" s="1" customFormat="1" ht="30" x14ac:dyDescent="0.25">
      <c r="B17" s="3"/>
      <c r="C17" s="4" t="s">
        <v>5</v>
      </c>
      <c r="D17" s="4" t="s">
        <v>6</v>
      </c>
      <c r="E17" s="4" t="s">
        <v>7</v>
      </c>
      <c r="F17" s="4" t="s">
        <v>8</v>
      </c>
      <c r="G17" s="4" t="s">
        <v>5</v>
      </c>
      <c r="H17" s="4" t="s">
        <v>6</v>
      </c>
      <c r="I17" s="4" t="s">
        <v>7</v>
      </c>
      <c r="J17" s="4" t="s">
        <v>8</v>
      </c>
    </row>
    <row r="18" spans="2:12" x14ac:dyDescent="0.25">
      <c r="B18" s="6"/>
      <c r="C18" s="6"/>
      <c r="D18" s="6"/>
      <c r="E18" s="6"/>
      <c r="F18" s="6"/>
      <c r="G18" s="6"/>
      <c r="H18" s="6"/>
      <c r="I18" s="6"/>
      <c r="J18" s="6"/>
    </row>
    <row r="19" spans="2:12" x14ac:dyDescent="0.25">
      <c r="B19" s="5">
        <v>11</v>
      </c>
      <c r="C19" s="11">
        <v>1970</v>
      </c>
      <c r="D19" s="11">
        <v>825</v>
      </c>
      <c r="E19" s="5">
        <v>330</v>
      </c>
      <c r="F19" s="5">
        <v>100</v>
      </c>
      <c r="G19" s="11">
        <v>1970</v>
      </c>
      <c r="H19" s="18">
        <v>750.91899999999998</v>
      </c>
      <c r="I19" s="5">
        <v>330</v>
      </c>
      <c r="J19" s="5">
        <v>100</v>
      </c>
    </row>
    <row r="20" spans="2:12" x14ac:dyDescent="0.25">
      <c r="B20" s="5">
        <v>12</v>
      </c>
      <c r="C20" s="11">
        <v>1970</v>
      </c>
      <c r="D20" s="11">
        <v>825</v>
      </c>
      <c r="E20" s="5">
        <v>330</v>
      </c>
      <c r="F20" s="5">
        <v>100</v>
      </c>
      <c r="G20" s="11">
        <v>1970</v>
      </c>
      <c r="H20" s="18">
        <v>752.64800000000002</v>
      </c>
      <c r="I20" s="5">
        <v>330</v>
      </c>
      <c r="J20" s="5">
        <v>100</v>
      </c>
    </row>
    <row r="21" spans="2:12" x14ac:dyDescent="0.25">
      <c r="B21" s="5">
        <v>13</v>
      </c>
      <c r="C21" s="11">
        <v>1970</v>
      </c>
      <c r="D21" s="11">
        <v>825</v>
      </c>
      <c r="E21" s="5">
        <v>330</v>
      </c>
      <c r="F21" s="5">
        <v>100</v>
      </c>
      <c r="G21" s="11">
        <v>1970</v>
      </c>
      <c r="H21" s="18">
        <v>736.125</v>
      </c>
      <c r="I21" s="5">
        <v>330</v>
      </c>
      <c r="J21" s="5">
        <v>100</v>
      </c>
    </row>
    <row r="22" spans="2:12" x14ac:dyDescent="0.25">
      <c r="B22" s="5">
        <v>14</v>
      </c>
      <c r="C22" s="11">
        <v>1970</v>
      </c>
      <c r="D22" s="11">
        <v>825</v>
      </c>
      <c r="E22" s="5">
        <v>330</v>
      </c>
      <c r="F22" s="5">
        <v>100</v>
      </c>
      <c r="G22" s="11">
        <v>1970</v>
      </c>
      <c r="H22" s="18">
        <v>744.20500000000004</v>
      </c>
      <c r="I22" s="5">
        <v>330</v>
      </c>
      <c r="J22" s="5">
        <v>100</v>
      </c>
    </row>
    <row r="23" spans="2:12" x14ac:dyDescent="0.25">
      <c r="B23" s="5">
        <v>15</v>
      </c>
      <c r="C23" s="11">
        <v>1970</v>
      </c>
      <c r="D23" s="11">
        <v>825</v>
      </c>
      <c r="E23" s="5">
        <v>330</v>
      </c>
      <c r="F23" s="5">
        <v>100</v>
      </c>
      <c r="G23" s="11">
        <v>1970</v>
      </c>
      <c r="H23" s="11">
        <v>750</v>
      </c>
      <c r="I23" s="5">
        <v>330</v>
      </c>
      <c r="J23" s="5">
        <v>100</v>
      </c>
    </row>
    <row r="24" spans="2:12" x14ac:dyDescent="0.25">
      <c r="B24" s="5">
        <v>16</v>
      </c>
      <c r="C24" s="11">
        <v>1970</v>
      </c>
      <c r="D24" s="11">
        <v>825</v>
      </c>
      <c r="E24" s="5">
        <v>330</v>
      </c>
      <c r="F24" s="5">
        <v>100</v>
      </c>
      <c r="G24" s="11">
        <v>1970</v>
      </c>
      <c r="H24" s="11">
        <v>750</v>
      </c>
      <c r="I24" s="5">
        <v>330</v>
      </c>
      <c r="J24" s="5">
        <v>100</v>
      </c>
    </row>
    <row r="25" spans="2:12" x14ac:dyDescent="0.25">
      <c r="B25" s="5">
        <v>17</v>
      </c>
      <c r="C25" s="11">
        <v>1970</v>
      </c>
      <c r="D25" s="11">
        <v>825</v>
      </c>
      <c r="E25" s="5">
        <v>330</v>
      </c>
      <c r="F25" s="5">
        <v>100</v>
      </c>
      <c r="G25" s="11">
        <v>1970</v>
      </c>
      <c r="H25" s="11">
        <v>750</v>
      </c>
      <c r="I25" s="5">
        <v>330</v>
      </c>
      <c r="J25" s="5">
        <v>100</v>
      </c>
    </row>
    <row r="26" spans="2:12" x14ac:dyDescent="0.25">
      <c r="B26" s="5">
        <v>18</v>
      </c>
      <c r="C26" s="11">
        <v>1970</v>
      </c>
      <c r="D26" s="11">
        <v>825</v>
      </c>
      <c r="E26" s="5">
        <v>330</v>
      </c>
      <c r="F26" s="5">
        <v>100</v>
      </c>
      <c r="G26" s="11">
        <v>1970</v>
      </c>
      <c r="H26" s="11">
        <v>750</v>
      </c>
      <c r="I26" s="5">
        <v>330</v>
      </c>
      <c r="J26" s="5">
        <v>100</v>
      </c>
    </row>
    <row r="27" spans="2:12" x14ac:dyDescent="0.25">
      <c r="B27" s="5">
        <v>19</v>
      </c>
      <c r="C27" s="11">
        <v>1970</v>
      </c>
      <c r="D27" s="11">
        <v>825</v>
      </c>
      <c r="E27" s="5">
        <v>330</v>
      </c>
      <c r="F27" s="5">
        <v>100</v>
      </c>
      <c r="G27" s="11">
        <v>1970</v>
      </c>
      <c r="H27" s="11">
        <v>750</v>
      </c>
      <c r="I27" s="5">
        <v>330</v>
      </c>
      <c r="J27" s="5">
        <v>100</v>
      </c>
    </row>
    <row r="28" spans="2:12" x14ac:dyDescent="0.25">
      <c r="B28" s="5">
        <v>20</v>
      </c>
      <c r="C28" s="11">
        <v>1970</v>
      </c>
      <c r="D28" s="11">
        <v>825</v>
      </c>
      <c r="E28" s="5">
        <v>330</v>
      </c>
      <c r="F28" s="5">
        <v>100</v>
      </c>
      <c r="G28" s="11">
        <v>1970</v>
      </c>
      <c r="H28" s="11">
        <v>750</v>
      </c>
      <c r="I28" s="5">
        <v>330</v>
      </c>
      <c r="J28" s="5">
        <v>100</v>
      </c>
    </row>
    <row r="29" spans="2:12" ht="19.5" customHeight="1" x14ac:dyDescent="0.25">
      <c r="B29" s="32" t="s">
        <v>34</v>
      </c>
      <c r="C29" s="13">
        <f t="shared" ref="C29:J29" si="0">SUM(C19:C28)</f>
        <v>19700</v>
      </c>
      <c r="D29" s="13">
        <f t="shared" si="0"/>
        <v>8250</v>
      </c>
      <c r="E29" s="13">
        <f t="shared" si="0"/>
        <v>3300</v>
      </c>
      <c r="F29" s="13">
        <f t="shared" si="0"/>
        <v>1000</v>
      </c>
      <c r="G29" s="13">
        <f t="shared" si="0"/>
        <v>19700</v>
      </c>
      <c r="H29" s="22">
        <f t="shared" si="0"/>
        <v>7483.8969999999999</v>
      </c>
      <c r="I29" s="13">
        <f t="shared" si="0"/>
        <v>3300</v>
      </c>
      <c r="J29" s="13">
        <f t="shared" si="0"/>
        <v>1000</v>
      </c>
    </row>
    <row r="30" spans="2:12" ht="19.5" customHeight="1" x14ac:dyDescent="0.25">
      <c r="B30" s="33"/>
      <c r="C30" s="34">
        <f>C29+D29+E29+F29</f>
        <v>32250</v>
      </c>
      <c r="D30" s="35"/>
      <c r="E30" s="35"/>
      <c r="F30" s="36"/>
      <c r="G30" s="37">
        <f>G29+H29+I29+J29</f>
        <v>31483.897000000001</v>
      </c>
      <c r="H30" s="38"/>
      <c r="I30" s="38"/>
      <c r="J30" s="39"/>
      <c r="L30" s="20"/>
    </row>
    <row r="31" spans="2:12" ht="33.75" customHeight="1" x14ac:dyDescent="0.25">
      <c r="B31" s="16"/>
      <c r="C31" s="17"/>
      <c r="D31" s="17"/>
      <c r="E31" s="17"/>
      <c r="F31" s="17"/>
      <c r="G31" s="17"/>
      <c r="H31" s="17"/>
      <c r="I31" s="17"/>
      <c r="J31" s="17"/>
    </row>
    <row r="32" spans="2:12" ht="19.5" customHeight="1" x14ac:dyDescent="0.25">
      <c r="B32" s="16"/>
      <c r="C32" s="17"/>
      <c r="D32" s="17"/>
      <c r="E32" s="17"/>
      <c r="F32" s="17"/>
      <c r="G32" s="17"/>
      <c r="H32" s="17"/>
      <c r="I32" s="17"/>
      <c r="J32" s="17"/>
    </row>
    <row r="36" spans="2:10" x14ac:dyDescent="0.25">
      <c r="B36" s="25" t="s">
        <v>11</v>
      </c>
      <c r="C36" s="25"/>
      <c r="H36" s="25" t="s">
        <v>13</v>
      </c>
      <c r="I36" s="25"/>
    </row>
    <row r="37" spans="2:10" x14ac:dyDescent="0.25">
      <c r="C37" s="26" t="s">
        <v>25</v>
      </c>
      <c r="D37" s="26"/>
      <c r="E37" s="26"/>
      <c r="H37" s="26" t="s">
        <v>27</v>
      </c>
      <c r="I37" s="26"/>
      <c r="J37" s="26"/>
    </row>
    <row r="38" spans="2:10" x14ac:dyDescent="0.25">
      <c r="C38" s="26" t="s">
        <v>26</v>
      </c>
      <c r="D38" s="26"/>
      <c r="E38" s="26"/>
      <c r="H38" s="26" t="s">
        <v>28</v>
      </c>
      <c r="I38" s="26"/>
      <c r="J38" s="26"/>
    </row>
  </sheetData>
  <mergeCells count="17">
    <mergeCell ref="C38:E38"/>
    <mergeCell ref="H38:J38"/>
    <mergeCell ref="B29:B30"/>
    <mergeCell ref="C30:F30"/>
    <mergeCell ref="G30:J30"/>
    <mergeCell ref="C16:F16"/>
    <mergeCell ref="G16:J16"/>
    <mergeCell ref="B36:C36"/>
    <mergeCell ref="H36:I36"/>
    <mergeCell ref="C37:E37"/>
    <mergeCell ref="H37:J37"/>
    <mergeCell ref="B11:J11"/>
    <mergeCell ref="B2:C2"/>
    <mergeCell ref="B3:D3"/>
    <mergeCell ref="B4:D4"/>
    <mergeCell ref="B9:J9"/>
    <mergeCell ref="B10:J10"/>
  </mergeCells>
  <pageMargins left="0.7" right="0.7" top="0.75" bottom="0.75" header="0.3" footer="0.3"/>
  <pageSetup paperSize="9" scale="7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36E4F-B2D6-4B74-AD5D-672F1E658000}">
  <dimension ref="B1:O36"/>
  <sheetViews>
    <sheetView topLeftCell="A11" zoomScaleNormal="100" workbookViewId="0">
      <selection activeCell="H27" sqref="H27"/>
    </sheetView>
  </sheetViews>
  <sheetFormatPr defaultRowHeight="15" x14ac:dyDescent="0.25"/>
  <cols>
    <col min="3" max="3" width="10.85546875" customWidth="1"/>
    <col min="4" max="4" width="12.140625" customWidth="1"/>
    <col min="5" max="6" width="11" customWidth="1"/>
    <col min="7" max="7" width="11.28515625" customWidth="1"/>
    <col min="8" max="9" width="11.42578125" customWidth="1"/>
    <col min="10" max="10" width="10.7109375" customWidth="1"/>
    <col min="15" max="15" width="17.7109375" customWidth="1"/>
  </cols>
  <sheetData>
    <row r="1" spans="2:15" ht="18" customHeight="1" x14ac:dyDescent="0.25"/>
    <row r="2" spans="2:15" s="1" customFormat="1" x14ac:dyDescent="0.25">
      <c r="B2" s="27"/>
      <c r="C2" s="27"/>
    </row>
    <row r="3" spans="2:15" s="1" customFormat="1" ht="15.75" x14ac:dyDescent="0.25">
      <c r="B3" s="31" t="s">
        <v>41</v>
      </c>
      <c r="C3" s="31"/>
      <c r="D3" s="31"/>
    </row>
    <row r="4" spans="2:15" s="1" customFormat="1" ht="15.75" x14ac:dyDescent="0.25">
      <c r="B4" s="31" t="s">
        <v>42</v>
      </c>
      <c r="C4" s="31"/>
      <c r="D4" s="31"/>
    </row>
    <row r="5" spans="2:15" s="1" customFormat="1" ht="15.75" x14ac:dyDescent="0.25">
      <c r="B5" s="14"/>
      <c r="C5" s="14"/>
      <c r="D5" s="14"/>
    </row>
    <row r="6" spans="2:15" s="1" customFormat="1" ht="15.75" x14ac:dyDescent="0.25">
      <c r="B6" s="14"/>
      <c r="C6" s="14"/>
      <c r="D6" s="14"/>
    </row>
    <row r="7" spans="2:15" s="1" customFormat="1" ht="15.75" x14ac:dyDescent="0.25">
      <c r="B7" s="30" t="s">
        <v>43</v>
      </c>
      <c r="C7" s="30"/>
      <c r="D7" s="30"/>
      <c r="E7" s="30"/>
      <c r="F7" s="30"/>
      <c r="G7" s="30"/>
      <c r="H7" s="30"/>
      <c r="I7" s="30"/>
      <c r="J7" s="30"/>
      <c r="K7" s="7"/>
      <c r="L7" s="7"/>
      <c r="M7" s="7"/>
      <c r="N7" s="7"/>
      <c r="O7" s="7"/>
    </row>
    <row r="8" spans="2:15" ht="15.75" x14ac:dyDescent="0.25">
      <c r="B8" s="30" t="s">
        <v>21</v>
      </c>
      <c r="C8" s="30"/>
      <c r="D8" s="30"/>
      <c r="E8" s="30"/>
      <c r="F8" s="30"/>
      <c r="G8" s="30"/>
      <c r="H8" s="30"/>
      <c r="I8" s="30"/>
      <c r="J8" s="30"/>
    </row>
    <row r="9" spans="2:15" ht="15.75" x14ac:dyDescent="0.25">
      <c r="B9" s="30" t="s">
        <v>22</v>
      </c>
      <c r="C9" s="30"/>
      <c r="D9" s="30"/>
      <c r="E9" s="30"/>
      <c r="F9" s="30"/>
      <c r="G9" s="30"/>
      <c r="H9" s="30"/>
      <c r="I9" s="30"/>
      <c r="J9" s="30"/>
    </row>
    <row r="10" spans="2:15" x14ac:dyDescent="0.25">
      <c r="B10" s="15"/>
      <c r="C10" s="15"/>
      <c r="D10" s="15"/>
      <c r="E10" s="15"/>
      <c r="F10" s="15"/>
      <c r="G10" s="15"/>
      <c r="H10" s="15"/>
      <c r="I10" s="15"/>
      <c r="J10" s="15"/>
    </row>
    <row r="11" spans="2:15" x14ac:dyDescent="0.25">
      <c r="B11" s="15"/>
      <c r="C11" s="15"/>
      <c r="D11" s="15"/>
      <c r="E11" s="15"/>
      <c r="F11" s="15"/>
      <c r="G11" s="15"/>
      <c r="H11" s="15"/>
      <c r="I11" s="15"/>
      <c r="J11" s="15"/>
    </row>
    <row r="12" spans="2:15" x14ac:dyDescent="0.25">
      <c r="B12" s="15"/>
      <c r="C12" s="15"/>
      <c r="D12" s="15"/>
      <c r="E12" s="15"/>
      <c r="F12" s="15"/>
      <c r="G12" s="15"/>
      <c r="H12" s="15"/>
      <c r="I12" s="15"/>
      <c r="J12" s="15"/>
    </row>
    <row r="13" spans="2:15" ht="10.5" customHeight="1" x14ac:dyDescent="0.25">
      <c r="B13" s="10"/>
      <c r="C13" s="10"/>
      <c r="D13" s="10"/>
      <c r="E13" s="10"/>
      <c r="F13" s="10"/>
      <c r="G13" s="10"/>
      <c r="H13" s="10"/>
      <c r="I13" s="10"/>
      <c r="J13" s="10"/>
    </row>
    <row r="14" spans="2:15" s="1" customFormat="1" ht="15.75" customHeight="1" x14ac:dyDescent="0.25">
      <c r="B14" s="3" t="s">
        <v>3</v>
      </c>
      <c r="C14" s="29" t="s">
        <v>4</v>
      </c>
      <c r="D14" s="29"/>
      <c r="E14" s="29"/>
      <c r="F14" s="29"/>
      <c r="G14" s="29" t="s">
        <v>9</v>
      </c>
      <c r="H14" s="29"/>
      <c r="I14" s="29"/>
      <c r="J14" s="29"/>
    </row>
    <row r="15" spans="2:15" s="1" customFormat="1" ht="30" x14ac:dyDescent="0.25">
      <c r="B15" s="3"/>
      <c r="C15" s="4" t="s">
        <v>5</v>
      </c>
      <c r="D15" s="4" t="s">
        <v>6</v>
      </c>
      <c r="E15" s="4" t="s">
        <v>7</v>
      </c>
      <c r="F15" s="4" t="s">
        <v>8</v>
      </c>
      <c r="G15" s="4" t="s">
        <v>5</v>
      </c>
      <c r="H15" s="4" t="s">
        <v>6</v>
      </c>
      <c r="I15" s="4" t="s">
        <v>7</v>
      </c>
      <c r="J15" s="4" t="s">
        <v>8</v>
      </c>
    </row>
    <row r="16" spans="2:15" x14ac:dyDescent="0.25">
      <c r="B16" s="6"/>
      <c r="C16" s="6"/>
      <c r="D16" s="6"/>
      <c r="E16" s="6"/>
      <c r="F16" s="6"/>
      <c r="G16" s="6"/>
      <c r="H16" s="6"/>
      <c r="I16" s="6"/>
      <c r="J16" s="6"/>
    </row>
    <row r="17" spans="2:12" x14ac:dyDescent="0.25">
      <c r="B17" s="5">
        <v>21</v>
      </c>
      <c r="C17" s="11">
        <v>1970</v>
      </c>
      <c r="D17" s="11">
        <v>825</v>
      </c>
      <c r="E17" s="5">
        <v>330</v>
      </c>
      <c r="F17" s="5">
        <v>100</v>
      </c>
      <c r="G17" s="11">
        <v>1970</v>
      </c>
      <c r="H17" s="18">
        <v>796.79600000000005</v>
      </c>
      <c r="I17" s="5">
        <v>330</v>
      </c>
      <c r="J17" s="5">
        <v>100</v>
      </c>
    </row>
    <row r="18" spans="2:12" x14ac:dyDescent="0.25">
      <c r="B18" s="5">
        <v>22</v>
      </c>
      <c r="C18" s="11">
        <v>1970</v>
      </c>
      <c r="D18" s="11">
        <v>825</v>
      </c>
      <c r="E18" s="5">
        <v>330</v>
      </c>
      <c r="F18" s="5">
        <v>100</v>
      </c>
      <c r="G18" s="11">
        <v>1970</v>
      </c>
      <c r="H18" s="11">
        <v>825</v>
      </c>
      <c r="I18" s="5">
        <v>330</v>
      </c>
      <c r="J18" s="5">
        <v>100</v>
      </c>
    </row>
    <row r="19" spans="2:12" x14ac:dyDescent="0.25">
      <c r="B19" s="5">
        <v>23</v>
      </c>
      <c r="C19" s="11">
        <v>1970</v>
      </c>
      <c r="D19" s="11">
        <v>825</v>
      </c>
      <c r="E19" s="5">
        <v>330</v>
      </c>
      <c r="F19" s="5">
        <v>100</v>
      </c>
      <c r="G19" s="11">
        <v>1970</v>
      </c>
      <c r="H19" s="11">
        <v>825</v>
      </c>
      <c r="I19" s="5">
        <v>330</v>
      </c>
      <c r="J19" s="5">
        <v>100</v>
      </c>
    </row>
    <row r="20" spans="2:12" x14ac:dyDescent="0.25">
      <c r="B20" s="5">
        <v>24</v>
      </c>
      <c r="C20" s="11">
        <v>1970</v>
      </c>
      <c r="D20" s="11">
        <v>825</v>
      </c>
      <c r="E20" s="5">
        <v>330</v>
      </c>
      <c r="F20" s="5">
        <v>100</v>
      </c>
      <c r="G20" s="11">
        <v>1970</v>
      </c>
      <c r="H20" s="11">
        <v>825</v>
      </c>
      <c r="I20" s="5">
        <v>330</v>
      </c>
      <c r="J20" s="5">
        <v>100</v>
      </c>
    </row>
    <row r="21" spans="2:12" x14ac:dyDescent="0.25">
      <c r="B21" s="5">
        <v>25</v>
      </c>
      <c r="C21" s="11">
        <v>1970</v>
      </c>
      <c r="D21" s="11">
        <v>825</v>
      </c>
      <c r="E21" s="5">
        <v>330</v>
      </c>
      <c r="F21" s="5">
        <v>100</v>
      </c>
      <c r="G21" s="11">
        <v>1970</v>
      </c>
      <c r="H21" s="11">
        <v>825</v>
      </c>
      <c r="I21" s="5">
        <v>330</v>
      </c>
      <c r="J21" s="5">
        <v>100</v>
      </c>
    </row>
    <row r="22" spans="2:12" x14ac:dyDescent="0.25">
      <c r="B22" s="5">
        <v>26</v>
      </c>
      <c r="C22" s="11">
        <v>1970</v>
      </c>
      <c r="D22" s="11">
        <v>825</v>
      </c>
      <c r="E22" s="5">
        <v>330</v>
      </c>
      <c r="F22" s="5">
        <v>100</v>
      </c>
      <c r="G22" s="11">
        <v>1970</v>
      </c>
      <c r="H22" s="11">
        <v>825</v>
      </c>
      <c r="I22" s="5">
        <v>330</v>
      </c>
      <c r="J22" s="5">
        <v>100</v>
      </c>
    </row>
    <row r="23" spans="2:12" x14ac:dyDescent="0.25">
      <c r="B23" s="5">
        <v>27</v>
      </c>
      <c r="C23" s="11">
        <v>1970</v>
      </c>
      <c r="D23" s="11">
        <v>825</v>
      </c>
      <c r="E23" s="5">
        <v>330</v>
      </c>
      <c r="F23" s="5">
        <v>100</v>
      </c>
      <c r="G23" s="11">
        <v>1970</v>
      </c>
      <c r="H23" s="11">
        <v>825</v>
      </c>
      <c r="I23" s="5">
        <v>330</v>
      </c>
      <c r="J23" s="5">
        <v>100</v>
      </c>
    </row>
    <row r="24" spans="2:12" x14ac:dyDescent="0.25">
      <c r="B24" s="5">
        <v>28</v>
      </c>
      <c r="C24" s="11">
        <v>1970</v>
      </c>
      <c r="D24" s="11">
        <v>825</v>
      </c>
      <c r="E24" s="5">
        <v>330</v>
      </c>
      <c r="F24" s="5">
        <v>100</v>
      </c>
      <c r="G24" s="21">
        <v>1970</v>
      </c>
      <c r="H24" s="11">
        <v>825</v>
      </c>
      <c r="I24" s="5">
        <v>330</v>
      </c>
      <c r="J24" s="5">
        <v>100</v>
      </c>
    </row>
    <row r="25" spans="2:12" x14ac:dyDescent="0.25">
      <c r="B25" s="5">
        <v>29</v>
      </c>
      <c r="C25" s="11">
        <v>1970</v>
      </c>
      <c r="D25" s="11">
        <v>825</v>
      </c>
      <c r="E25" s="5">
        <v>330</v>
      </c>
      <c r="F25" s="5">
        <v>100</v>
      </c>
      <c r="G25" s="21">
        <v>1970</v>
      </c>
      <c r="H25" s="11">
        <v>825</v>
      </c>
      <c r="I25" s="5">
        <v>330</v>
      </c>
      <c r="J25" s="5">
        <v>100</v>
      </c>
    </row>
    <row r="26" spans="2:12" x14ac:dyDescent="0.25">
      <c r="B26" s="5">
        <v>30</v>
      </c>
      <c r="C26" s="11">
        <v>1970</v>
      </c>
      <c r="D26" s="11">
        <v>825</v>
      </c>
      <c r="E26" s="5">
        <v>330</v>
      </c>
      <c r="F26" s="5">
        <v>100</v>
      </c>
      <c r="G26" s="21">
        <v>1970</v>
      </c>
      <c r="H26" s="11">
        <v>825</v>
      </c>
      <c r="I26" s="5">
        <v>330</v>
      </c>
      <c r="J26" s="5">
        <v>100</v>
      </c>
    </row>
    <row r="27" spans="2:12" ht="19.5" customHeight="1" x14ac:dyDescent="0.25">
      <c r="B27" s="32" t="s">
        <v>34</v>
      </c>
      <c r="C27" s="13">
        <f t="shared" ref="C27:J27" si="0">SUM(C17:C26)</f>
        <v>19700</v>
      </c>
      <c r="D27" s="13">
        <f t="shared" si="0"/>
        <v>8250</v>
      </c>
      <c r="E27" s="13">
        <f t="shared" si="0"/>
        <v>3300</v>
      </c>
      <c r="F27" s="13">
        <f t="shared" si="0"/>
        <v>1000</v>
      </c>
      <c r="G27" s="13">
        <f t="shared" si="0"/>
        <v>19700</v>
      </c>
      <c r="H27" s="22">
        <f t="shared" si="0"/>
        <v>8221.7960000000003</v>
      </c>
      <c r="I27" s="13">
        <f t="shared" si="0"/>
        <v>3300</v>
      </c>
      <c r="J27" s="13">
        <f t="shared" si="0"/>
        <v>1000</v>
      </c>
    </row>
    <row r="28" spans="2:12" ht="19.5" customHeight="1" x14ac:dyDescent="0.25">
      <c r="B28" s="33"/>
      <c r="C28" s="34">
        <f>C27+D27+E27+F27</f>
        <v>32250</v>
      </c>
      <c r="D28" s="35"/>
      <c r="E28" s="35"/>
      <c r="F28" s="36"/>
      <c r="G28" s="37">
        <f>G27+H27+I27+J27</f>
        <v>32221.796000000002</v>
      </c>
      <c r="H28" s="38"/>
      <c r="I28" s="38"/>
      <c r="J28" s="39"/>
      <c r="L28" s="20"/>
    </row>
    <row r="29" spans="2:12" ht="33.75" customHeight="1" x14ac:dyDescent="0.25">
      <c r="B29" s="16"/>
      <c r="C29" s="17"/>
      <c r="D29" s="17"/>
      <c r="E29" s="17"/>
      <c r="F29" s="17"/>
      <c r="G29" s="17"/>
      <c r="H29" s="17"/>
      <c r="I29" s="17"/>
      <c r="J29" s="17"/>
    </row>
    <row r="30" spans="2:12" ht="19.5" customHeight="1" x14ac:dyDescent="0.25">
      <c r="B30" s="16"/>
      <c r="C30" s="17"/>
      <c r="D30" s="17"/>
      <c r="E30" s="17"/>
      <c r="F30" s="17"/>
      <c r="G30" s="17"/>
      <c r="H30" s="17"/>
      <c r="I30" s="17"/>
      <c r="J30" s="17"/>
    </row>
    <row r="34" spans="2:10" x14ac:dyDescent="0.25">
      <c r="B34" s="25" t="s">
        <v>11</v>
      </c>
      <c r="C34" s="25"/>
      <c r="H34" s="25" t="s">
        <v>13</v>
      </c>
      <c r="I34" s="25"/>
    </row>
    <row r="35" spans="2:10" x14ac:dyDescent="0.25">
      <c r="C35" s="26" t="s">
        <v>25</v>
      </c>
      <c r="D35" s="26"/>
      <c r="E35" s="26"/>
      <c r="H35" s="26" t="s">
        <v>27</v>
      </c>
      <c r="I35" s="26"/>
      <c r="J35" s="26"/>
    </row>
    <row r="36" spans="2:10" x14ac:dyDescent="0.25">
      <c r="C36" s="26" t="s">
        <v>26</v>
      </c>
      <c r="D36" s="26"/>
      <c r="E36" s="26"/>
      <c r="H36" s="26" t="s">
        <v>28</v>
      </c>
      <c r="I36" s="26"/>
      <c r="J36" s="26"/>
    </row>
  </sheetData>
  <mergeCells count="17">
    <mergeCell ref="B9:J9"/>
    <mergeCell ref="B2:C2"/>
    <mergeCell ref="B3:D3"/>
    <mergeCell ref="B4:D4"/>
    <mergeCell ref="B7:J7"/>
    <mergeCell ref="B8:J8"/>
    <mergeCell ref="B27:B28"/>
    <mergeCell ref="C28:F28"/>
    <mergeCell ref="G28:J28"/>
    <mergeCell ref="B34:C34"/>
    <mergeCell ref="H34:I34"/>
    <mergeCell ref="C35:E35"/>
    <mergeCell ref="H35:J35"/>
    <mergeCell ref="C36:E36"/>
    <mergeCell ref="H36:J36"/>
    <mergeCell ref="C14:F14"/>
    <mergeCell ref="G14:J14"/>
  </mergeCells>
  <pageMargins left="0.7" right="0.7" top="0.75" bottom="0.75" header="0.3" footer="0.3"/>
  <pageSetup paperSize="9" scale="74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70E2A-1128-4054-B3EA-168996450DA8}">
  <dimension ref="B1:O36"/>
  <sheetViews>
    <sheetView topLeftCell="A5" zoomScaleNormal="100" workbookViewId="0">
      <selection activeCell="K17" sqref="K17:K26"/>
    </sheetView>
  </sheetViews>
  <sheetFormatPr defaultRowHeight="15" x14ac:dyDescent="0.25"/>
  <cols>
    <col min="3" max="3" width="10.85546875" customWidth="1"/>
    <col min="4" max="4" width="12.140625" customWidth="1"/>
    <col min="5" max="6" width="11" customWidth="1"/>
    <col min="7" max="7" width="11.28515625" customWidth="1"/>
    <col min="8" max="9" width="11.42578125" customWidth="1"/>
    <col min="10" max="10" width="10.7109375" customWidth="1"/>
    <col min="15" max="15" width="17.7109375" customWidth="1"/>
  </cols>
  <sheetData>
    <row r="1" spans="2:15" ht="18" customHeight="1" x14ac:dyDescent="0.25"/>
    <row r="2" spans="2:15" s="1" customFormat="1" x14ac:dyDescent="0.25">
      <c r="B2" s="27"/>
      <c r="C2" s="27"/>
    </row>
    <row r="3" spans="2:15" s="1" customFormat="1" ht="15.75" x14ac:dyDescent="0.25">
      <c r="B3" s="31" t="s">
        <v>44</v>
      </c>
      <c r="C3" s="31"/>
      <c r="D3" s="31"/>
    </row>
    <row r="4" spans="2:15" s="1" customFormat="1" ht="15.75" x14ac:dyDescent="0.25">
      <c r="B4" s="31" t="s">
        <v>45</v>
      </c>
      <c r="C4" s="31"/>
      <c r="D4" s="31"/>
    </row>
    <row r="5" spans="2:15" s="1" customFormat="1" ht="15.75" x14ac:dyDescent="0.25">
      <c r="B5" s="14"/>
      <c r="C5" s="14"/>
      <c r="D5" s="14"/>
    </row>
    <row r="6" spans="2:15" s="1" customFormat="1" ht="15.75" x14ac:dyDescent="0.25">
      <c r="B6" s="14"/>
      <c r="C6" s="14"/>
      <c r="D6" s="14"/>
    </row>
    <row r="7" spans="2:15" s="1" customFormat="1" ht="15.75" x14ac:dyDescent="0.25">
      <c r="B7" s="30" t="s">
        <v>46</v>
      </c>
      <c r="C7" s="30"/>
      <c r="D7" s="30"/>
      <c r="E7" s="30"/>
      <c r="F7" s="30"/>
      <c r="G7" s="30"/>
      <c r="H7" s="30"/>
      <c r="I7" s="30"/>
      <c r="J7" s="30"/>
      <c r="K7" s="7"/>
      <c r="L7" s="7"/>
      <c r="M7" s="7"/>
      <c r="N7" s="7"/>
      <c r="O7" s="7"/>
    </row>
    <row r="8" spans="2:15" ht="15.75" x14ac:dyDescent="0.25">
      <c r="B8" s="30" t="s">
        <v>21</v>
      </c>
      <c r="C8" s="30"/>
      <c r="D8" s="30"/>
      <c r="E8" s="30"/>
      <c r="F8" s="30"/>
      <c r="G8" s="30"/>
      <c r="H8" s="30"/>
      <c r="I8" s="30"/>
      <c r="J8" s="30"/>
    </row>
    <row r="9" spans="2:15" ht="15.75" x14ac:dyDescent="0.25">
      <c r="B9" s="30" t="s">
        <v>22</v>
      </c>
      <c r="C9" s="30"/>
      <c r="D9" s="30"/>
      <c r="E9" s="30"/>
      <c r="F9" s="30"/>
      <c r="G9" s="30"/>
      <c r="H9" s="30"/>
      <c r="I9" s="30"/>
      <c r="J9" s="30"/>
    </row>
    <row r="10" spans="2:15" x14ac:dyDescent="0.25">
      <c r="B10" s="15"/>
      <c r="C10" s="15"/>
      <c r="D10" s="15"/>
      <c r="E10" s="15"/>
      <c r="F10" s="15"/>
      <c r="G10" s="15"/>
      <c r="H10" s="15"/>
      <c r="I10" s="15"/>
      <c r="J10" s="15"/>
    </row>
    <row r="11" spans="2:15" x14ac:dyDescent="0.25">
      <c r="B11" s="15"/>
      <c r="C11" s="15"/>
      <c r="D11" s="15"/>
      <c r="E11" s="15"/>
      <c r="F11" s="15"/>
      <c r="G11" s="15"/>
      <c r="H11" s="15"/>
      <c r="I11" s="15"/>
      <c r="J11" s="15"/>
    </row>
    <row r="12" spans="2:15" x14ac:dyDescent="0.25">
      <c r="B12" s="15"/>
      <c r="C12" s="15"/>
      <c r="D12" s="15"/>
      <c r="E12" s="15"/>
      <c r="F12" s="15"/>
      <c r="G12" s="15"/>
      <c r="H12" s="15"/>
      <c r="I12" s="15"/>
      <c r="J12" s="15"/>
    </row>
    <row r="13" spans="2:15" ht="10.5" customHeight="1" x14ac:dyDescent="0.25">
      <c r="B13" s="10"/>
      <c r="C13" s="10"/>
      <c r="D13" s="10"/>
      <c r="E13" s="10"/>
      <c r="F13" s="10"/>
      <c r="G13" s="10"/>
      <c r="H13" s="10"/>
      <c r="I13" s="10"/>
      <c r="J13" s="10"/>
    </row>
    <row r="14" spans="2:15" s="1" customFormat="1" ht="15.75" customHeight="1" x14ac:dyDescent="0.25">
      <c r="B14" s="3" t="s">
        <v>3</v>
      </c>
      <c r="C14" s="29" t="s">
        <v>4</v>
      </c>
      <c r="D14" s="29"/>
      <c r="E14" s="29"/>
      <c r="F14" s="29"/>
      <c r="G14" s="29" t="s">
        <v>9</v>
      </c>
      <c r="H14" s="29"/>
      <c r="I14" s="29"/>
      <c r="J14" s="29"/>
    </row>
    <row r="15" spans="2:15" s="1" customFormat="1" ht="30" x14ac:dyDescent="0.25">
      <c r="B15" s="3"/>
      <c r="C15" s="4" t="s">
        <v>5</v>
      </c>
      <c r="D15" s="4" t="s">
        <v>6</v>
      </c>
      <c r="E15" s="4" t="s">
        <v>7</v>
      </c>
      <c r="F15" s="4" t="s">
        <v>8</v>
      </c>
      <c r="G15" s="4" t="s">
        <v>5</v>
      </c>
      <c r="H15" s="4" t="s">
        <v>6</v>
      </c>
      <c r="I15" s="4" t="s">
        <v>7</v>
      </c>
      <c r="J15" s="4" t="s">
        <v>8</v>
      </c>
    </row>
    <row r="16" spans="2:15" x14ac:dyDescent="0.25">
      <c r="B16" s="6"/>
      <c r="C16" s="6"/>
      <c r="D16" s="6"/>
      <c r="E16" s="6"/>
      <c r="F16" s="6"/>
      <c r="G16" s="6"/>
      <c r="H16" s="6"/>
      <c r="I16" s="6"/>
      <c r="J16" s="6"/>
    </row>
    <row r="17" spans="2:12" x14ac:dyDescent="0.25">
      <c r="B17" s="5">
        <v>1</v>
      </c>
      <c r="C17" s="11">
        <v>3840</v>
      </c>
      <c r="D17" s="11">
        <v>1150</v>
      </c>
      <c r="E17" s="5">
        <v>465</v>
      </c>
      <c r="F17" s="5">
        <v>355</v>
      </c>
      <c r="G17" s="18">
        <v>3520.8890000000001</v>
      </c>
      <c r="H17" s="11">
        <v>1150</v>
      </c>
      <c r="I17" s="5">
        <v>465</v>
      </c>
      <c r="J17" s="5">
        <v>355</v>
      </c>
      <c r="K17" s="24">
        <f>G17+H17+I17+J17</f>
        <v>5490.8890000000001</v>
      </c>
    </row>
    <row r="18" spans="2:12" x14ac:dyDescent="0.25">
      <c r="B18" s="5">
        <v>2</v>
      </c>
      <c r="C18" s="11">
        <v>3840</v>
      </c>
      <c r="D18" s="11">
        <v>1150</v>
      </c>
      <c r="E18" s="5">
        <v>465</v>
      </c>
      <c r="F18" s="5">
        <v>355</v>
      </c>
      <c r="G18" s="18">
        <v>3557.9989999999998</v>
      </c>
      <c r="H18" s="11">
        <v>1150</v>
      </c>
      <c r="I18" s="5">
        <v>465</v>
      </c>
      <c r="J18" s="5">
        <v>355</v>
      </c>
      <c r="K18" s="24">
        <f t="shared" ref="K18:K26" si="0">G18+H18+I18+J18</f>
        <v>5527.9989999999998</v>
      </c>
    </row>
    <row r="19" spans="2:12" x14ac:dyDescent="0.25">
      <c r="B19" s="5">
        <v>3</v>
      </c>
      <c r="C19" s="11">
        <v>3840</v>
      </c>
      <c r="D19" s="11">
        <v>1150</v>
      </c>
      <c r="E19" s="5">
        <v>465</v>
      </c>
      <c r="F19" s="5">
        <v>355</v>
      </c>
      <c r="G19" s="18">
        <v>3764.27</v>
      </c>
      <c r="H19" s="11">
        <v>1150</v>
      </c>
      <c r="I19" s="5">
        <v>465</v>
      </c>
      <c r="J19" s="5">
        <v>355</v>
      </c>
      <c r="K19" s="24">
        <f t="shared" si="0"/>
        <v>5734.27</v>
      </c>
    </row>
    <row r="20" spans="2:12" x14ac:dyDescent="0.25">
      <c r="B20" s="5">
        <v>4</v>
      </c>
      <c r="C20" s="11">
        <v>3840</v>
      </c>
      <c r="D20" s="11">
        <v>1150</v>
      </c>
      <c r="E20" s="5">
        <v>465</v>
      </c>
      <c r="F20" s="5">
        <v>355</v>
      </c>
      <c r="G20" s="18">
        <v>3792.732</v>
      </c>
      <c r="H20" s="11">
        <v>1150</v>
      </c>
      <c r="I20" s="5">
        <v>465</v>
      </c>
      <c r="J20" s="5">
        <v>355</v>
      </c>
      <c r="K20" s="24">
        <f t="shared" si="0"/>
        <v>5762.732</v>
      </c>
    </row>
    <row r="21" spans="2:12" x14ac:dyDescent="0.25">
      <c r="B21" s="5">
        <v>5</v>
      </c>
      <c r="C21" s="11">
        <v>3840</v>
      </c>
      <c r="D21" s="11">
        <v>1150</v>
      </c>
      <c r="E21" s="5">
        <v>465</v>
      </c>
      <c r="F21" s="5">
        <v>355</v>
      </c>
      <c r="G21" s="18">
        <v>3826.6680000000001</v>
      </c>
      <c r="H21" s="11">
        <v>1150</v>
      </c>
      <c r="I21" s="5">
        <v>465</v>
      </c>
      <c r="J21" s="5">
        <v>355</v>
      </c>
      <c r="K21" s="24">
        <f t="shared" si="0"/>
        <v>5796.6679999999997</v>
      </c>
    </row>
    <row r="22" spans="2:12" x14ac:dyDescent="0.25">
      <c r="B22" s="5">
        <v>6</v>
      </c>
      <c r="C22" s="11">
        <v>3840</v>
      </c>
      <c r="D22" s="11">
        <v>1150</v>
      </c>
      <c r="E22" s="5">
        <v>465</v>
      </c>
      <c r="F22" s="5">
        <v>355</v>
      </c>
      <c r="G22" s="23">
        <v>3840</v>
      </c>
      <c r="H22" s="11">
        <v>1150</v>
      </c>
      <c r="I22" s="5">
        <v>465</v>
      </c>
      <c r="J22" s="5">
        <v>355</v>
      </c>
      <c r="K22" s="24">
        <f t="shared" si="0"/>
        <v>5810</v>
      </c>
    </row>
    <row r="23" spans="2:12" x14ac:dyDescent="0.25">
      <c r="B23" s="5">
        <v>7</v>
      </c>
      <c r="C23" s="11">
        <v>3840</v>
      </c>
      <c r="D23" s="11">
        <v>1150</v>
      </c>
      <c r="E23" s="5">
        <v>465</v>
      </c>
      <c r="F23" s="5">
        <v>355</v>
      </c>
      <c r="G23" s="23">
        <v>3419.23</v>
      </c>
      <c r="H23" s="11">
        <v>1150</v>
      </c>
      <c r="I23" s="5">
        <v>440.15600000000001</v>
      </c>
      <c r="J23" s="5">
        <v>355</v>
      </c>
      <c r="K23" s="24">
        <f t="shared" si="0"/>
        <v>5364.3859999999995</v>
      </c>
    </row>
    <row r="24" spans="2:12" x14ac:dyDescent="0.25">
      <c r="B24" s="5">
        <v>8</v>
      </c>
      <c r="C24" s="11">
        <v>3840</v>
      </c>
      <c r="D24" s="11">
        <v>1150</v>
      </c>
      <c r="E24" s="5">
        <v>465</v>
      </c>
      <c r="F24" s="5">
        <v>355</v>
      </c>
      <c r="G24" s="23">
        <v>3311.1469999999999</v>
      </c>
      <c r="H24" s="11">
        <v>1150</v>
      </c>
      <c r="I24" s="5">
        <v>465</v>
      </c>
      <c r="J24" s="5">
        <v>355</v>
      </c>
      <c r="K24" s="24">
        <f t="shared" si="0"/>
        <v>5281.1469999999999</v>
      </c>
    </row>
    <row r="25" spans="2:12" x14ac:dyDescent="0.25">
      <c r="B25" s="5">
        <v>9</v>
      </c>
      <c r="C25" s="11">
        <v>3840</v>
      </c>
      <c r="D25" s="11">
        <v>1150</v>
      </c>
      <c r="E25" s="5">
        <v>465</v>
      </c>
      <c r="F25" s="5">
        <v>355</v>
      </c>
      <c r="G25" s="23">
        <v>3451.5149999999999</v>
      </c>
      <c r="H25" s="11">
        <v>1150</v>
      </c>
      <c r="I25" s="5">
        <v>465</v>
      </c>
      <c r="J25" s="5">
        <v>355</v>
      </c>
      <c r="K25" s="24">
        <f t="shared" si="0"/>
        <v>5421.5149999999994</v>
      </c>
    </row>
    <row r="26" spans="2:12" x14ac:dyDescent="0.25">
      <c r="B26" s="5">
        <v>10</v>
      </c>
      <c r="C26" s="11">
        <v>3840</v>
      </c>
      <c r="D26" s="11">
        <v>1150</v>
      </c>
      <c r="E26" s="5">
        <v>465</v>
      </c>
      <c r="F26" s="5">
        <v>355</v>
      </c>
      <c r="G26" s="23">
        <v>3617.096</v>
      </c>
      <c r="H26" s="11">
        <v>1150</v>
      </c>
      <c r="I26" s="5">
        <v>464.745</v>
      </c>
      <c r="J26" s="5">
        <v>355</v>
      </c>
      <c r="K26" s="24">
        <f t="shared" si="0"/>
        <v>5586.8409999999994</v>
      </c>
    </row>
    <row r="27" spans="2:12" ht="19.5" customHeight="1" x14ac:dyDescent="0.25">
      <c r="B27" s="32" t="s">
        <v>34</v>
      </c>
      <c r="C27" s="13">
        <f t="shared" ref="C27:J27" si="1">SUM(C17:C26)</f>
        <v>38400</v>
      </c>
      <c r="D27" s="13">
        <f t="shared" si="1"/>
        <v>11500</v>
      </c>
      <c r="E27" s="13">
        <f t="shared" si="1"/>
        <v>4650</v>
      </c>
      <c r="F27" s="13">
        <f t="shared" si="1"/>
        <v>3550</v>
      </c>
      <c r="G27" s="22">
        <f t="shared" si="1"/>
        <v>36101.546000000002</v>
      </c>
      <c r="H27" s="13">
        <f t="shared" si="1"/>
        <v>11500</v>
      </c>
      <c r="I27" s="22">
        <f t="shared" si="1"/>
        <v>4624.9009999999998</v>
      </c>
      <c r="J27" s="13">
        <f t="shared" si="1"/>
        <v>3550</v>
      </c>
    </row>
    <row r="28" spans="2:12" ht="19.5" customHeight="1" x14ac:dyDescent="0.25">
      <c r="B28" s="33"/>
      <c r="C28" s="34">
        <f>C27+D27+E27+F27</f>
        <v>58100</v>
      </c>
      <c r="D28" s="35"/>
      <c r="E28" s="35"/>
      <c r="F28" s="36"/>
      <c r="G28" s="37">
        <f>G27+H27+I27+J27</f>
        <v>55776.447</v>
      </c>
      <c r="H28" s="38"/>
      <c r="I28" s="38"/>
      <c r="J28" s="39"/>
      <c r="L28" s="20"/>
    </row>
    <row r="29" spans="2:12" ht="33.75" customHeight="1" x14ac:dyDescent="0.25">
      <c r="B29" s="16"/>
      <c r="C29" s="17"/>
      <c r="D29" s="17"/>
      <c r="E29" s="17"/>
      <c r="F29" s="17"/>
      <c r="G29" s="17"/>
      <c r="H29" s="17"/>
      <c r="I29" s="17"/>
      <c r="J29" s="17"/>
    </row>
    <row r="30" spans="2:12" ht="19.5" customHeight="1" x14ac:dyDescent="0.25">
      <c r="B30" s="16"/>
      <c r="C30" s="17"/>
      <c r="D30" s="17"/>
      <c r="E30" s="17"/>
      <c r="F30" s="17"/>
      <c r="G30" s="17"/>
      <c r="H30" s="17"/>
      <c r="I30" s="17"/>
      <c r="J30" s="17"/>
    </row>
    <row r="34" spans="2:10" x14ac:dyDescent="0.25">
      <c r="B34" s="25" t="s">
        <v>11</v>
      </c>
      <c r="C34" s="25"/>
      <c r="H34" s="25" t="s">
        <v>13</v>
      </c>
      <c r="I34" s="25"/>
    </row>
    <row r="35" spans="2:10" x14ac:dyDescent="0.25">
      <c r="C35" s="26" t="s">
        <v>25</v>
      </c>
      <c r="D35" s="26"/>
      <c r="E35" s="26"/>
      <c r="H35" s="26" t="s">
        <v>27</v>
      </c>
      <c r="I35" s="26"/>
      <c r="J35" s="26"/>
    </row>
    <row r="36" spans="2:10" x14ac:dyDescent="0.25">
      <c r="C36" s="26" t="s">
        <v>26</v>
      </c>
      <c r="D36" s="26"/>
      <c r="E36" s="26"/>
      <c r="H36" s="26" t="s">
        <v>28</v>
      </c>
      <c r="I36" s="26"/>
      <c r="J36" s="26"/>
    </row>
  </sheetData>
  <mergeCells count="17">
    <mergeCell ref="C35:E35"/>
    <mergeCell ref="H35:J35"/>
    <mergeCell ref="C36:E36"/>
    <mergeCell ref="H36:J36"/>
    <mergeCell ref="C14:F14"/>
    <mergeCell ref="G14:J14"/>
    <mergeCell ref="B27:B28"/>
    <mergeCell ref="C28:F28"/>
    <mergeCell ref="G28:J28"/>
    <mergeCell ref="B34:C34"/>
    <mergeCell ref="H34:I34"/>
    <mergeCell ref="B9:J9"/>
    <mergeCell ref="B2:C2"/>
    <mergeCell ref="B3:D3"/>
    <mergeCell ref="B4:D4"/>
    <mergeCell ref="B7:J7"/>
    <mergeCell ref="B8:J8"/>
  </mergeCells>
  <pageMargins left="0.7" right="0.7" top="0.75" bottom="0.75" header="0.3" footer="0.3"/>
  <pageSetup paperSize="9" scale="7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1829-5B1F-4F2B-87CA-0FDF0848EF64}">
  <dimension ref="B1:O36"/>
  <sheetViews>
    <sheetView topLeftCell="A7" zoomScaleNormal="100" workbookViewId="0">
      <selection activeCell="L29" sqref="L29"/>
    </sheetView>
  </sheetViews>
  <sheetFormatPr defaultRowHeight="15" x14ac:dyDescent="0.25"/>
  <cols>
    <col min="3" max="3" width="10.85546875" customWidth="1"/>
    <col min="4" max="4" width="12.140625" customWidth="1"/>
    <col min="5" max="6" width="11" customWidth="1"/>
    <col min="7" max="7" width="11.28515625" customWidth="1"/>
    <col min="8" max="9" width="11.42578125" customWidth="1"/>
    <col min="10" max="10" width="10.7109375" customWidth="1"/>
    <col min="15" max="15" width="17.7109375" customWidth="1"/>
  </cols>
  <sheetData>
    <row r="1" spans="2:15" ht="18" customHeight="1" x14ac:dyDescent="0.25"/>
    <row r="2" spans="2:15" s="1" customFormat="1" x14ac:dyDescent="0.25">
      <c r="B2" s="27"/>
      <c r="C2" s="27"/>
    </row>
    <row r="3" spans="2:15" s="1" customFormat="1" ht="15.75" x14ac:dyDescent="0.25">
      <c r="B3" s="31" t="s">
        <v>47</v>
      </c>
      <c r="C3" s="31"/>
      <c r="D3" s="31"/>
    </row>
    <row r="4" spans="2:15" s="1" customFormat="1" ht="15.75" x14ac:dyDescent="0.25">
      <c r="B4" s="31" t="s">
        <v>48</v>
      </c>
      <c r="C4" s="31"/>
      <c r="D4" s="31"/>
    </row>
    <row r="5" spans="2:15" s="1" customFormat="1" ht="15.75" x14ac:dyDescent="0.25">
      <c r="B5" s="14"/>
      <c r="C5" s="14"/>
      <c r="D5" s="14"/>
    </row>
    <row r="6" spans="2:15" s="1" customFormat="1" ht="15.75" x14ac:dyDescent="0.25">
      <c r="B6" s="14"/>
      <c r="C6" s="14"/>
      <c r="D6" s="14"/>
    </row>
    <row r="7" spans="2:15" s="1" customFormat="1" ht="15.75" x14ac:dyDescent="0.25">
      <c r="B7" s="30" t="s">
        <v>49</v>
      </c>
      <c r="C7" s="30"/>
      <c r="D7" s="30"/>
      <c r="E7" s="30"/>
      <c r="F7" s="30"/>
      <c r="G7" s="30"/>
      <c r="H7" s="30"/>
      <c r="I7" s="30"/>
      <c r="J7" s="30"/>
      <c r="K7" s="7"/>
      <c r="L7" s="7"/>
      <c r="M7" s="7"/>
      <c r="N7" s="7"/>
      <c r="O7" s="7"/>
    </row>
    <row r="8" spans="2:15" ht="15.75" x14ac:dyDescent="0.25">
      <c r="B8" s="30" t="s">
        <v>21</v>
      </c>
      <c r="C8" s="30"/>
      <c r="D8" s="30"/>
      <c r="E8" s="30"/>
      <c r="F8" s="30"/>
      <c r="G8" s="30"/>
      <c r="H8" s="30"/>
      <c r="I8" s="30"/>
      <c r="J8" s="30"/>
    </row>
    <row r="9" spans="2:15" ht="15.75" x14ac:dyDescent="0.25">
      <c r="B9" s="30" t="s">
        <v>22</v>
      </c>
      <c r="C9" s="30"/>
      <c r="D9" s="30"/>
      <c r="E9" s="30"/>
      <c r="F9" s="30"/>
      <c r="G9" s="30"/>
      <c r="H9" s="30"/>
      <c r="I9" s="30"/>
      <c r="J9" s="30"/>
    </row>
    <row r="10" spans="2:15" x14ac:dyDescent="0.25">
      <c r="B10" s="15"/>
      <c r="C10" s="15"/>
      <c r="D10" s="15"/>
      <c r="E10" s="15"/>
      <c r="F10" s="15"/>
      <c r="G10" s="15"/>
      <c r="H10" s="15"/>
      <c r="I10" s="15"/>
      <c r="J10" s="15"/>
    </row>
    <row r="11" spans="2:15" x14ac:dyDescent="0.25">
      <c r="B11" s="15"/>
      <c r="C11" s="15"/>
      <c r="D11" s="15"/>
      <c r="E11" s="15"/>
      <c r="F11" s="15"/>
      <c r="G11" s="15"/>
      <c r="H11" s="15"/>
      <c r="I11" s="15"/>
      <c r="J11" s="15"/>
    </row>
    <row r="12" spans="2:15" x14ac:dyDescent="0.25">
      <c r="B12" s="15"/>
      <c r="C12" s="15"/>
      <c r="D12" s="15"/>
      <c r="E12" s="15"/>
      <c r="F12" s="15"/>
      <c r="G12" s="15"/>
      <c r="H12" s="15"/>
      <c r="I12" s="15"/>
      <c r="J12" s="15"/>
    </row>
    <row r="13" spans="2:15" ht="10.5" customHeight="1" x14ac:dyDescent="0.25">
      <c r="B13" s="10"/>
      <c r="C13" s="10"/>
      <c r="D13" s="10"/>
      <c r="E13" s="10"/>
      <c r="F13" s="10"/>
      <c r="G13" s="10"/>
      <c r="H13" s="10"/>
      <c r="I13" s="10"/>
      <c r="J13" s="10"/>
    </row>
    <row r="14" spans="2:15" s="1" customFormat="1" ht="15.75" customHeight="1" x14ac:dyDescent="0.25">
      <c r="B14" s="3" t="s">
        <v>3</v>
      </c>
      <c r="C14" s="29" t="s">
        <v>4</v>
      </c>
      <c r="D14" s="29"/>
      <c r="E14" s="29"/>
      <c r="F14" s="29"/>
      <c r="G14" s="29" t="s">
        <v>9</v>
      </c>
      <c r="H14" s="29"/>
      <c r="I14" s="29"/>
      <c r="J14" s="29"/>
    </row>
    <row r="15" spans="2:15" s="1" customFormat="1" ht="30" x14ac:dyDescent="0.25">
      <c r="B15" s="3"/>
      <c r="C15" s="4" t="s">
        <v>5</v>
      </c>
      <c r="D15" s="4" t="s">
        <v>6</v>
      </c>
      <c r="E15" s="4" t="s">
        <v>7</v>
      </c>
      <c r="F15" s="4" t="s">
        <v>8</v>
      </c>
      <c r="G15" s="4" t="s">
        <v>5</v>
      </c>
      <c r="H15" s="4" t="s">
        <v>6</v>
      </c>
      <c r="I15" s="4" t="s">
        <v>7</v>
      </c>
      <c r="J15" s="4" t="s">
        <v>8</v>
      </c>
    </row>
    <row r="16" spans="2:15" x14ac:dyDescent="0.25">
      <c r="B16" s="6"/>
      <c r="C16" s="6"/>
      <c r="D16" s="6"/>
      <c r="E16" s="6"/>
      <c r="F16" s="6"/>
      <c r="G16" s="6"/>
      <c r="H16" s="6"/>
      <c r="I16" s="6"/>
      <c r="J16" s="6"/>
    </row>
    <row r="17" spans="2:12" x14ac:dyDescent="0.25">
      <c r="B17" s="5">
        <v>11</v>
      </c>
      <c r="C17" s="11">
        <v>3840</v>
      </c>
      <c r="D17" s="11">
        <v>1150</v>
      </c>
      <c r="E17" s="5">
        <v>465</v>
      </c>
      <c r="F17" s="5">
        <v>355</v>
      </c>
      <c r="G17" s="18">
        <v>3506.154</v>
      </c>
      <c r="H17" s="11">
        <v>1150</v>
      </c>
      <c r="I17" s="5">
        <v>465</v>
      </c>
      <c r="J17" s="5">
        <v>355</v>
      </c>
    </row>
    <row r="18" spans="2:12" x14ac:dyDescent="0.25">
      <c r="B18" s="5">
        <v>12</v>
      </c>
      <c r="C18" s="11">
        <v>3840</v>
      </c>
      <c r="D18" s="11">
        <v>1150</v>
      </c>
      <c r="E18" s="5">
        <v>465</v>
      </c>
      <c r="F18" s="5">
        <v>355</v>
      </c>
      <c r="G18" s="18">
        <v>3376.848</v>
      </c>
      <c r="H18" s="11">
        <v>1150</v>
      </c>
      <c r="I18" s="5">
        <v>465</v>
      </c>
      <c r="J18" s="5">
        <v>355</v>
      </c>
    </row>
    <row r="19" spans="2:12" x14ac:dyDescent="0.25">
      <c r="B19" s="5">
        <v>13</v>
      </c>
      <c r="C19" s="11">
        <v>3840</v>
      </c>
      <c r="D19" s="11">
        <v>1150</v>
      </c>
      <c r="E19" s="5">
        <v>465</v>
      </c>
      <c r="F19" s="5">
        <v>355</v>
      </c>
      <c r="G19" s="18">
        <v>3395.9430000000002</v>
      </c>
      <c r="H19" s="18">
        <v>1131.9280000000001</v>
      </c>
      <c r="I19" s="5">
        <v>465</v>
      </c>
      <c r="J19" s="5">
        <v>355</v>
      </c>
    </row>
    <row r="20" spans="2:12" x14ac:dyDescent="0.25">
      <c r="B20" s="5">
        <v>14</v>
      </c>
      <c r="C20" s="11">
        <v>3840</v>
      </c>
      <c r="D20" s="11">
        <v>1150</v>
      </c>
      <c r="E20" s="5">
        <v>465</v>
      </c>
      <c r="F20" s="5">
        <v>355</v>
      </c>
      <c r="G20" s="18">
        <v>3407.5970000000002</v>
      </c>
      <c r="H20" s="11">
        <v>1150</v>
      </c>
      <c r="I20" s="5">
        <v>465</v>
      </c>
      <c r="J20" s="5">
        <v>355</v>
      </c>
    </row>
    <row r="21" spans="2:12" x14ac:dyDescent="0.25">
      <c r="B21" s="5">
        <v>15</v>
      </c>
      <c r="C21" s="11">
        <v>3840</v>
      </c>
      <c r="D21" s="11">
        <v>1150</v>
      </c>
      <c r="E21" s="5">
        <v>465</v>
      </c>
      <c r="F21" s="5">
        <v>355</v>
      </c>
      <c r="G21" s="18">
        <v>3009.0720000000001</v>
      </c>
      <c r="H21" s="18">
        <v>1130.1289999999999</v>
      </c>
      <c r="I21" s="5">
        <v>465</v>
      </c>
      <c r="J21" s="5">
        <v>355</v>
      </c>
    </row>
    <row r="22" spans="2:12" x14ac:dyDescent="0.25">
      <c r="B22" s="5">
        <v>16</v>
      </c>
      <c r="C22" s="11">
        <v>3840</v>
      </c>
      <c r="D22" s="11">
        <v>1150</v>
      </c>
      <c r="E22" s="5">
        <v>465</v>
      </c>
      <c r="F22" s="5">
        <v>355</v>
      </c>
      <c r="G22" s="18">
        <v>3373.99</v>
      </c>
      <c r="H22" s="11">
        <v>1150</v>
      </c>
      <c r="I22" s="5">
        <v>447.07900000000001</v>
      </c>
      <c r="J22" s="5">
        <v>355</v>
      </c>
    </row>
    <row r="23" spans="2:12" x14ac:dyDescent="0.25">
      <c r="B23" s="5">
        <v>17</v>
      </c>
      <c r="C23" s="11">
        <v>3840</v>
      </c>
      <c r="D23" s="11">
        <v>1150</v>
      </c>
      <c r="E23" s="5">
        <v>465</v>
      </c>
      <c r="F23" s="5">
        <v>355</v>
      </c>
      <c r="G23" s="18">
        <v>3506.43</v>
      </c>
      <c r="H23" s="11">
        <v>1150</v>
      </c>
      <c r="I23" s="5">
        <v>441.08800000000002</v>
      </c>
      <c r="J23" s="5">
        <v>355</v>
      </c>
    </row>
    <row r="24" spans="2:12" x14ac:dyDescent="0.25">
      <c r="B24" s="5">
        <v>18</v>
      </c>
      <c r="C24" s="11">
        <v>3840</v>
      </c>
      <c r="D24" s="11">
        <v>1150</v>
      </c>
      <c r="E24" s="5">
        <v>465</v>
      </c>
      <c r="F24" s="5">
        <v>355</v>
      </c>
      <c r="G24" s="18">
        <v>3290.6320000000001</v>
      </c>
      <c r="H24" s="11">
        <v>1150</v>
      </c>
      <c r="I24" s="5">
        <v>411.11099999999999</v>
      </c>
      <c r="J24" s="5">
        <v>328.11399999999998</v>
      </c>
    </row>
    <row r="25" spans="2:12" x14ac:dyDescent="0.25">
      <c r="B25" s="5">
        <v>19</v>
      </c>
      <c r="C25" s="11">
        <v>3840</v>
      </c>
      <c r="D25" s="11">
        <v>1150</v>
      </c>
      <c r="E25" s="5">
        <v>465</v>
      </c>
      <c r="F25" s="5">
        <v>355</v>
      </c>
      <c r="G25" s="18">
        <v>3318.6410000000001</v>
      </c>
      <c r="H25" s="11">
        <v>1150</v>
      </c>
      <c r="I25" s="5">
        <v>465</v>
      </c>
      <c r="J25" s="5">
        <v>337.63</v>
      </c>
    </row>
    <row r="26" spans="2:12" x14ac:dyDescent="0.25">
      <c r="B26" s="5">
        <v>20</v>
      </c>
      <c r="C26" s="11">
        <v>3840</v>
      </c>
      <c r="D26" s="11">
        <v>1150</v>
      </c>
      <c r="E26" s="5">
        <v>465</v>
      </c>
      <c r="F26" s="5">
        <v>355</v>
      </c>
      <c r="G26" s="18">
        <v>3214.326</v>
      </c>
      <c r="H26" s="11">
        <v>1150</v>
      </c>
      <c r="I26" s="5">
        <v>439.36200000000002</v>
      </c>
      <c r="J26" s="5">
        <v>332.411</v>
      </c>
    </row>
    <row r="27" spans="2:12" ht="19.5" customHeight="1" x14ac:dyDescent="0.25">
      <c r="B27" s="32" t="s">
        <v>34</v>
      </c>
      <c r="C27" s="13">
        <f t="shared" ref="C27:J27" si="0">SUM(C17:C26)</f>
        <v>38400</v>
      </c>
      <c r="D27" s="13">
        <f t="shared" si="0"/>
        <v>11500</v>
      </c>
      <c r="E27" s="13">
        <f t="shared" si="0"/>
        <v>4650</v>
      </c>
      <c r="F27" s="13">
        <f t="shared" si="0"/>
        <v>3550</v>
      </c>
      <c r="G27" s="22">
        <f t="shared" si="0"/>
        <v>33399.633000000002</v>
      </c>
      <c r="H27" s="22">
        <f t="shared" si="0"/>
        <v>11462.057000000001</v>
      </c>
      <c r="I27" s="22">
        <f t="shared" si="0"/>
        <v>4528.6400000000003</v>
      </c>
      <c r="J27" s="22">
        <f t="shared" si="0"/>
        <v>3483.1550000000002</v>
      </c>
    </row>
    <row r="28" spans="2:12" ht="19.5" customHeight="1" x14ac:dyDescent="0.25">
      <c r="B28" s="33"/>
      <c r="C28" s="34">
        <f>C27+D27+E27+F27</f>
        <v>58100</v>
      </c>
      <c r="D28" s="35"/>
      <c r="E28" s="35"/>
      <c r="F28" s="36"/>
      <c r="G28" s="37">
        <f>G27+H27+I27+J27</f>
        <v>52873.485000000001</v>
      </c>
      <c r="H28" s="38"/>
      <c r="I28" s="38"/>
      <c r="J28" s="39"/>
      <c r="L28" s="20">
        <f>C28-G28</f>
        <v>5226.5149999999994</v>
      </c>
    </row>
    <row r="29" spans="2:12" ht="33.75" customHeight="1" x14ac:dyDescent="0.25">
      <c r="B29" s="16"/>
      <c r="C29" s="17"/>
      <c r="D29" s="17"/>
      <c r="E29" s="17"/>
      <c r="F29" s="17"/>
      <c r="G29" s="17"/>
      <c r="H29" s="17"/>
      <c r="I29" s="17"/>
      <c r="J29" s="17"/>
    </row>
    <row r="30" spans="2:12" ht="19.5" customHeight="1" x14ac:dyDescent="0.25">
      <c r="B30" s="16"/>
      <c r="C30" s="17"/>
      <c r="D30" s="17"/>
      <c r="E30" s="17"/>
      <c r="F30" s="17"/>
      <c r="G30" s="17"/>
      <c r="H30" s="17"/>
      <c r="I30" s="17"/>
      <c r="J30" s="17"/>
    </row>
    <row r="34" spans="2:10" x14ac:dyDescent="0.25">
      <c r="B34" s="25" t="s">
        <v>11</v>
      </c>
      <c r="C34" s="25"/>
      <c r="H34" s="25" t="s">
        <v>13</v>
      </c>
      <c r="I34" s="25"/>
    </row>
    <row r="35" spans="2:10" x14ac:dyDescent="0.25">
      <c r="C35" s="26" t="s">
        <v>25</v>
      </c>
      <c r="D35" s="26"/>
      <c r="E35" s="26"/>
      <c r="H35" s="26" t="s">
        <v>27</v>
      </c>
      <c r="I35" s="26"/>
      <c r="J35" s="26"/>
    </row>
    <row r="36" spans="2:10" x14ac:dyDescent="0.25">
      <c r="C36" s="26" t="s">
        <v>26</v>
      </c>
      <c r="D36" s="26"/>
      <c r="E36" s="26"/>
      <c r="H36" s="26" t="s">
        <v>28</v>
      </c>
      <c r="I36" s="26"/>
      <c r="J36" s="26"/>
    </row>
  </sheetData>
  <mergeCells count="17">
    <mergeCell ref="B9:J9"/>
    <mergeCell ref="B2:C2"/>
    <mergeCell ref="B3:D3"/>
    <mergeCell ref="B4:D4"/>
    <mergeCell ref="B7:J7"/>
    <mergeCell ref="B8:J8"/>
    <mergeCell ref="B27:B28"/>
    <mergeCell ref="C28:F28"/>
    <mergeCell ref="G28:J28"/>
    <mergeCell ref="B34:C34"/>
    <mergeCell ref="H34:I34"/>
    <mergeCell ref="C35:E35"/>
    <mergeCell ref="H35:J35"/>
    <mergeCell ref="C36:E36"/>
    <mergeCell ref="H36:J36"/>
    <mergeCell ref="C14:F14"/>
    <mergeCell ref="G14:J14"/>
  </mergeCells>
  <pageMargins left="0.7" right="0.7" top="0.75" bottom="0.75" header="0.3" footer="0.3"/>
  <pageSetup paperSize="9"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Прилож 2_месечен</vt:lpstr>
      <vt:lpstr>Прилож 3_дневен</vt:lpstr>
      <vt:lpstr>Прот 12_20 Окт</vt:lpstr>
      <vt:lpstr>Прот 21_23 Окт </vt:lpstr>
      <vt:lpstr>Прот 01_10 Ноември</vt:lpstr>
      <vt:lpstr>Прот 11_20 Ноември</vt:lpstr>
      <vt:lpstr>Прот 21_30 Ноември</vt:lpstr>
      <vt:lpstr>Прот 01_10 Декември</vt:lpstr>
      <vt:lpstr>Прот 11_20 Декември</vt:lpstr>
      <vt:lpstr>Прот 11_20 Декември кор</vt:lpstr>
      <vt:lpstr>Прот 21_31 Декември</vt:lpstr>
      <vt:lpstr>'Прилож 2_месечен'!Print_Area</vt:lpstr>
      <vt:lpstr>'Прилож 3_дневен'!Print_Area</vt:lpstr>
      <vt:lpstr>'Прот 01_10 Декември'!Print_Area</vt:lpstr>
      <vt:lpstr>'Прот 01_10 Ноември'!Print_Area</vt:lpstr>
      <vt:lpstr>'Прот 11_20 Декември'!Print_Area</vt:lpstr>
      <vt:lpstr>'Прот 11_20 Декември кор'!Print_Area</vt:lpstr>
      <vt:lpstr>'Прот 11_20 Ноември'!Print_Area</vt:lpstr>
      <vt:lpstr>'Прот 12_20 Окт'!Print_Area</vt:lpstr>
      <vt:lpstr>'Прот 21_23 Окт '!Print_Area</vt:lpstr>
      <vt:lpstr>'Прот 21_30 Ноември'!Print_Area</vt:lpstr>
      <vt:lpstr>'Прот 21_31 Декември'!Print_Area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2020-01-02T07:28:34Z</dcterms:modified>
</cp:coreProperties>
</file>