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31" yWindow="109" windowWidth="14808" windowHeight="80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10" i="1"/>
  <c r="E15"/>
  <c r="E14"/>
  <c r="E12"/>
  <c r="F6"/>
  <c r="E13"/>
  <c r="E9"/>
  <c r="E11"/>
  <c r="E10"/>
  <c r="E8"/>
  <c r="E7"/>
  <c r="E6"/>
  <c r="F16" l="1"/>
</calcChain>
</file>

<file path=xl/sharedStrings.xml><?xml version="1.0" encoding="utf-8"?>
<sst xmlns="http://schemas.openxmlformats.org/spreadsheetml/2006/main" count="25" uniqueCount="16">
  <si>
    <t>ТИБИЕЛ ЕООД - ЗАДЪЛЖЕНИЯ КЪМ ДОСТАВЧИЦИ</t>
  </si>
  <si>
    <t>Разпечатка от :</t>
  </si>
  <si>
    <t>БДЖ ТОВАРНИ ПРЕВОЗИ ЕООД</t>
  </si>
  <si>
    <t xml:space="preserve">            </t>
  </si>
  <si>
    <t>общо</t>
  </si>
  <si>
    <t xml:space="preserve">          </t>
  </si>
  <si>
    <t>Документ</t>
  </si>
  <si>
    <t>номер</t>
  </si>
  <si>
    <t>дата</t>
  </si>
  <si>
    <t>падеж</t>
  </si>
  <si>
    <t>лева</t>
  </si>
  <si>
    <t>данъчна фактура</t>
  </si>
  <si>
    <t xml:space="preserve">В падеж </t>
  </si>
  <si>
    <t>година</t>
  </si>
  <si>
    <t xml:space="preserve"> </t>
  </si>
  <si>
    <t>към 25.06.21</t>
  </si>
</sst>
</file>

<file path=xl/styles.xml><?xml version="1.0" encoding="utf-8"?>
<styleSheet xmlns="http://schemas.openxmlformats.org/spreadsheetml/2006/main">
  <numFmts count="1">
    <numFmt numFmtId="8" formatCode="#,##0.00\ &quot;лв.&quot;;[Red]\-#,##0.00\ &quot;лв.&quot;"/>
  </numFmts>
  <fonts count="7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8.1"/>
      <color indexed="8"/>
      <name val="Times New Roman"/>
      <family val="1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5" fillId="0" borderId="0" xfId="0" applyFont="1" applyAlignment="1">
      <alignment vertical="center"/>
    </xf>
    <xf numFmtId="0" fontId="4" fillId="0" borderId="0" xfId="0" applyNumberFormat="1" applyFont="1" applyFill="1" applyBorder="1" applyAlignment="1" applyProtection="1">
      <alignment wrapText="1"/>
    </xf>
    <xf numFmtId="0" fontId="1" fillId="0" borderId="0" xfId="0" applyNumberFormat="1" applyFont="1" applyFill="1" applyBorder="1" applyAlignment="1" applyProtection="1">
      <alignment wrapText="1"/>
    </xf>
    <xf numFmtId="0" fontId="2" fillId="0" borderId="0" xfId="0" applyNumberFormat="1" applyFont="1" applyFill="1" applyBorder="1" applyAlignment="1" applyProtection="1">
      <alignment wrapText="1"/>
    </xf>
    <xf numFmtId="0" fontId="2" fillId="0" borderId="0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>
      <alignment horizontal="left"/>
    </xf>
    <xf numFmtId="0" fontId="4" fillId="0" borderId="1" xfId="0" applyNumberFormat="1" applyFont="1" applyFill="1" applyBorder="1" applyAlignment="1" applyProtection="1"/>
    <xf numFmtId="1" fontId="1" fillId="0" borderId="1" xfId="0" applyNumberFormat="1" applyFont="1" applyFill="1" applyBorder="1" applyAlignment="1" applyProtection="1">
      <alignment horizontal="left"/>
    </xf>
    <xf numFmtId="14" fontId="1" fillId="0" borderId="1" xfId="0" applyNumberFormat="1" applyFont="1" applyFill="1" applyBorder="1" applyAlignment="1" applyProtection="1"/>
    <xf numFmtId="4" fontId="1" fillId="0" borderId="1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  <xf numFmtId="4" fontId="1" fillId="0" borderId="0" xfId="0" applyNumberFormat="1" applyFont="1" applyFill="1" applyBorder="1" applyAlignment="1" applyProtection="1"/>
    <xf numFmtId="8" fontId="3" fillId="0" borderId="0" xfId="0" applyNumberFormat="1" applyFont="1" applyAlignment="1">
      <alignment horizontal="center"/>
    </xf>
    <xf numFmtId="4" fontId="1" fillId="0" borderId="0" xfId="0" applyNumberFormat="1" applyFont="1"/>
    <xf numFmtId="4" fontId="3" fillId="0" borderId="0" xfId="0" applyNumberFormat="1" applyFont="1"/>
    <xf numFmtId="0" fontId="6" fillId="0" borderId="0" xfId="0" applyFont="1"/>
    <xf numFmtId="4" fontId="0" fillId="0" borderId="0" xfId="0" applyNumberFormat="1"/>
    <xf numFmtId="0" fontId="3" fillId="0" borderId="0" xfId="0" applyFont="1"/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7"/>
  <sheetViews>
    <sheetView tabSelected="1" workbookViewId="0">
      <selection activeCell="F16" sqref="F16"/>
    </sheetView>
  </sheetViews>
  <sheetFormatPr defaultRowHeight="14.3"/>
  <cols>
    <col min="2" max="2" width="18" customWidth="1"/>
    <col min="3" max="3" width="15.875" customWidth="1"/>
    <col min="4" max="5" width="12.375" customWidth="1"/>
    <col min="6" max="6" width="13.375" customWidth="1"/>
    <col min="7" max="7" width="8.125" customWidth="1"/>
    <col min="8" max="8" width="11.5" customWidth="1"/>
    <col min="9" max="9" width="17.25" customWidth="1"/>
    <col min="10" max="10" width="16.125" customWidth="1"/>
    <col min="11" max="11" width="14.5" bestFit="1" customWidth="1"/>
    <col min="14" max="14" width="10.875" customWidth="1"/>
  </cols>
  <sheetData>
    <row r="1" spans="2:12">
      <c r="B1" s="2"/>
      <c r="C1" s="3" t="s">
        <v>0</v>
      </c>
      <c r="D1" s="2"/>
      <c r="E1" s="2"/>
      <c r="F1" s="2"/>
      <c r="G1" s="2"/>
      <c r="H1" s="1"/>
      <c r="I1" s="1"/>
    </row>
    <row r="2" spans="2:12">
      <c r="B2" s="5" t="s">
        <v>1</v>
      </c>
      <c r="C2" s="4">
        <v>44371</v>
      </c>
      <c r="D2" s="2" t="s">
        <v>13</v>
      </c>
      <c r="E2" s="2"/>
      <c r="F2" s="2"/>
      <c r="G2" s="2"/>
      <c r="H2" s="1" t="s">
        <v>14</v>
      </c>
      <c r="I2" s="1"/>
    </row>
    <row r="3" spans="2:12">
      <c r="B3" s="3"/>
      <c r="C3" s="6"/>
      <c r="D3" s="7"/>
      <c r="E3" s="7"/>
      <c r="F3" s="7"/>
      <c r="G3" s="8"/>
      <c r="H3" s="1"/>
      <c r="I3" s="1"/>
    </row>
    <row r="4" spans="2:12">
      <c r="B4" s="3"/>
      <c r="C4" s="3" t="s">
        <v>2</v>
      </c>
      <c r="D4" s="3"/>
      <c r="E4" s="3"/>
      <c r="F4" s="3" t="s">
        <v>3</v>
      </c>
      <c r="G4" s="9"/>
      <c r="H4" s="1"/>
      <c r="I4" s="1"/>
    </row>
    <row r="5" spans="2:12">
      <c r="B5" s="10" t="s">
        <v>6</v>
      </c>
      <c r="C5" s="11" t="s">
        <v>7</v>
      </c>
      <c r="D5" s="11" t="s">
        <v>8</v>
      </c>
      <c r="E5" s="11" t="s">
        <v>9</v>
      </c>
      <c r="F5" s="11" t="s">
        <v>10</v>
      </c>
      <c r="G5" s="9"/>
      <c r="H5" s="1"/>
      <c r="I5" s="1"/>
    </row>
    <row r="6" spans="2:12">
      <c r="B6" s="12" t="s">
        <v>11</v>
      </c>
      <c r="C6" s="12">
        <v>8100005607</v>
      </c>
      <c r="D6" s="13">
        <v>44316</v>
      </c>
      <c r="E6" s="13">
        <f t="shared" ref="E6:E7" si="0">D6+25</f>
        <v>44341</v>
      </c>
      <c r="F6" s="14">
        <f>179051.54+25889.21-29251.56-30000</f>
        <v>145689.19</v>
      </c>
      <c r="G6" s="15"/>
      <c r="H6" s="19"/>
      <c r="I6" s="19"/>
      <c r="J6" s="20"/>
      <c r="K6" s="20"/>
    </row>
    <row r="7" spans="2:12">
      <c r="B7" s="12" t="s">
        <v>11</v>
      </c>
      <c r="C7" s="12">
        <v>8000054269</v>
      </c>
      <c r="D7" s="13">
        <v>44326</v>
      </c>
      <c r="E7" s="13">
        <f t="shared" si="0"/>
        <v>44351</v>
      </c>
      <c r="F7" s="14">
        <v>297644.34999999998</v>
      </c>
      <c r="G7" s="15"/>
      <c r="H7" s="19"/>
      <c r="I7" s="19"/>
      <c r="J7" s="20"/>
      <c r="K7" s="20"/>
    </row>
    <row r="8" spans="2:12">
      <c r="B8" s="12" t="s">
        <v>11</v>
      </c>
      <c r="C8" s="12">
        <v>8100005680</v>
      </c>
      <c r="D8" s="13">
        <v>44347</v>
      </c>
      <c r="E8" s="13">
        <f t="shared" ref="E8:E10" si="1">D8+25</f>
        <v>44372</v>
      </c>
      <c r="F8" s="14">
        <v>69047.95</v>
      </c>
      <c r="H8" s="1"/>
      <c r="I8" s="18"/>
    </row>
    <row r="9" spans="2:12">
      <c r="B9" s="12" t="s">
        <v>11</v>
      </c>
      <c r="C9" s="12">
        <v>1000002041</v>
      </c>
      <c r="D9" s="13">
        <v>44347</v>
      </c>
      <c r="E9" s="13">
        <f t="shared" si="1"/>
        <v>44372</v>
      </c>
      <c r="F9" s="14">
        <v>6228</v>
      </c>
      <c r="H9" s="1"/>
      <c r="I9" s="18"/>
    </row>
    <row r="10" spans="2:12">
      <c r="B10" s="12" t="s">
        <v>11</v>
      </c>
      <c r="C10" s="12">
        <v>8100005682</v>
      </c>
      <c r="D10" s="13">
        <v>44347</v>
      </c>
      <c r="E10" s="13">
        <f t="shared" si="1"/>
        <v>44372</v>
      </c>
      <c r="F10" s="14">
        <v>45408.79</v>
      </c>
      <c r="G10" s="15" t="s">
        <v>12</v>
      </c>
      <c r="H10" s="22" t="s">
        <v>15</v>
      </c>
      <c r="I10" s="19">
        <f>SUM(F6:F10)</f>
        <v>564018.28</v>
      </c>
    </row>
    <row r="11" spans="2:12">
      <c r="B11" s="12" t="s">
        <v>11</v>
      </c>
      <c r="C11" s="12">
        <v>8000054632</v>
      </c>
      <c r="D11" s="13">
        <v>44354</v>
      </c>
      <c r="E11" s="13">
        <f t="shared" ref="E11:E13" si="2">D11+25</f>
        <v>44379</v>
      </c>
      <c r="F11" s="14">
        <v>124318.1</v>
      </c>
      <c r="H11" s="1"/>
      <c r="I11" s="18"/>
    </row>
    <row r="12" spans="2:12">
      <c r="B12" s="12" t="s">
        <v>11</v>
      </c>
      <c r="C12" s="12">
        <v>8000054724</v>
      </c>
      <c r="D12" s="13">
        <v>44361</v>
      </c>
      <c r="E12" s="13">
        <f t="shared" ref="E12" si="3">D12+25</f>
        <v>44386</v>
      </c>
      <c r="F12" s="14">
        <v>121146.53</v>
      </c>
      <c r="H12" s="1"/>
      <c r="I12" s="18"/>
    </row>
    <row r="13" spans="2:12">
      <c r="B13" s="12" t="s">
        <v>11</v>
      </c>
      <c r="C13" s="12">
        <v>8000054880</v>
      </c>
      <c r="D13" s="13">
        <v>44370</v>
      </c>
      <c r="E13" s="13">
        <f t="shared" si="2"/>
        <v>44395</v>
      </c>
      <c r="F13" s="14">
        <v>151.16</v>
      </c>
      <c r="H13" s="1"/>
      <c r="I13" s="18"/>
    </row>
    <row r="14" spans="2:12">
      <c r="B14" s="12" t="s">
        <v>11</v>
      </c>
      <c r="C14" s="12">
        <v>8000054894</v>
      </c>
      <c r="D14" s="13">
        <v>44371</v>
      </c>
      <c r="E14" s="13">
        <f t="shared" ref="E14:E15" si="4">D14+25</f>
        <v>44396</v>
      </c>
      <c r="F14" s="14">
        <v>165575.96</v>
      </c>
      <c r="H14" s="1"/>
      <c r="I14" s="18"/>
    </row>
    <row r="15" spans="2:12">
      <c r="B15" s="12" t="s">
        <v>11</v>
      </c>
      <c r="C15" s="12">
        <v>8000054890</v>
      </c>
      <c r="D15" s="13">
        <v>44371</v>
      </c>
      <c r="E15" s="13">
        <f t="shared" si="4"/>
        <v>44396</v>
      </c>
      <c r="F15" s="14">
        <v>45829.19</v>
      </c>
      <c r="H15" s="1"/>
      <c r="I15" s="18"/>
    </row>
    <row r="16" spans="2:12">
      <c r="B16" s="11"/>
      <c r="C16" s="11" t="s">
        <v>4</v>
      </c>
      <c r="D16" s="11" t="s">
        <v>5</v>
      </c>
      <c r="E16" s="11"/>
      <c r="F16" s="14">
        <f>SUM(F6:F13)</f>
        <v>809634.07000000007</v>
      </c>
      <c r="G16" s="15"/>
      <c r="H16" s="21"/>
      <c r="I16" s="17"/>
      <c r="J16" s="21"/>
      <c r="L16" s="21"/>
    </row>
    <row r="17" spans="2:9">
      <c r="B17" s="3"/>
      <c r="C17" s="3"/>
      <c r="D17" s="3"/>
      <c r="E17" s="3"/>
      <c r="F17" s="16"/>
      <c r="I17" s="17"/>
    </row>
  </sheetData>
  <pageMargins left="0.70866141732283472" right="0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2021-06-24T12:07:05Z</dcterms:modified>
</cp:coreProperties>
</file>