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4" i="1"/>
  <c r="D12"/>
  <c r="D11"/>
  <c r="D10"/>
  <c r="D9"/>
  <c r="D8"/>
  <c r="D13"/>
  <c r="F11"/>
  <c r="F10"/>
  <c r="F9"/>
  <c r="F8"/>
  <c r="F7"/>
  <c r="F13"/>
  <c r="F12"/>
</calcChain>
</file>

<file path=xl/sharedStrings.xml><?xml version="1.0" encoding="utf-8"?>
<sst xmlns="http://schemas.openxmlformats.org/spreadsheetml/2006/main" count="28" uniqueCount="26">
  <si>
    <t>ТИБИЕЛ ЕООД</t>
  </si>
  <si>
    <t>СПРАВКА</t>
  </si>
  <si>
    <t>ЗА ДАНЪЧНАТА ОСНОВА НА ПРОДАЖБИТЕ НА ГОРИВО И ПОЛАГАЩО ТО СЕ ДДС</t>
  </si>
  <si>
    <t>/ Жана Гълъбова/</t>
  </si>
  <si>
    <t>м.януари.2022</t>
  </si>
  <si>
    <t>м.февруари.2022</t>
  </si>
  <si>
    <t>№</t>
  </si>
  <si>
    <t xml:space="preserve">Обезпечение с паричен превод </t>
  </si>
  <si>
    <t>м.август.2021</t>
  </si>
  <si>
    <t>м.септември.2021</t>
  </si>
  <si>
    <t>м.октомври.2021</t>
  </si>
  <si>
    <t>м.ноември.2021</t>
  </si>
  <si>
    <t>м.декември.2021</t>
  </si>
  <si>
    <t>Данъчна основа -стойност на доставеното гориво</t>
  </si>
  <si>
    <t>Ед.цена на литър</t>
  </si>
  <si>
    <t>Обезпечение в НАП към момента в т. ч.</t>
  </si>
  <si>
    <t>Обезпечение с банкова гаранция от ЮроБанк Б-я от 26.08.2021</t>
  </si>
  <si>
    <t>Очаквано за месец март- увеличение на цената с  30  %</t>
  </si>
  <si>
    <t>Месец на доставка</t>
  </si>
  <si>
    <t>Предложение за увеличение на обезпечението пред НАП</t>
  </si>
  <si>
    <t>Количество доставено дизелово гориво- литри</t>
  </si>
  <si>
    <t>Дължащо се обезпечение- 20% върху данъчната основа - в лева</t>
  </si>
  <si>
    <t>Гл.счетоводител:……………….</t>
  </si>
  <si>
    <t>/Димитър Иванов/</t>
  </si>
  <si>
    <t>Управител:………………………</t>
  </si>
  <si>
    <r>
      <t xml:space="preserve">към Заявление за увеличаване на обезпечението в НАП </t>
    </r>
    <r>
      <rPr>
        <sz val="8"/>
        <color theme="1"/>
        <rFont val="Calibri"/>
        <family val="2"/>
        <charset val="204"/>
        <scheme val="minor"/>
      </rPr>
      <t>ПО ЧЛ. 176В, АЛ. 10 ОТ ЗДДС</t>
    </r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</si>
</sst>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haron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/>
    <xf numFmtId="4" fontId="0" fillId="0" borderId="0" xfId="0" applyNumberFormat="1"/>
    <xf numFmtId="0" fontId="0" fillId="0" borderId="10" xfId="0" applyBorder="1"/>
    <xf numFmtId="4" fontId="0" fillId="0" borderId="10" xfId="0" applyNumberFormat="1" applyBorder="1"/>
    <xf numFmtId="4" fontId="0" fillId="0" borderId="1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0" fontId="16" fillId="0" borderId="10" xfId="0" applyFont="1" applyBorder="1"/>
    <xf numFmtId="4" fontId="16" fillId="0" borderId="10" xfId="0" applyNumberFormat="1" applyFont="1" applyBorder="1" applyAlignment="1">
      <alignment horizontal="center"/>
    </xf>
    <xf numFmtId="4" fontId="16" fillId="0" borderId="10" xfId="0" applyNumberFormat="1" applyFont="1" applyBorder="1"/>
    <xf numFmtId="17" fontId="0" fillId="0" borderId="10" xfId="0" applyNumberFormat="1" applyBorder="1"/>
    <xf numFmtId="3" fontId="0" fillId="0" borderId="10" xfId="0" applyNumberFormat="1" applyBorder="1"/>
    <xf numFmtId="3" fontId="16" fillId="0" borderId="10" xfId="0" applyNumberFormat="1" applyFont="1" applyBorder="1" applyAlignment="1">
      <alignment wrapText="1"/>
    </xf>
    <xf numFmtId="2" fontId="16" fillId="0" borderId="10" xfId="0" applyNumberFormat="1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4" fontId="16" fillId="0" borderId="10" xfId="0" applyNumberFormat="1" applyFont="1" applyBorder="1" applyAlignment="1">
      <alignment vertical="top" wrapText="1"/>
    </xf>
    <xf numFmtId="0" fontId="0" fillId="0" borderId="10" xfId="0" applyBorder="1" applyAlignment="1">
      <alignment vertical="center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K12" sqref="K12"/>
    </sheetView>
  </sheetViews>
  <sheetFormatPr defaultRowHeight="14.3"/>
  <cols>
    <col min="1" max="1" width="9" style="1"/>
    <col min="2" max="2" width="23" customWidth="1"/>
    <col min="3" max="3" width="11.5" style="1" customWidth="1"/>
    <col min="4" max="4" width="7.75" style="1" customWidth="1"/>
    <col min="5" max="5" width="16.875" customWidth="1"/>
    <col min="6" max="6" width="12.125" style="2" customWidth="1"/>
  </cols>
  <sheetData>
    <row r="1" spans="1:6" s="1" customFormat="1" ht="20.05" customHeight="1">
      <c r="B1" s="22" t="s">
        <v>0</v>
      </c>
      <c r="C1" s="22"/>
      <c r="D1" s="22"/>
      <c r="E1" s="22"/>
      <c r="F1" s="22"/>
    </row>
    <row r="2" spans="1:6" s="1" customFormat="1" ht="20.05" customHeight="1">
      <c r="B2" s="22" t="s">
        <v>1</v>
      </c>
      <c r="C2" s="22"/>
      <c r="D2" s="22"/>
      <c r="E2" s="22"/>
      <c r="F2" s="22"/>
    </row>
    <row r="3" spans="1:6" s="1" customFormat="1" ht="20.05" customHeight="1">
      <c r="B3" s="23" t="s">
        <v>2</v>
      </c>
      <c r="C3" s="23"/>
      <c r="D3" s="23"/>
      <c r="E3" s="23"/>
      <c r="F3" s="23"/>
    </row>
    <row r="4" spans="1:6" s="1" customFormat="1" ht="20.05" customHeight="1">
      <c r="B4" s="1" t="s">
        <v>25</v>
      </c>
      <c r="F4" s="2"/>
    </row>
    <row r="5" spans="1:6" s="1" customFormat="1" ht="20.05" customHeight="1">
      <c r="F5" s="2"/>
    </row>
    <row r="6" spans="1:6" ht="92.4" customHeight="1">
      <c r="A6" s="21" t="s">
        <v>6</v>
      </c>
      <c r="B6" s="21" t="s">
        <v>18</v>
      </c>
      <c r="C6" s="18" t="s">
        <v>20</v>
      </c>
      <c r="D6" s="18" t="s">
        <v>14</v>
      </c>
      <c r="E6" s="19" t="s">
        <v>13</v>
      </c>
      <c r="F6" s="20" t="s">
        <v>21</v>
      </c>
    </row>
    <row r="7" spans="1:6" s="1" customFormat="1" ht="20.05" customHeight="1">
      <c r="A7" s="3">
        <v>1</v>
      </c>
      <c r="B7" s="13" t="s">
        <v>8</v>
      </c>
      <c r="C7" s="14">
        <v>447645</v>
      </c>
      <c r="D7" s="4">
        <v>1.62</v>
      </c>
      <c r="E7" s="5">
        <v>724646.96</v>
      </c>
      <c r="F7" s="4">
        <f>SUM(E7*20/100)</f>
        <v>144929.39199999999</v>
      </c>
    </row>
    <row r="8" spans="1:6" s="1" customFormat="1" ht="20.05" customHeight="1">
      <c r="A8" s="3">
        <v>2</v>
      </c>
      <c r="B8" s="13" t="s">
        <v>9</v>
      </c>
      <c r="C8" s="14">
        <v>436090</v>
      </c>
      <c r="D8" s="4">
        <f t="shared" ref="D8:D12" si="0">SUM(E8/C8)</f>
        <v>1.6679795455066613</v>
      </c>
      <c r="E8" s="5">
        <v>727389.2</v>
      </c>
      <c r="F8" s="4">
        <f t="shared" ref="F8:F11" si="1">SUM(E8*20/100)</f>
        <v>145477.84</v>
      </c>
    </row>
    <row r="9" spans="1:6" s="1" customFormat="1" ht="20.05" customHeight="1">
      <c r="A9" s="3">
        <v>3</v>
      </c>
      <c r="B9" s="13" t="s">
        <v>10</v>
      </c>
      <c r="C9" s="14">
        <v>414749</v>
      </c>
      <c r="D9" s="4">
        <f t="shared" si="0"/>
        <v>1.8144330667463937</v>
      </c>
      <c r="E9" s="5">
        <v>752534.3</v>
      </c>
      <c r="F9" s="4">
        <f t="shared" si="1"/>
        <v>150506.85999999999</v>
      </c>
    </row>
    <row r="10" spans="1:6" s="1" customFormat="1" ht="20.05" customHeight="1">
      <c r="A10" s="3">
        <v>4</v>
      </c>
      <c r="B10" s="13" t="s">
        <v>11</v>
      </c>
      <c r="C10" s="14">
        <v>476210</v>
      </c>
      <c r="D10" s="4">
        <f t="shared" si="0"/>
        <v>1.8777689884714726</v>
      </c>
      <c r="E10" s="5">
        <v>894212.37</v>
      </c>
      <c r="F10" s="4">
        <f t="shared" si="1"/>
        <v>178842.47399999999</v>
      </c>
    </row>
    <row r="11" spans="1:6" s="1" customFormat="1" ht="20.05" customHeight="1">
      <c r="A11" s="3">
        <v>5</v>
      </c>
      <c r="B11" s="13" t="s">
        <v>12</v>
      </c>
      <c r="C11" s="14">
        <v>413477</v>
      </c>
      <c r="D11" s="4">
        <f t="shared" si="0"/>
        <v>1.8411351538295964</v>
      </c>
      <c r="E11" s="5">
        <v>761267.04</v>
      </c>
      <c r="F11" s="4">
        <f t="shared" si="1"/>
        <v>152253.408</v>
      </c>
    </row>
    <row r="12" spans="1:6" ht="20.05" customHeight="1">
      <c r="A12" s="3">
        <v>6</v>
      </c>
      <c r="B12" s="3" t="s">
        <v>4</v>
      </c>
      <c r="C12" s="14">
        <v>471780</v>
      </c>
      <c r="D12" s="4">
        <f t="shared" si="0"/>
        <v>1.9181527618805374</v>
      </c>
      <c r="E12" s="5">
        <v>904946.11</v>
      </c>
      <c r="F12" s="4">
        <f>SUM(E12*20/100)</f>
        <v>180989.22199999998</v>
      </c>
    </row>
    <row r="13" spans="1:6" ht="20.05" customHeight="1">
      <c r="A13" s="3">
        <v>7</v>
      </c>
      <c r="B13" s="3" t="s">
        <v>5</v>
      </c>
      <c r="C13" s="14">
        <v>500161</v>
      </c>
      <c r="D13" s="4">
        <f>SUM(E13/C13)</f>
        <v>2.2029270374939269</v>
      </c>
      <c r="E13" s="5">
        <v>1101818.19</v>
      </c>
      <c r="F13" s="4">
        <f>SUM(E13*20/100)</f>
        <v>220363.63799999998</v>
      </c>
    </row>
    <row r="14" spans="1:6" s="1" customFormat="1" ht="41.45" customHeight="1">
      <c r="A14" s="3">
        <v>8</v>
      </c>
      <c r="B14" s="17" t="s">
        <v>17</v>
      </c>
      <c r="C14" s="15">
        <v>500000</v>
      </c>
      <c r="D14" s="16">
        <v>3</v>
      </c>
      <c r="E14" s="11">
        <v>1500000</v>
      </c>
      <c r="F14" s="12">
        <f>SUM(E14*20/100)</f>
        <v>300000</v>
      </c>
    </row>
    <row r="15" spans="1:6" s="1" customFormat="1" ht="20.05" customHeight="1">
      <c r="A15" s="3"/>
      <c r="B15" s="3"/>
      <c r="C15" s="14"/>
      <c r="D15" s="4"/>
      <c r="E15" s="5"/>
      <c r="F15" s="4"/>
    </row>
    <row r="16" spans="1:6" ht="20.05" customHeight="1">
      <c r="A16" s="3">
        <v>9</v>
      </c>
      <c r="B16" s="3" t="s">
        <v>15</v>
      </c>
      <c r="C16" s="14"/>
      <c r="D16" s="4"/>
      <c r="E16" s="5"/>
      <c r="F16" s="12">
        <v>225000</v>
      </c>
    </row>
    <row r="17" spans="1:6" ht="20.05" customHeight="1">
      <c r="A17" s="3"/>
      <c r="B17" s="24" t="s">
        <v>16</v>
      </c>
      <c r="C17" s="25"/>
      <c r="D17" s="25"/>
      <c r="E17" s="26"/>
      <c r="F17" s="4">
        <v>200000</v>
      </c>
    </row>
    <row r="18" spans="1:6" ht="20.05" customHeight="1">
      <c r="A18" s="3"/>
      <c r="B18" s="3" t="s">
        <v>7</v>
      </c>
      <c r="C18" s="3"/>
      <c r="D18" s="3"/>
      <c r="E18" s="5"/>
      <c r="F18" s="4">
        <v>25000</v>
      </c>
    </row>
    <row r="19" spans="1:6" s="1" customFormat="1" ht="20.05" customHeight="1">
      <c r="A19" s="3"/>
      <c r="B19" s="3"/>
      <c r="C19" s="3"/>
      <c r="D19" s="3"/>
      <c r="E19" s="5"/>
      <c r="F19" s="4"/>
    </row>
    <row r="20" spans="1:6" s="1" customFormat="1" ht="20.05" customHeight="1">
      <c r="A20" s="3">
        <v>10</v>
      </c>
      <c r="B20" s="10" t="s">
        <v>19</v>
      </c>
      <c r="C20" s="10"/>
      <c r="D20" s="10"/>
      <c r="E20" s="11"/>
      <c r="F20" s="12">
        <v>325000</v>
      </c>
    </row>
    <row r="21" spans="1:6" s="1" customFormat="1" ht="20.05" customHeight="1">
      <c r="A21" s="3"/>
      <c r="B21" s="24" t="s">
        <v>16</v>
      </c>
      <c r="C21" s="25"/>
      <c r="D21" s="25"/>
      <c r="E21" s="26"/>
      <c r="F21" s="4">
        <v>300000</v>
      </c>
    </row>
    <row r="22" spans="1:6" s="1" customFormat="1" ht="20.05" customHeight="1">
      <c r="A22" s="3"/>
      <c r="B22" s="3" t="s">
        <v>7</v>
      </c>
      <c r="C22" s="3"/>
      <c r="D22" s="3"/>
      <c r="E22" s="5"/>
      <c r="F22" s="4">
        <v>25000</v>
      </c>
    </row>
    <row r="23" spans="1:6" ht="20.05" customHeight="1">
      <c r="A23" s="3"/>
      <c r="B23" s="10"/>
      <c r="C23" s="10"/>
      <c r="D23" s="10"/>
      <c r="E23" s="11"/>
      <c r="F23" s="12"/>
    </row>
    <row r="24" spans="1:6" s="1" customFormat="1" ht="20.05" customHeight="1">
      <c r="B24" s="7"/>
      <c r="C24" s="7"/>
      <c r="D24" s="7"/>
      <c r="E24" s="8"/>
      <c r="F24" s="9"/>
    </row>
    <row r="25" spans="1:6" ht="20.05" customHeight="1">
      <c r="B25" s="1"/>
      <c r="E25" s="2"/>
    </row>
    <row r="26" spans="1:6" ht="20.05" customHeight="1"/>
    <row r="27" spans="1:6" ht="20.05" customHeight="1">
      <c r="B27" s="6" t="s">
        <v>22</v>
      </c>
      <c r="D27" s="2" t="s">
        <v>24</v>
      </c>
      <c r="E27" s="1"/>
    </row>
    <row r="28" spans="1:6" ht="20.05" customHeight="1">
      <c r="B28" s="6" t="s">
        <v>3</v>
      </c>
      <c r="D28" s="2" t="s">
        <v>23</v>
      </c>
      <c r="E28" s="1"/>
    </row>
  </sheetData>
  <mergeCells count="5">
    <mergeCell ref="B1:F1"/>
    <mergeCell ref="B3:F3"/>
    <mergeCell ref="B2:F2"/>
    <mergeCell ref="B17:E17"/>
    <mergeCell ref="B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2022-03-21T11:53:26Z</cp:lastPrinted>
  <dcterms:created xsi:type="dcterms:W3CDTF">2018-09-17T08:36:54Z</dcterms:created>
  <dcterms:modified xsi:type="dcterms:W3CDTF">2022-03-21T11:53:49Z</dcterms:modified>
</cp:coreProperties>
</file>