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2"/>
  </bookViews>
  <sheets>
    <sheet name="Sheet1" sheetId="10" r:id="rId1"/>
    <sheet name="м 11" sheetId="2" r:id="rId2"/>
    <sheet name="01-10.11" sheetId="3" r:id="rId3"/>
    <sheet name="11-20.11" sheetId="9" r:id="rId4"/>
    <sheet name="21-30.11" sheetId="8" r:id="rId5"/>
  </sheets>
  <calcPr calcId="114210"/>
</workbook>
</file>

<file path=xl/calcChain.xml><?xml version="1.0" encoding="utf-8"?>
<calcChain xmlns="http://schemas.openxmlformats.org/spreadsheetml/2006/main">
  <c r="F11" i="2"/>
  <c r="F9"/>
  <c r="F8" i="8"/>
  <c r="F9"/>
  <c r="F14"/>
  <c r="F10"/>
  <c r="F11"/>
  <c r="F12"/>
  <c r="F13"/>
  <c r="F16"/>
  <c r="F7" i="3"/>
  <c r="F8"/>
  <c r="F9"/>
  <c r="F10"/>
  <c r="F12" i="2"/>
  <c r="F10"/>
  <c r="F8"/>
  <c r="F8" i="9"/>
  <c r="F9"/>
  <c r="F17" i="8"/>
  <c r="F7" i="2"/>
  <c r="E21" i="10"/>
  <c r="F13"/>
  <c r="F14"/>
</calcChain>
</file>

<file path=xl/sharedStrings.xml><?xml version="1.0" encoding="utf-8"?>
<sst xmlns="http://schemas.openxmlformats.org/spreadsheetml/2006/main" count="117" uniqueCount="39">
  <si>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</si>
  <si>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</si>
  <si>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</si>
  <si>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</si>
  <si>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</si>
  <si>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</si>
  <si>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</si>
  <si>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</si>
  <si>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</si>
  <si>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</si>
  <si>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</si>
  <si>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</si>
  <si>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</si>
  <si>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</si>
  <si>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</si>
  <si>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</si>
  <si>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</si>
  <si>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</si>
  <si>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</si>
  <si>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</si>
  <si>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</si>
  <si>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</si>
  <si>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</si>
  <si>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</si>
  <si>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</si>
  <si>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</si>
  <si>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Доставка на природен газ на линия C041P03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</si>
  <si>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</si>
  <si>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</si>
  <si>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</si>
  <si>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месечен капацитет вх точка </t>
  </si>
  <si>
    <t xml:space="preserve">р-ди по чл 18 от дог </t>
  </si>
  <si>
    <t>бр</t>
  </si>
  <si>
    <t xml:space="preserve">капацитет годишен изх точка </t>
  </si>
  <si>
    <t>дневен капацитет</t>
  </si>
  <si>
    <t>капацитет в рамките на деня</t>
  </si>
  <si>
    <t>месечен капацитет вх точка</t>
  </si>
  <si>
    <t>превишен капацитет</t>
  </si>
  <si>
    <t xml:space="preserve">капацитет месечен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</si>
</sst>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C34" sqref="C34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20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23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22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24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25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2" sqref="F12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3000001031</v>
      </c>
      <c r="D3" s="5">
        <v>44505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27</v>
      </c>
      <c r="C7" s="15" t="s">
        <v>5</v>
      </c>
      <c r="D7" s="17">
        <v>603</v>
      </c>
      <c r="E7" s="25">
        <v>61.739100000000001</v>
      </c>
      <c r="F7" s="23">
        <f>D7*E7</f>
        <v>37228.677300000003</v>
      </c>
    </row>
    <row r="8" spans="1:6">
      <c r="A8" s="7">
        <v>2</v>
      </c>
      <c r="B8" s="32" t="s">
        <v>33</v>
      </c>
      <c r="C8" s="15" t="s">
        <v>5</v>
      </c>
      <c r="D8" s="17">
        <v>1697</v>
      </c>
      <c r="E8" s="25">
        <v>27.094100000000001</v>
      </c>
      <c r="F8" s="33">
        <f>D8*E8</f>
        <v>45978.687700000002</v>
      </c>
    </row>
    <row r="9" spans="1:6">
      <c r="A9" s="7">
        <v>3</v>
      </c>
      <c r="B9" s="32" t="s">
        <v>38</v>
      </c>
      <c r="C9" s="15" t="s">
        <v>5</v>
      </c>
      <c r="D9" s="17">
        <v>1300</v>
      </c>
      <c r="E9" s="25">
        <v>93.775499999999994</v>
      </c>
      <c r="F9" s="33">
        <f>D9*E9</f>
        <v>121908.15</v>
      </c>
    </row>
    <row r="10" spans="1:6">
      <c r="A10" s="7">
        <v>4</v>
      </c>
      <c r="B10" s="32" t="s">
        <v>30</v>
      </c>
      <c r="C10" s="15" t="s">
        <v>5</v>
      </c>
      <c r="D10" s="17">
        <v>1697</v>
      </c>
      <c r="E10" s="25">
        <v>52.622100000000003</v>
      </c>
      <c r="F10" s="33">
        <f>D10*E10</f>
        <v>89299.703699999998</v>
      </c>
    </row>
    <row r="11" spans="1:6">
      <c r="A11" s="7"/>
      <c r="B11" s="11" t="s">
        <v>9</v>
      </c>
      <c r="C11" s="7"/>
      <c r="D11" s="10"/>
      <c r="E11" s="26"/>
      <c r="F11" s="24">
        <f>F7+F8+F9+F10</f>
        <v>294415.21870000003</v>
      </c>
    </row>
    <row r="12" spans="1:6">
      <c r="A12" s="7"/>
      <c r="B12" s="11" t="s">
        <v>10</v>
      </c>
      <c r="C12" s="7"/>
      <c r="D12" s="10"/>
      <c r="E12" s="26"/>
      <c r="F12" s="24">
        <f>F11*1.2</f>
        <v>353298.26244000002</v>
      </c>
    </row>
    <row r="14" spans="1:6">
      <c r="A14" t="s">
        <v>12</v>
      </c>
    </row>
    <row r="16" spans="1:6">
      <c r="A16" t="s">
        <v>28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30000001038</v>
      </c>
      <c r="D3" s="5">
        <v>44511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27">
        <v>28711.213</v>
      </c>
      <c r="E7" s="13">
        <v>92.26</v>
      </c>
      <c r="F7" s="14">
        <f>D7*E7</f>
        <v>2648896.51138</v>
      </c>
    </row>
    <row r="8" spans="1:6">
      <c r="A8" s="7">
        <v>2</v>
      </c>
      <c r="B8" s="9" t="s">
        <v>19</v>
      </c>
      <c r="C8" s="7" t="s">
        <v>5</v>
      </c>
      <c r="D8" s="27">
        <v>28711.213</v>
      </c>
      <c r="E8" s="29">
        <v>0.69630000000000003</v>
      </c>
      <c r="F8" s="16">
        <f>D8*E8</f>
        <v>19991.617611900001</v>
      </c>
    </row>
    <row r="9" spans="1:6">
      <c r="A9" s="7"/>
      <c r="B9" s="11" t="s">
        <v>9</v>
      </c>
      <c r="C9" s="7"/>
      <c r="D9" s="10"/>
      <c r="E9" s="7"/>
      <c r="F9" s="31">
        <f>F7+F8</f>
        <v>2668888.1289919</v>
      </c>
    </row>
    <row r="10" spans="1:6">
      <c r="A10" s="7"/>
      <c r="B10" s="11" t="s">
        <v>10</v>
      </c>
      <c r="C10" s="7"/>
      <c r="D10" s="10"/>
      <c r="E10" s="7"/>
      <c r="F10" s="18">
        <f>F9*1.2</f>
        <v>3202665.75479028</v>
      </c>
    </row>
    <row r="12" spans="1:6">
      <c r="A12" t="s">
        <v>12</v>
      </c>
    </row>
    <row r="15" spans="1:6">
      <c r="A15" t="s">
        <v>29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1" sqref="F11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7"/>
      <c r="E8" s="19"/>
      <c r="F8" s="14">
        <f>D8*E8</f>
        <v>0</v>
      </c>
    </row>
    <row r="9" spans="1:6">
      <c r="A9" s="7">
        <v>2</v>
      </c>
      <c r="B9" s="9" t="s">
        <v>20</v>
      </c>
      <c r="C9" s="7" t="s">
        <v>5</v>
      </c>
      <c r="D9" s="27"/>
      <c r="E9" s="19"/>
      <c r="F9" s="16">
        <f>D9*E9</f>
        <v>0</v>
      </c>
    </row>
    <row r="10" spans="1:6">
      <c r="A10" s="7"/>
      <c r="B10" s="11" t="s">
        <v>9</v>
      </c>
      <c r="C10" s="7"/>
      <c r="D10" s="10"/>
      <c r="E10" s="7"/>
      <c r="F10" s="18"/>
    </row>
    <row r="11" spans="1:6">
      <c r="A11" s="7"/>
      <c r="B11" s="11" t="s">
        <v>10</v>
      </c>
      <c r="C11" s="7"/>
      <c r="D11" s="10"/>
      <c r="E11" s="7"/>
      <c r="F11" s="18"/>
    </row>
    <row r="13" spans="1:6">
      <c r="A13" t="s">
        <v>12</v>
      </c>
    </row>
    <row r="16" spans="1:6">
      <c r="A16" t="s">
        <v>29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E15" sqref="E15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2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/>
      <c r="E8" s="19">
        <v>93.59</v>
      </c>
      <c r="F8" s="14">
        <f t="shared" ref="F8:F14" si="0">D8*E8</f>
        <v>0</v>
      </c>
    </row>
    <row r="9" spans="1:6">
      <c r="A9" s="7">
        <v>2</v>
      </c>
      <c r="B9" s="11" t="s">
        <v>21</v>
      </c>
      <c r="C9" s="7" t="s">
        <v>5</v>
      </c>
      <c r="D9" s="28"/>
      <c r="E9" s="30">
        <v>0.69630000000000003</v>
      </c>
      <c r="F9" s="14">
        <f t="shared" si="0"/>
        <v>0</v>
      </c>
    </row>
    <row r="10" spans="1:6">
      <c r="A10" s="7">
        <v>3</v>
      </c>
      <c r="B10" s="11" t="s">
        <v>34</v>
      </c>
      <c r="C10" s="7" t="s">
        <v>5</v>
      </c>
      <c r="D10" s="28"/>
      <c r="E10" s="30">
        <v>3.613</v>
      </c>
      <c r="F10" s="16">
        <f t="shared" si="0"/>
        <v>0</v>
      </c>
    </row>
    <row r="11" spans="1:6">
      <c r="A11" s="7">
        <v>4</v>
      </c>
      <c r="B11" s="11" t="s">
        <v>35</v>
      </c>
      <c r="C11" s="7" t="s">
        <v>5</v>
      </c>
      <c r="D11" s="28"/>
      <c r="E11" s="30">
        <v>4.5163000000000002</v>
      </c>
      <c r="F11" s="16">
        <f t="shared" si="0"/>
        <v>0</v>
      </c>
    </row>
    <row r="12" spans="1:6">
      <c r="A12" s="7">
        <v>5</v>
      </c>
      <c r="B12" s="11" t="s">
        <v>36</v>
      </c>
      <c r="C12" s="7" t="s">
        <v>5</v>
      </c>
      <c r="D12" s="28"/>
      <c r="E12" s="30">
        <v>9.5885999999999996</v>
      </c>
      <c r="F12" s="16">
        <f t="shared" si="0"/>
        <v>0</v>
      </c>
    </row>
    <row r="13" spans="1:6">
      <c r="A13" s="7">
        <v>6</v>
      </c>
      <c r="B13" s="11" t="s">
        <v>37</v>
      </c>
      <c r="C13" s="7" t="s">
        <v>5</v>
      </c>
      <c r="D13" s="28"/>
      <c r="E13" s="30">
        <v>8.1190999999999995</v>
      </c>
      <c r="F13" s="16">
        <f t="shared" si="0"/>
        <v>0</v>
      </c>
    </row>
    <row r="14" spans="1:6">
      <c r="A14" s="7">
        <v>7</v>
      </c>
      <c r="B14" s="11" t="s">
        <v>31</v>
      </c>
      <c r="C14" s="7" t="s">
        <v>32</v>
      </c>
      <c r="D14" s="28"/>
      <c r="E14" s="30">
        <v>0</v>
      </c>
      <c r="F14" s="16">
        <f t="shared" si="0"/>
        <v>0</v>
      </c>
    </row>
    <row r="15" spans="1:6">
      <c r="A15" s="7">
        <v>8</v>
      </c>
      <c r="B15" s="11" t="s">
        <v>17</v>
      </c>
      <c r="C15" s="7" t="s">
        <v>18</v>
      </c>
      <c r="D15" s="19"/>
      <c r="E15" s="21">
        <v>0</v>
      </c>
      <c r="F15" s="16">
        <v>0</v>
      </c>
    </row>
    <row r="16" spans="1:6">
      <c r="A16" s="7"/>
      <c r="B16" s="11" t="s">
        <v>9</v>
      </c>
      <c r="C16" s="7"/>
      <c r="D16" s="20"/>
      <c r="E16" s="7"/>
      <c r="F16" s="18">
        <f>F8+F9+F14+F10+F11+F12+F13</f>
        <v>0</v>
      </c>
    </row>
    <row r="17" spans="1:6">
      <c r="A17" s="7"/>
      <c r="B17" s="11" t="s">
        <v>10</v>
      </c>
      <c r="C17" s="7"/>
      <c r="D17" s="10"/>
      <c r="E17" s="7"/>
      <c r="F17" s="18">
        <f>F16*1.2</f>
        <v>0</v>
      </c>
    </row>
    <row r="19" spans="1:6">
      <c r="A19" t="s">
        <v>12</v>
      </c>
    </row>
    <row r="22" spans="1:6">
      <c r="A22" t="s">
        <v>29</v>
      </c>
    </row>
    <row r="23" spans="1:6">
      <c r="B23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11</vt:lpstr>
      <vt:lpstr>01-10.11</vt:lpstr>
      <vt:lpstr>11-20.11</vt:lpstr>
      <vt:lpstr>21-30.11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2021-11-12T09:06:26Z</cp:lastPrinted>
  <dcterms:created xsi:type="dcterms:W3CDTF">2019-10-09T06:16:32Z</dcterms:created>
  <dcterms:modified xsi:type="dcterms:W3CDTF">2021-11-12T09:14:16Z</dcterms:modified>
</cp:coreProperties>
</file>