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3"/>
  </bookViews>
  <sheets>
    <sheet name="Sheet1" sheetId="10" r:id="rId1"/>
    <sheet name="м 05" sheetId="2" r:id="rId2"/>
    <sheet name="01-10.05" sheetId="3" r:id="rId3"/>
    <sheet name="11-20.05" sheetId="9" r:id="rId4"/>
    <sheet name="21-30.05" sheetId="8" r:id="rId5"/>
  </sheets>
  <calcPr calcId="114210"/>
</workbook>
</file>

<file path=xl/calcChain.xml><?xml version="1.0" encoding="utf-8"?>
<calcChain xmlns="http://schemas.openxmlformats.org/spreadsheetml/2006/main">
  <c r="F8" i="8"/>
  <c r="F9"/>
  <c r="F10"/>
  <c r="F11"/>
  <c r="F12"/>
  <c r="F13"/>
  <c r="F7" i="2"/>
  <c r="F8"/>
  <c r="F9"/>
  <c r="F8" i="10"/>
  <c r="F9"/>
  <c r="F8" i="9"/>
  <c r="F9"/>
  <c r="F11"/>
  <c r="F7" i="3"/>
  <c r="F8"/>
  <c r="F9"/>
  <c r="F10"/>
</calcChain>
</file>

<file path=xl/sharedStrings.xml><?xml version="1.0" encoding="utf-8"?>
<sst xmlns="http://schemas.openxmlformats.org/spreadsheetml/2006/main" count="96" uniqueCount="30">
  <si>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</si>
  <si>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</si>
  <si>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</si>
  <si>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</si>
  <si>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</si>
  <si>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</si>
  <si>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</si>
  <si>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</si>
  <si>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</si>
  <si>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</si>
  <si>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</si>
  <si>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</si>
  <si>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</si>
  <si>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</si>
  <si>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</si>
  <si>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</si>
  <si>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</si>
  <si>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</si>
  <si>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</si>
  <si>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</si>
  <si>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</si>
  <si>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</si>
  <si>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 xml:space="preserve">превишен капацитет </t>
  </si>
  <si>
    <t>ТОПЛОФИКАЦИЯ ВЕЛИКО ТЪРНОВО</t>
  </si>
  <si>
    <t>Договор № ТИ 0106/0058 от 21.12.2020г.;</t>
  </si>
  <si>
    <t xml:space="preserve">акциз за стопански нужди </t>
  </si>
  <si>
    <t>Достъп и пренос на природен газ през ГПМ Овергаз мрежи</t>
  </si>
  <si>
    <t xml:space="preserve">Доставка на природен газ на линия C033P01 </t>
  </si>
  <si>
    <t>достъп и пренос през ГРМ Овергаз</t>
  </si>
  <si>
    <t>Доставка на природен газ на линия C033P01 за период 11-20.05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</si>
</sst>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0" sqref="F10"/>
    </sheetView>
  </sheetViews>
  <sheetFormatPr defaultRowHeight="15"/>
  <cols>
    <col min="2" max="2" width="30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6" spans="1:6" ht="11.25" customHeight="1"/>
    <row r="7" spans="1:6" ht="27" customHeight="1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4.5" customHeight="1" thickBot="1">
      <c r="A8" s="7">
        <v>1</v>
      </c>
      <c r="B8" s="22" t="s">
        <v>26</v>
      </c>
      <c r="C8" s="15" t="s">
        <v>5</v>
      </c>
      <c r="D8" s="17"/>
      <c r="E8" s="25"/>
      <c r="F8" s="23">
        <f>D8*E8</f>
        <v>0</v>
      </c>
    </row>
    <row r="9" spans="1:6" ht="22.5" customHeight="1">
      <c r="A9" s="7"/>
      <c r="B9" s="11" t="s">
        <v>8</v>
      </c>
      <c r="C9" s="7"/>
      <c r="D9" s="10"/>
      <c r="E9" s="26"/>
      <c r="F9" s="24">
        <f>F8</f>
        <v>0</v>
      </c>
    </row>
    <row r="10" spans="1:6" ht="15" customHeight="1">
      <c r="A10" s="7"/>
      <c r="B10" s="11" t="s">
        <v>9</v>
      </c>
      <c r="C10" s="7"/>
      <c r="D10" s="10"/>
      <c r="E10" s="26"/>
      <c r="F10" s="24"/>
    </row>
    <row r="11" spans="1:6" ht="29.25" customHeight="1"/>
    <row r="12" spans="1:6" ht="29.25" customHeight="1">
      <c r="A12" t="s">
        <v>24</v>
      </c>
    </row>
    <row r="14" spans="1:6">
      <c r="A14" t="s">
        <v>12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E8" sqref="E8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23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3000000631</v>
      </c>
      <c r="D3" s="5">
        <v>44321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21</v>
      </c>
      <c r="C7" s="15" t="s">
        <v>5</v>
      </c>
      <c r="D7" s="17">
        <v>210</v>
      </c>
      <c r="E7" s="25">
        <v>78.794799999999995</v>
      </c>
      <c r="F7" s="23">
        <f>D7*E7</f>
        <v>16546.907999999999</v>
      </c>
    </row>
    <row r="8" spans="1:6">
      <c r="A8" s="7"/>
      <c r="B8" s="11" t="s">
        <v>8</v>
      </c>
      <c r="C8" s="7"/>
      <c r="D8" s="10"/>
      <c r="E8" s="26"/>
      <c r="F8" s="24">
        <f>F7</f>
        <v>16546.907999999999</v>
      </c>
    </row>
    <row r="9" spans="1:6">
      <c r="A9" s="7"/>
      <c r="B9" s="11" t="s">
        <v>9</v>
      </c>
      <c r="C9" s="7"/>
      <c r="D9" s="10"/>
      <c r="E9" s="26"/>
      <c r="F9" s="24">
        <f>F8*1.2</f>
        <v>19856.2896</v>
      </c>
    </row>
    <row r="11" spans="1:6">
      <c r="A11" t="s">
        <v>24</v>
      </c>
    </row>
    <row r="13" spans="1:6">
      <c r="A13" t="s">
        <v>12</v>
      </c>
    </row>
    <row r="14" spans="1:6">
      <c r="B14" t="s">
        <v>13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E9" sqref="E9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23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3000000650</v>
      </c>
      <c r="D3" s="5">
        <v>44327</v>
      </c>
      <c r="E3" s="6" t="s">
        <v>7</v>
      </c>
      <c r="F3" s="1"/>
    </row>
    <row r="6" spans="1:6">
      <c r="A6" s="7" t="s">
        <v>0</v>
      </c>
      <c r="B6" s="7" t="s">
        <v>1</v>
      </c>
      <c r="C6" s="7" t="s">
        <v>2</v>
      </c>
      <c r="D6" s="8" t="s">
        <v>16</v>
      </c>
      <c r="E6" s="9"/>
      <c r="F6" s="12" t="s">
        <v>4</v>
      </c>
    </row>
    <row r="7" spans="1:6" ht="30">
      <c r="A7" s="7">
        <v>1</v>
      </c>
      <c r="B7" s="9" t="s">
        <v>27</v>
      </c>
      <c r="C7" s="7" t="s">
        <v>5</v>
      </c>
      <c r="D7" s="27">
        <v>2018.684</v>
      </c>
      <c r="E7" s="13">
        <v>37.33</v>
      </c>
      <c r="F7" s="14">
        <f>D7*E7</f>
        <v>75357.473719999995</v>
      </c>
    </row>
    <row r="8" spans="1:6">
      <c r="A8" s="7">
        <v>2</v>
      </c>
      <c r="B8" s="9" t="s">
        <v>18</v>
      </c>
      <c r="C8" s="7" t="s">
        <v>5</v>
      </c>
      <c r="D8" s="27">
        <v>2018.684</v>
      </c>
      <c r="E8" s="29">
        <v>0.64959999999999996</v>
      </c>
      <c r="F8" s="16">
        <f>D8*E8</f>
        <v>1311.3371264</v>
      </c>
    </row>
    <row r="9" spans="1:6">
      <c r="A9" s="7"/>
      <c r="B9" s="11" t="s">
        <v>8</v>
      </c>
      <c r="C9" s="7"/>
      <c r="D9" s="10"/>
      <c r="E9" s="7"/>
      <c r="F9" s="31">
        <f>F7+F8</f>
        <v>76668.810846399996</v>
      </c>
    </row>
    <row r="10" spans="1:6">
      <c r="A10" s="7"/>
      <c r="B10" s="11" t="s">
        <v>9</v>
      </c>
      <c r="C10" s="7"/>
      <c r="D10" s="10"/>
      <c r="E10" s="7"/>
      <c r="F10" s="18">
        <f>F9*1.2</f>
        <v>92002.573015679998</v>
      </c>
    </row>
    <row r="12" spans="1:6">
      <c r="A12" t="s">
        <v>11</v>
      </c>
    </row>
    <row r="15" spans="1:6">
      <c r="A15" t="s">
        <v>14</v>
      </c>
    </row>
    <row r="16" spans="1:6">
      <c r="B16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tabSelected="1" workbookViewId="0">
      <selection activeCell="F11" sqref="F11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3000000670</v>
      </c>
      <c r="D4" s="5">
        <v>44337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29</v>
      </c>
      <c r="C8" s="7" t="s">
        <v>5</v>
      </c>
      <c r="D8" s="27">
        <v>2011.905</v>
      </c>
      <c r="E8" s="19">
        <v>37.33</v>
      </c>
      <c r="F8" s="14">
        <f>D8*E8</f>
        <v>75104.413650000002</v>
      </c>
    </row>
    <row r="9" spans="1:6">
      <c r="A9" s="7">
        <v>2</v>
      </c>
      <c r="B9" s="9" t="s">
        <v>19</v>
      </c>
      <c r="C9" s="7" t="s">
        <v>5</v>
      </c>
      <c r="D9" s="27">
        <v>2011.905</v>
      </c>
      <c r="E9" s="19">
        <v>0.64959999999999996</v>
      </c>
      <c r="F9" s="16">
        <f>D9*E9</f>
        <v>1306.9334879999999</v>
      </c>
    </row>
    <row r="10" spans="1:6">
      <c r="A10" s="7"/>
      <c r="B10" s="11" t="s">
        <v>8</v>
      </c>
      <c r="C10" s="7"/>
      <c r="D10" s="10"/>
      <c r="E10" s="7"/>
      <c r="F10" s="18">
        <v>76411.34</v>
      </c>
    </row>
    <row r="11" spans="1:6">
      <c r="A11" s="7"/>
      <c r="B11" s="11" t="s">
        <v>9</v>
      </c>
      <c r="C11" s="7"/>
      <c r="D11" s="10"/>
      <c r="E11" s="7"/>
      <c r="F11" s="18">
        <f>F10*1.2</f>
        <v>91693.607999999993</v>
      </c>
    </row>
    <row r="13" spans="1:6">
      <c r="A13" t="s">
        <v>24</v>
      </c>
    </row>
    <row r="16" spans="1:6">
      <c r="A16" t="s">
        <v>14</v>
      </c>
    </row>
    <row r="17" spans="2:2">
      <c r="B17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0"/>
  <sheetViews>
    <sheetView workbookViewId="0">
      <selection activeCell="F14" sqref="F14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23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27</v>
      </c>
      <c r="C8" s="7" t="s">
        <v>5</v>
      </c>
      <c r="D8" s="28"/>
      <c r="E8" s="19"/>
      <c r="F8" s="14">
        <f>D8*E8</f>
        <v>0</v>
      </c>
    </row>
    <row r="9" spans="1:6">
      <c r="A9" s="7">
        <v>3</v>
      </c>
      <c r="B9" s="11" t="s">
        <v>20</v>
      </c>
      <c r="C9" s="7" t="s">
        <v>5</v>
      </c>
      <c r="D9" s="28"/>
      <c r="E9" s="30"/>
      <c r="F9" s="14">
        <f>D9*E9</f>
        <v>0</v>
      </c>
    </row>
    <row r="10" spans="1:6">
      <c r="A10" s="7">
        <v>4</v>
      </c>
      <c r="B10" s="11" t="s">
        <v>22</v>
      </c>
      <c r="C10" s="7" t="s">
        <v>5</v>
      </c>
      <c r="D10" s="28"/>
      <c r="E10" s="30"/>
      <c r="F10" s="16">
        <f>D10*E10</f>
        <v>0</v>
      </c>
    </row>
    <row r="11" spans="1:6">
      <c r="A11" s="7">
        <v>5</v>
      </c>
      <c r="B11" s="11" t="s">
        <v>25</v>
      </c>
      <c r="C11" s="7" t="s">
        <v>17</v>
      </c>
      <c r="D11" s="19"/>
      <c r="E11" s="21">
        <v>0.6</v>
      </c>
      <c r="F11" s="16">
        <f>D11*E11</f>
        <v>0</v>
      </c>
    </row>
    <row r="12" spans="1:6">
      <c r="A12" s="7">
        <v>6</v>
      </c>
      <c r="B12" s="11" t="s">
        <v>28</v>
      </c>
      <c r="C12" s="7" t="s">
        <v>5</v>
      </c>
      <c r="D12" s="19"/>
      <c r="E12" s="21"/>
      <c r="F12" s="16">
        <f>D12*E12</f>
        <v>0</v>
      </c>
    </row>
    <row r="13" spans="1:6">
      <c r="A13" s="7"/>
      <c r="B13" s="11" t="s">
        <v>8</v>
      </c>
      <c r="C13" s="7"/>
      <c r="D13" s="20"/>
      <c r="E13" s="7"/>
      <c r="F13" s="18">
        <f>F8+F9+F10+F11+F12</f>
        <v>0</v>
      </c>
    </row>
    <row r="14" spans="1:6">
      <c r="A14" s="7"/>
      <c r="B14" s="11" t="s">
        <v>9</v>
      </c>
      <c r="C14" s="7"/>
      <c r="D14" s="10"/>
      <c r="E14" s="7"/>
      <c r="F14" s="18"/>
    </row>
    <row r="16" spans="1:6">
      <c r="A16" t="s">
        <v>24</v>
      </c>
    </row>
    <row r="19" spans="1:2">
      <c r="A19" t="s">
        <v>14</v>
      </c>
    </row>
    <row r="20" spans="1:2">
      <c r="B20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05</vt:lpstr>
      <vt:lpstr>01-10.05</vt:lpstr>
      <vt:lpstr>11-20.05</vt:lpstr>
      <vt:lpstr>21-30.05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2021-05-21T09:21:38Z</cp:lastPrinted>
  <dcterms:created xsi:type="dcterms:W3CDTF">2019-10-09T06:16:32Z</dcterms:created>
  <dcterms:modified xsi:type="dcterms:W3CDTF">2021-05-21T09:22:17Z</dcterms:modified>
</cp:coreProperties>
</file>