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31" yWindow="122" windowWidth="16995" windowHeight="10039" activeTab="2"/>
  </bookViews>
  <sheets>
    <sheet name="1. Амортизируеми активи" sheetId="1" r:id="rId1"/>
    <sheet name="2. Пренасяне на данъчни загуби" sheetId="2" r:id="rId2"/>
    <sheet name="3. Слаба капитализация" sheetId="3" r:id="rId3"/>
    <sheet name="4. Др.увеличения и намаления" sheetId="4" r:id="rId4"/>
  </sheets>
  <calcPr calcId="125725"/>
</workbook>
</file>

<file path=xl/calcChain.xml><?xml version="1.0" encoding="utf-8"?>
<calcChain xmlns="http://schemas.openxmlformats.org/spreadsheetml/2006/main">
  <c r="H14" i="3"/>
  <c r="H9"/>
  <c r="G15" i="1"/>
  <c r="E15"/>
  <c r="F15"/>
  <c r="D15"/>
  <c r="D23" s="1"/>
  <c r="F74" i="4"/>
  <c r="C74" l="1"/>
</calcChain>
</file>

<file path=xl/sharedStrings.xml><?xml version="1.0" encoding="utf-8"?>
<sst xmlns="http://schemas.openxmlformats.org/spreadsheetml/2006/main" count="226" uniqueCount="205">
  <si>
    <t xml:space="preserve">№ </t>
  </si>
  <si>
    <t>Категория активи по чл.55, ал.1 от ЗКПО</t>
  </si>
  <si>
    <t>Годишна данъчна амортизация за годината</t>
  </si>
  <si>
    <t>Стойности на амортизируемите активи към 31 декември на съответната година</t>
  </si>
  <si>
    <t>Данъчна амортизируема стойност</t>
  </si>
  <si>
    <t>Начислена данъчна амортизация</t>
  </si>
  <si>
    <t>Данъчна стойност</t>
  </si>
  <si>
    <t>Категория I</t>
  </si>
  <si>
    <t>Категория II</t>
  </si>
  <si>
    <t>Категория ІІІ</t>
  </si>
  <si>
    <t>Категория ІV</t>
  </si>
  <si>
    <t>Категория V</t>
  </si>
  <si>
    <t>Категория VІ</t>
  </si>
  <si>
    <t>Категория VII</t>
  </si>
  <si>
    <t xml:space="preserve">Корекции </t>
  </si>
  <si>
    <t>х</t>
  </si>
  <si>
    <t xml:space="preserve">Увеличение съгласно чл.62, ал.4 </t>
  </si>
  <si>
    <t xml:space="preserve">Намаление, в т.ч.: </t>
  </si>
  <si>
    <t>- съгласно чл.62, ал.4</t>
  </si>
  <si>
    <t>9.2.2</t>
  </si>
  <si>
    <t>- съгласно чл.59, ал.2</t>
  </si>
  <si>
    <t>Годишни данъчни амортизации</t>
  </si>
  <si>
    <t>(р.8 + р.9.1 – р.9.2)</t>
  </si>
  <si>
    <r>
      <t>1.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Амортизируеми активи</t>
    </r>
  </si>
  <si>
    <t>№</t>
  </si>
  <si>
    <t>Година</t>
  </si>
  <si>
    <t>Данъчна печалба преди пренасяне на  данъчната загуба през съответната година</t>
  </si>
  <si>
    <t xml:space="preserve">Данъчна загуба през съответната година, подлежаща на пренасяне </t>
  </si>
  <si>
    <t>Обща сума на данъчните загуби от предходни години, подлежащи на пренасяне</t>
  </si>
  <si>
    <t>Размер на данъчната загуба, приспадната през съответната година</t>
  </si>
  <si>
    <t>Корекция на данъчната загуба за пренасяне по реда на чл.76</t>
  </si>
  <si>
    <t>Остатък от данъчната загуба за пренасяне в следващи години</t>
  </si>
  <si>
    <t>3.1 страната</t>
  </si>
  <si>
    <t>3.2 чужбина</t>
  </si>
  <si>
    <t>4.1 страната</t>
  </si>
  <si>
    <t>4.2 чужбина</t>
  </si>
  <si>
    <t>5.1 страната</t>
  </si>
  <si>
    <t>6.1 страната</t>
  </si>
  <si>
    <t>6.2 чужбина</t>
  </si>
  <si>
    <t>7.1 страната</t>
  </si>
  <si>
    <t>7.2 чужбина</t>
  </si>
  <si>
    <t>8.1 страната</t>
  </si>
  <si>
    <t>8.2  чужбина</t>
  </si>
  <si>
    <t>Х1 г.</t>
  </si>
  <si>
    <t>Х2 г.</t>
  </si>
  <si>
    <t>Х3 г.</t>
  </si>
  <si>
    <t>Х4 г.</t>
  </si>
  <si>
    <t>Х5 г.</t>
  </si>
  <si>
    <t>Х6 г.</t>
  </si>
  <si>
    <t xml:space="preserve">1. Данъчни загуби от чужбина се пренасят през следващи години само от данъчни печалби от същия източник в чужбина, с изключение на случаите, предвидени в чл. 73, ал. 3 и чл. 74, ал.  3 от ЗКПО. В тези случаи е възможно данъчни загуби от чужбина да се пренасят за сметка на данъчни печалби от страната или от данъчни печалби от други източници в чужбина. </t>
  </si>
  <si>
    <t xml:space="preserve">2. Някои от възможните хипотези, във връзка с посоченото в т. 2, са следните : </t>
  </si>
  <si>
    <t>3. В случаите на корекция на загубата по реда на чл.76 от ЗКПО, корекцията се посочва на реда за годината, за която се отнася. Сумата, посочена в колона 8 за годината, за която корекцията се отнася,  и сумите в колони 5, 6 и 8 за следващите години  следва да отразяват ефекта от корекцията.</t>
  </si>
  <si>
    <t>4. В случаите, когато ДЗЛ е формирало данъчна загуба за пренасяне от източници извън България, за всяка отделна загуба от всеки отделен източник извън България се попълва самостоятелна справка за пренасяне на загуби. В случаите, в които се прилагат чл. 73, ал. 3 и чл. 74, ал. 3, както и при приспадане на загуба от текущата година, за която се прилага метод за избягване на двойното данъчно облагане данъчен кредит, в колона 3.1 на тези справки следва да се попълни размера на данъчната печалба от източник в страната, за сметка на която се пренася данъчната загуба от конкретния източник в чужбина. В останалите случаи  в  колоните, касаещи печалби и загуби от източник в страната, при попълването на тези справки не следва да се посочват суми.</t>
  </si>
  <si>
    <t xml:space="preserve">2.     Пренасяне на данъчни загуби </t>
  </si>
  <si>
    <t>ПОКАЗАТЕЛИ</t>
  </si>
  <si>
    <t>СУМА</t>
  </si>
  <si>
    <t xml:space="preserve">Счетоводен финансов резултат </t>
  </si>
  <si>
    <t xml:space="preserve">Общ размер на разходите за лихви </t>
  </si>
  <si>
    <t xml:space="preserve">Разходи за лихви, подлежащи на регулация, посочени в чл.43, ал.3 </t>
  </si>
  <si>
    <t>Непризнати съгласно чл.43, ал.1 от ЗКПО разходи за лихви за предходните 5 години, които не са признати по реда на чл. 43, ал. 2</t>
  </si>
  <si>
    <t>4. Други увеличения и намаления на счетоводния финансов резултат по реда на ЗКПО</t>
  </si>
  <si>
    <t>А. УВЕЛИЧЕНИЯ</t>
  </si>
  <si>
    <t>Б. НАМАЛЕНИЯ</t>
  </si>
  <si>
    <t>Разходи от последващи оценки на данъчни амортизируеми активи (чл.65)</t>
  </si>
  <si>
    <t>Приходи от последващи оценки на данъчни амортизируеми активи (чл.65)</t>
  </si>
  <si>
    <t>Разходи по натрупващи се неизползвани (компенсируеми) отпуски и разходи, свързани с тях, за задължително обществено и здравно осигуряване (чл.41, ал.1 и ал.6)</t>
  </si>
  <si>
    <t>Признаване за данъчни цели на непризнати разходи по натрупващи се неизползвани отпуски (чл.41, ал.2)</t>
  </si>
  <si>
    <t>Признаване за данъчни цели на непризнати разходи  за задължително обществено и здравно осигуряване, свързани с натрупващи се неизползвани отпуски (чл.41, ал.3)</t>
  </si>
  <si>
    <t xml:space="preserve">Приходи/сума, с която са намалени счетоводните разходи, отчетени по повод задължения по чл.41, ал.1 </t>
  </si>
  <si>
    <t>Загуби от разпореждане с финансови инструменти, допуснати до търговия на регулиран пазар (чл.44, ал. 2 )</t>
  </si>
  <si>
    <t>Печалби от разпореждане с финансови инструменти, допуснати до търговия на регулиран пазар (чл.44, ал. 1)</t>
  </si>
  <si>
    <t>Разход за начислен данък или ползван данъчен кредит по реда на ЗДДС (чл.26, т.3)</t>
  </si>
  <si>
    <t xml:space="preserve">Приходи, възникнали по повод на непризнати за данъчни цели разходи по чл. 26, т. 3 (чл. 27, ал.1, т.2)  </t>
  </si>
  <si>
    <t>Разход, отчетен от доставчик за начислен ДДС (чл.26, т.4)</t>
  </si>
  <si>
    <t xml:space="preserve">Приходи, възникнали по повод на непризнати за данъчни цели разходи по чл. 26, т. 4 (чл. 27, ал.1, т.2)  </t>
  </si>
  <si>
    <t>Разходи за данък при източника (чл.26, т.8)</t>
  </si>
  <si>
    <t xml:space="preserve">Приходи, възникнали по повод на непризнати за данъчни цели разходи по чл. 26, т. 8 (чл. 27, ал.1, т.2)  </t>
  </si>
  <si>
    <t>Последващи разходи, отчетени по повод на вземане, възникнало в резултат на начислен данък или ползван данъчен кредит по чл.26, т.3, 4, 8 и 10 (чл.26, т.5)</t>
  </si>
  <si>
    <t xml:space="preserve">Приходи, възникнали по повод на непризнати за данъчни цели разходи по чл. 26, т. 5 (чл. 27, ал.1, т.2)  </t>
  </si>
  <si>
    <t>Разход, отчетен при реализиране на отговорност за дължимия и невнесен ДДС в случаите по чл. 177 от ЗДДС  (чл.26, т.10)</t>
  </si>
  <si>
    <t xml:space="preserve">Приходи, възникнали по повод на непризнати за данъчни цели разходи по чл. 26, т. 10 (чл. 27, ал.1, т.2)  </t>
  </si>
  <si>
    <t>Разходи, които представляват скрито разпределение на печалбата (чл.26, т.11)</t>
  </si>
  <si>
    <t>Приходи в резултат на разпределение на дивиденти от местни юридически лица и от чуждестранни лица, които са местни лица за данъчни цели на държава - членка на ЕС, или на друга държава - страна по Споразумението за ЕИП (чл.27, ал.1, т.1)</t>
  </si>
  <si>
    <t>Приходи от лихви върху недължимо внесени или събрани публични задължения, както и върху невъзстановен в срок ДДС (чл.27, ал.1, т.3)</t>
  </si>
  <si>
    <t>Разходи за провизии за задължения (чл.38, ал.1)</t>
  </si>
  <si>
    <t>Признаване за данъчни цели на непризнати разходи за провизии за задължения (чл.38, ал.2)</t>
  </si>
  <si>
    <t>Погасени задължения съгласно чл.39, ал.1</t>
  </si>
  <si>
    <t>Приходи/сума, с която са намалени счетоводните разходи, отчетени по повод  признати провизии (чл.38, ал.3, чл.39, ал.2)</t>
  </si>
  <si>
    <t>Приходи, отчетени във връзка с открита счетоводна грешка (чл.75, ал.7)</t>
  </si>
  <si>
    <t>Суми при промяна на счетоводната политика (чл.82, ал.1)</t>
  </si>
  <si>
    <t>Разходи, възникнали в резултат на променена счетоводна политика (чл.82, ал.4)</t>
  </si>
  <si>
    <t>Приходи, възникнали в резултат на променена счетоводна политика (чл.82, ал.4)</t>
  </si>
  <si>
    <t>Разходи, отчетени по повод дарение, свързано с данъчен амортизируем актив (чл.68)</t>
  </si>
  <si>
    <t>Приходи, отчетени по повод дарение, свързано с данъчен амортизируем актив (чл.68)</t>
  </si>
  <si>
    <t>Сума на приспаднатия данъчен кредит при регистрация по ЗДДС (чл.47, ал.1)</t>
  </si>
  <si>
    <t>Сума на приспаднатия данъчен кредит, с която през предходна година е увеличен счетоводният финансов резултат по реда на чл.47, ал.1 – при отписване на актив, който не е данъчен амортизируем актив (чл.47, ал.4)</t>
  </si>
  <si>
    <t>Разходи за учредяване, отчетени от учредителите (чл.32, ал.1)</t>
  </si>
  <si>
    <t xml:space="preserve">Разходи за учредяване, признати за данъчни цели при новоучреденото лице (чл.32, ал.1) </t>
  </si>
  <si>
    <t>Разходи за учредяване, признати за данъчни цели при учредителите (чл.32, ал.2)</t>
  </si>
  <si>
    <t>Печалба за данъчни цели, получена като разлика между пазарната цена на активите и счетоводната им стойност, в т.ч.:</t>
  </si>
  <si>
    <t>Загуба за данъчни цели, получена като разлика между пазарната цена на активите и счетоводната им стойност, в т.ч.:</t>
  </si>
  <si>
    <t>при разпределение на ликвидационен дял (чл.165, ал.2)</t>
  </si>
  <si>
    <t xml:space="preserve"> при разпределение на ликвидационен дял (чл.165, ал.2)</t>
  </si>
  <si>
    <t>при разпределение на дивидент (чл.165, ал.2)</t>
  </si>
  <si>
    <t>при прекратяване на място на стопанска дейност (чл.161, ал.6)</t>
  </si>
  <si>
    <t xml:space="preserve">Разходи, отчетени от финансови институции съгласно счетоводната им политика (чл.95) </t>
  </si>
  <si>
    <t xml:space="preserve">Приходи, отчетени от финансови институции съгласно счетоводната им политика (чл.95) </t>
  </si>
  <si>
    <t>Приходи на финансови институции, определени съгласно нормативен акт (чл.95)</t>
  </si>
  <si>
    <t>Разходи на финансови институции, определени съгласно нормативен акт (чл.95)</t>
  </si>
  <si>
    <t>Печалби на финансови институции съгласно чл.97, ал.1</t>
  </si>
  <si>
    <t>Загуби на финансови институции съгласно чл.97, ал.2</t>
  </si>
  <si>
    <t>Загуби на финансови институции съгласно чл.97, ал.3</t>
  </si>
  <si>
    <t>Печалби на финансови институции съгласно чл.97, ал.3</t>
  </si>
  <si>
    <t>Неразпределяеми разходи на ЮЛНЦ (чл.30, ал.1)</t>
  </si>
  <si>
    <t>Частта от неразпределяемите разходи на ЮЛНЦ (чл.30, ал.2)</t>
  </si>
  <si>
    <t xml:space="preserve">Превишението на разходите над приходите (печалбите) при биологични активи и селскостопанска продукция (чл.36, ал.2) </t>
  </si>
  <si>
    <t>Превишението на приходите (печалбите) над разходите при биологични активи и селскостопанска продукция (чл.36, ал.1)</t>
  </si>
  <si>
    <t xml:space="preserve">Признаване за данъчни цели на превишението на приходите (печалбите) над разходите съгласно чл.36, ал.1 </t>
  </si>
  <si>
    <t xml:space="preserve">Признаване за данъчни цели на превишението на разходите над приходите (печалбите) съгласно чл.36, ал.2 </t>
  </si>
  <si>
    <t>Разходи на кооперациите за производствени и потребителски дивиденти съгласно чл.99, ал.3</t>
  </si>
  <si>
    <t xml:space="preserve">Изплатени на член-кооператорите производствени и потребителски дивиденти съгласно чл.99, ал.1 </t>
  </si>
  <si>
    <t>Разходи за дарения (чл.26, т.7 и чл.31)</t>
  </si>
  <si>
    <t>Разходи за работна заплата в търговски дружества с над 50 на сто държавно или общинско участие, превишаващи определените с нормативни актове средства (чл.26, т.9)</t>
  </si>
  <si>
    <t>Резерв от последващи оценки на активи, които не са данъчни амортизируеми активи (чл.45)</t>
  </si>
  <si>
    <t>Загуби от обезценка и при отписване на репутация (чл.49, ал.2)</t>
  </si>
  <si>
    <t>Разходи, формиращи данъчен амортизируем актив (чл.67)</t>
  </si>
  <si>
    <t>Част от финансиране, отчетено по повод на преотстъпен данък (§ 57 от ПЗР на ЗКПО)</t>
  </si>
  <si>
    <t xml:space="preserve">Изплатени суми за трудово възнаграждение и внесени за сметка на работодателя вноски за фондовете на държавното обществено осигуряване и НЗОК при наемане на безработни лица (чл.177) </t>
  </si>
  <si>
    <t>Историческа цена на дълготраен нематериален актив (чл.69)</t>
  </si>
  <si>
    <t>Счетоводни разходи от търговски и финансови взаимоотношения в случаите по чл. 15 от ЗКПО</t>
  </si>
  <si>
    <t>Счетоводни приходи от търговски и финансови взаимоотношения в случаите по чл. 15 от ЗКПО</t>
  </si>
  <si>
    <t>Суми, произтичащи от търговски и финансови взаимоотношения, определени съгласно чл. 15 от ЗКПО</t>
  </si>
  <si>
    <t>Увеличения и намаления на счетоводния финансов резултат в случаите на преобразуване на дружестваи кооперации по глава деветнадесета от ЗКПО</t>
  </si>
  <si>
    <t>Разходи, извършени по повод преобразуване и отчетени при преобразуващото се дружество (чл. 121, ал.1).</t>
  </si>
  <si>
    <t>Признаване за данъчни цели при приемащото или новоучреденото дружество на разходи, извършени по повод преобразуване (чл.121, ал.1)</t>
  </si>
  <si>
    <t>Признаване за данъчни цели при преобразуващото се дружество на разходи, извършени по повод преобразуване (чл.121, ал.2)</t>
  </si>
  <si>
    <t>Непризнати за данъчни цели разходи и загуби, отчетени от новоучредените или приемащите дружества, при избор на по-ранна дата за счетоводни цели (чл.122, ал.2)</t>
  </si>
  <si>
    <t>Непризнати за данъчни цели приходи и печалби, отчетени от новоучредените или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</si>
  <si>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приходи и печалби при новоучредените 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</si>
  <si>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разходи и загуби при новоучредените и приемащите дружества,  при избор на по-ранна дата за счетоводни цели (чл.122, ал.2)</t>
  </si>
  <si>
    <t>Загуби, отчетени от акционери или съдружници в резултат на придобиване на акции или дялове при преобразуване (чл.149, ал.1)</t>
  </si>
  <si>
    <t>Печалби, отчетени от акционери или съдружници в резултат на придобиване на акции или дялове при преобразуване (чл.149, ал.1)</t>
  </si>
  <si>
    <t>Загуби, отчетени при преобразуващо се дружество в резултат на прехвърляне на обособена дейност (чл.150)</t>
  </si>
  <si>
    <t>Печалби, отчетени при преобразуващо се дружество в резултат на прехвърляне на обособена дейност (чл.150)</t>
  </si>
  <si>
    <t>Печалба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</si>
  <si>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Загуба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</si>
  <si>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- съгласно чл.115, ал.3</t>
  </si>
  <si>
    <t>- съгласно чл.142, ал.4</t>
  </si>
  <si>
    <t>Загуби, отчетени във връзка с отписване на дял в капитала на преобразуващо се дружество (чл.148, ал.1)</t>
  </si>
  <si>
    <t>Печалби, отчетени във връзка с отписване на дял в капитала на преобразуващо се дружество (чл.148, ал.1)</t>
  </si>
  <si>
    <t>Загуби, отчетени при отписване на активи и пасиви в резултат на преобразуване, в т.ч.:</t>
  </si>
  <si>
    <t>Печалби, отчетени при отписване на активи и пасиви в резултат на преобразуване, в т.ч.:</t>
  </si>
  <si>
    <t xml:space="preserve">- съгласно  чл. 140, ал.1 </t>
  </si>
  <si>
    <t xml:space="preserve">- съгласно  чл. 142, ал.1 </t>
  </si>
  <si>
    <t>Разходи, отчетени от получаващо дружество  по повод активи и пасиви, които не са били признати счетоводно при преобразуващото се дружество (чл.140, ал.7, изречение първо)</t>
  </si>
  <si>
    <t>Приходи, отчетени от получаващо дружество  по повод активи и пасиви, които не са били признати счетоводно при преобразуващото се дружество (чл.140, ал.7)</t>
  </si>
  <si>
    <t>Печалба, съответно приходи, отчетени по повод възникнала отрицателна репутация, в резултат на преобразуване (чл.140, ал.7, изречение трето)</t>
  </si>
  <si>
    <t>Пасиви на преобразуващото се дружество, непризнати при получаващото дружество (чл.140, ал.8)</t>
  </si>
  <si>
    <t>Активи на преобразуващото се дружество, непризнати при получаващото дружество (чл.140, ал.8)</t>
  </si>
  <si>
    <t>ДРУГИ (правно основание)</t>
  </si>
  <si>
    <r>
      <t>3.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Регулиране на слабата капитализация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</si>
  <si>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 xml:space="preserve">При данъчна загуба за пренасяне в размер на 200 единици, от които 50 от източник в чужбина, за който е приложима разпоредбата на чл. 73, ал. 3 от ЗКПО, и данъчна печалба за съответната година от източник в страната  в размер на 300 единици, от сумата в колона 3.1 (300 единици), ще бъдат приспаднати 200 единици (посочени в колони 4.1 и 4.2) 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</si>
  <si>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>При данъчна загуба за пренасяне от предходни години в размер на 500 единици, от които 150 от източник в чужбина, за който е приложима разпоредбата на чл. 74, ал. 3 от ЗКПО,  и данъчна печалба за съответната година от източник в страната  в размер на 400 единици и от източник в чужбина в размер на 200 единици  от сумите в колона 3.1 и 3.2 (400 + 200 = 600 единици) ще бъдат приспаднати 500 единици (посочени в колони 4.1 и 4.2 за предходни години).</t>
    </r>
  </si>
  <si>
    <t>9.1</t>
  </si>
  <si>
    <t>9.2</t>
  </si>
  <si>
    <r>
      <t xml:space="preserve">Всичко </t>
    </r>
    <r>
      <rPr>
        <b/>
        <i/>
        <sz val="10"/>
        <color rgb="FF333399"/>
        <rFont val="Arial"/>
        <family val="2"/>
        <charset val="204"/>
      </rPr>
      <t>(от р.1 до р.7)</t>
    </r>
  </si>
  <si>
    <t>9.2.1</t>
  </si>
  <si>
    <t>Забележка: Сумата от ред 10 на колона 3 се включва на ред 1 от колона Б на част V. В случай, че на ред 10, колона 3, се получи отрицателна величина, запишете сумата със знак минус и я пренесете също със знак минус на ред 1  от  колона Б на част V.
На редове от 1 до 7 в колона 3 се посочва сумата на годишните данъчни амортизации за годината, определени по реда на чл.58, ал.3 за съответната категория активи. Колони 4, 5 и 6 се попълват въз основа на информация от данъчния амортизационен план, отразяваща стойностите на активите към 31 декември на съответната година. В случай, че през годината е отписан данъчен амортизируем актив от данъния амортизационен план, за който е начислена годишна данъчна амортизация по реда на чл.58, ал.3 през същата година, за този актив се попълва само колона 3. 
ЮЛНЦ посочват на редове от 1 до 7 в колона 3 годишната данъчна амортизация, съответстваща на дейността, подлежаща на облагане с корпоративен данък.</t>
  </si>
  <si>
    <t>5.2 чужбина</t>
  </si>
  <si>
    <t>получената разлика е отрицателна величина</t>
  </si>
  <si>
    <t>7.1</t>
  </si>
  <si>
    <t>7.2</t>
  </si>
  <si>
    <r>
      <t>Общ размер на приходите от лихви</t>
    </r>
    <r>
      <rPr>
        <b/>
        <sz val="9"/>
        <color rgb="FF333399"/>
        <rFont val="Times New Roman"/>
        <family val="1"/>
        <charset val="204"/>
      </rPr>
      <t xml:space="preserve">  </t>
    </r>
  </si>
  <si>
    <r>
      <t xml:space="preserve">Счетоводен финансов резултат без влиянието на всички приходи и разходи за лихви   </t>
    </r>
    <r>
      <rPr>
        <b/>
        <i/>
        <sz val="9"/>
        <color rgb="FF333399"/>
        <rFont val="Arial"/>
        <family val="2"/>
        <charset val="204"/>
      </rPr>
      <t>(р. 1 – р. 2 + р. 3)</t>
    </r>
  </si>
  <si>
    <r>
      <t>0,75 х ред 4</t>
    </r>
    <r>
      <rPr>
        <sz val="9"/>
        <color rgb="FF333399"/>
        <rFont val="Arial"/>
        <family val="2"/>
        <charset val="204"/>
      </rPr>
      <t xml:space="preserve">, когато сумата по ред 4 е положителна величина </t>
    </r>
    <r>
      <rPr>
        <b/>
        <sz val="9"/>
        <color rgb="FF333399"/>
        <rFont val="Arial"/>
        <family val="2"/>
        <charset val="204"/>
      </rPr>
      <t>или нула</t>
    </r>
    <r>
      <rPr>
        <sz val="9"/>
        <color rgb="FF333399"/>
        <rFont val="Arial"/>
        <family val="2"/>
        <charset val="204"/>
      </rPr>
      <t>, когато сумата по ред 4 е отрицателна или нулева величина</t>
    </r>
  </si>
  <si>
    <r>
      <t>ред 5 – ред 2 – ред 6</t>
    </r>
    <r>
      <rPr>
        <b/>
        <sz val="9"/>
        <color rgb="FF333399"/>
        <rFont val="Arial"/>
        <family val="2"/>
        <charset val="204"/>
      </rPr>
      <t xml:space="preserve"> </t>
    </r>
  </si>
  <si>
    <r>
      <t xml:space="preserve">получената разлика е положителна величина </t>
    </r>
    <r>
      <rPr>
        <b/>
        <i/>
        <sz val="9"/>
        <color rgb="FF333399"/>
        <rFont val="Arial"/>
        <family val="2"/>
        <charset val="204"/>
      </rPr>
      <t>(със сумата от този ред се увеличава счетоводният финансов резултат)</t>
    </r>
  </si>
  <si>
    <t>17.1</t>
  </si>
  <si>
    <t>17.2</t>
  </si>
  <si>
    <t>17.3</t>
  </si>
  <si>
    <t>39.1</t>
  </si>
  <si>
    <t>39.2</t>
  </si>
  <si>
    <t>41.1</t>
  </si>
  <si>
    <t>41.2</t>
  </si>
  <si>
    <t>44.1</t>
  </si>
  <si>
    <t>44.2</t>
  </si>
  <si>
    <t>44.3</t>
  </si>
  <si>
    <t>23.1</t>
  </si>
  <si>
    <t>23.2</t>
  </si>
  <si>
    <t>23.3</t>
  </si>
  <si>
    <t>42.1</t>
  </si>
  <si>
    <t>42.2</t>
  </si>
  <si>
    <t>48.1</t>
  </si>
  <si>
    <t>48.2</t>
  </si>
  <si>
    <t>48.3</t>
  </si>
  <si>
    <t>Помощна справка за целите на попълване на част V от образец 1010 на годишната данъчна декларация по чл. 92 от ЗКПО</t>
  </si>
  <si>
    <r>
      <t xml:space="preserve">В случай че са попълнени ред 7.2 и ред 8, на този ред се записва сумата от ред 7.2, ограничена  до размера на сумата по ред 8 </t>
    </r>
    <r>
      <rPr>
        <b/>
        <i/>
        <sz val="9"/>
        <color rgb="FF333399"/>
        <rFont val="Arial"/>
        <family val="2"/>
        <charset val="204"/>
      </rPr>
      <t>(със сумата от този ред се намалява счетоводният финансов резултат)</t>
    </r>
  </si>
  <si>
    <t>ВСИЧКО УВЕЛИЧЕНИЯ (от ред 1 до ред 44)
Сумата от този  ред следва да е равна на сумата, посочена на ред 10 от колона А на част V от образец 1010  на декларацията</t>
  </si>
  <si>
    <t>ВСИЧКО НАМАЛЕНИЯ (от ред 1 до ред 48)
Сумата от този ред следва да е равна на сумата, посочена на ред 13 от колона Б на част V от образец 1010 на декларацията</t>
  </si>
  <si>
    <t>Разходи, отчетени във връзка с открита счетоводна грешка (чл.75, ал.7)начислени амортизации на неработещи активи</t>
  </si>
  <si>
    <t>810795.98</t>
  </si>
  <si>
    <t>798885.65</t>
  </si>
  <si>
    <t>8585168.68</t>
  </si>
  <si>
    <t>7317659.14</t>
  </si>
  <si>
    <t>8573258.35</t>
  </si>
</sst>
</file>

<file path=xl/styles.xml><?xml version="1.0" encoding="utf-8"?>
<styleSheet xmlns="http://schemas.openxmlformats.org/spreadsheetml/2006/main">
  <numFmts count="1">
    <numFmt numFmtId="43" formatCode="_-* #,##0.00\ _л_в_._-;\-* #,##0.00\ _л_в_._-;_-* &quot;-&quot;??\ _л_в_._-;_-@_-"/>
  </numFmts>
  <fonts count="24">
    <font>
      <sz val="11"/>
      <color theme="1"/>
      <name val="Calibri"/>
      <family val="2"/>
      <charset val="204"/>
      <scheme val="minor"/>
    </font>
    <font>
      <b/>
      <sz val="8"/>
      <color rgb="FF333399"/>
      <name val="Arial"/>
      <family val="2"/>
      <charset val="204"/>
    </font>
    <font>
      <b/>
      <sz val="2"/>
      <color rgb="FF333399"/>
      <name val="Times New Roman"/>
      <family val="1"/>
      <charset val="204"/>
    </font>
    <font>
      <b/>
      <sz val="9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b/>
      <sz val="10"/>
      <color rgb="FF333399"/>
      <name val="Times New Roman"/>
      <family val="1"/>
      <charset val="204"/>
    </font>
    <font>
      <b/>
      <sz val="7"/>
      <color rgb="FF333399"/>
      <name val="Arial"/>
      <family val="2"/>
      <charset val="204"/>
    </font>
    <font>
      <b/>
      <i/>
      <sz val="7"/>
      <color rgb="FF333399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i/>
      <sz val="8"/>
      <color rgb="FF333399"/>
      <name val="Arial"/>
      <family val="2"/>
      <charset val="204"/>
    </font>
    <font>
      <sz val="8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i/>
      <sz val="8"/>
      <color rgb="FF333399"/>
      <name val="Arial Narrow"/>
      <family val="2"/>
      <charset val="204"/>
    </font>
    <font>
      <b/>
      <sz val="8"/>
      <color rgb="FF333399"/>
      <name val="Wingdings"/>
      <charset val="2"/>
    </font>
    <font>
      <b/>
      <sz val="8"/>
      <color rgb="FF33339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rgb="FF333399"/>
      <name val="Arial"/>
      <family val="2"/>
      <charset val="204"/>
    </font>
    <font>
      <b/>
      <i/>
      <sz val="9"/>
      <color rgb="FF333399"/>
      <name val="Arial"/>
      <family val="2"/>
      <charset val="204"/>
    </font>
    <font>
      <sz val="9"/>
      <color rgb="FF33339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rgb="FF33339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49" fontId="10" fillId="0" borderId="0" xfId="0" applyNumberFormat="1" applyFont="1"/>
    <xf numFmtId="0" fontId="8" fillId="0" borderId="0" xfId="0" applyFont="1"/>
    <xf numFmtId="0" fontId="14" fillId="0" borderId="0" xfId="0" applyFont="1"/>
    <xf numFmtId="1" fontId="0" fillId="0" borderId="0" xfId="0" applyNumberFormat="1"/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1" fontId="13" fillId="2" borderId="4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21" fillId="4" borderId="4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21" fillId="2" borderId="17" xfId="0" applyNumberFormat="1" applyFont="1" applyFill="1" applyBorder="1" applyAlignment="1">
      <alignment horizontal="center" vertical="center" wrapText="1"/>
    </xf>
    <xf numFmtId="49" fontId="21" fillId="0" borderId="4" xfId="0" applyNumberFormat="1" applyFont="1" applyBorder="1" applyAlignment="1">
      <alignment vertical="center" wrapText="1"/>
    </xf>
    <xf numFmtId="49" fontId="21" fillId="0" borderId="18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vertical="center" wrapText="1"/>
    </xf>
    <xf numFmtId="49" fontId="20" fillId="0" borderId="4" xfId="0" applyNumberFormat="1" applyFont="1" applyBorder="1" applyAlignment="1">
      <alignment vertical="center" wrapText="1"/>
    </xf>
    <xf numFmtId="49" fontId="21" fillId="2" borderId="19" xfId="0" applyNumberFormat="1" applyFont="1" applyFill="1" applyBorder="1" applyAlignment="1">
      <alignment horizontal="center" vertical="center" wrapText="1"/>
    </xf>
    <xf numFmtId="49" fontId="21" fillId="0" borderId="20" xfId="0" applyNumberFormat="1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vertical="center" wrapText="1"/>
    </xf>
    <xf numFmtId="49" fontId="11" fillId="2" borderId="30" xfId="0" applyNumberFormat="1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49" fontId="11" fillId="2" borderId="3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8" fillId="0" borderId="5" xfId="0" applyFont="1" applyBorder="1"/>
    <xf numFmtId="0" fontId="11" fillId="2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3" fillId="0" borderId="38" xfId="0" applyFont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49" fontId="13" fillId="2" borderId="30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30" xfId="0" applyNumberFormat="1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right" vertical="center" wrapText="1"/>
    </xf>
    <xf numFmtId="4" fontId="13" fillId="0" borderId="31" xfId="0" applyNumberFormat="1" applyFont="1" applyBorder="1" applyAlignment="1">
      <alignment horizontal="right" vertical="center" wrapText="1"/>
    </xf>
    <xf numFmtId="49" fontId="0" fillId="0" borderId="0" xfId="0" applyNumberFormat="1"/>
    <xf numFmtId="0" fontId="4" fillId="2" borderId="32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4" fontId="13" fillId="0" borderId="5" xfId="0" applyNumberFormat="1" applyFont="1" applyBorder="1" applyAlignment="1">
      <alignment horizontal="right" vertical="center" wrapText="1"/>
    </xf>
    <xf numFmtId="4" fontId="13" fillId="0" borderId="51" xfId="0" applyNumberFormat="1" applyFont="1" applyBorder="1" applyAlignment="1">
      <alignment horizontal="right" vertical="center" wrapText="1"/>
    </xf>
    <xf numFmtId="49" fontId="7" fillId="3" borderId="8" xfId="0" applyNumberFormat="1" applyFont="1" applyFill="1" applyBorder="1" applyAlignment="1">
      <alignment wrapText="1"/>
    </xf>
    <xf numFmtId="49" fontId="19" fillId="3" borderId="9" xfId="0" applyNumberFormat="1" applyFont="1" applyFill="1" applyBorder="1" applyAlignment="1">
      <alignment wrapText="1"/>
    </xf>
    <xf numFmtId="49" fontId="19" fillId="3" borderId="41" xfId="0" applyNumberFormat="1" applyFont="1" applyFill="1" applyBorder="1" applyAlignment="1">
      <alignment wrapText="1"/>
    </xf>
    <xf numFmtId="49" fontId="19" fillId="3" borderId="11" xfId="0" applyNumberFormat="1" applyFont="1" applyFill="1" applyBorder="1" applyAlignment="1">
      <alignment wrapText="1"/>
    </xf>
    <xf numFmtId="49" fontId="19" fillId="3" borderId="0" xfId="0" applyNumberFormat="1" applyFont="1" applyFill="1" applyBorder="1" applyAlignment="1">
      <alignment wrapText="1"/>
    </xf>
    <xf numFmtId="49" fontId="19" fillId="3" borderId="2" xfId="0" applyNumberFormat="1" applyFont="1" applyFill="1" applyBorder="1" applyAlignment="1">
      <alignment wrapText="1"/>
    </xf>
    <xf numFmtId="49" fontId="19" fillId="3" borderId="52" xfId="0" applyNumberFormat="1" applyFont="1" applyFill="1" applyBorder="1" applyAlignment="1">
      <alignment wrapText="1"/>
    </xf>
    <xf numFmtId="49" fontId="19" fillId="3" borderId="3" xfId="0" applyNumberFormat="1" applyFont="1" applyFill="1" applyBorder="1" applyAlignment="1">
      <alignment wrapText="1"/>
    </xf>
    <xf numFmtId="49" fontId="19" fillId="3" borderId="1" xfId="0" applyNumberFormat="1" applyFont="1" applyFill="1" applyBorder="1" applyAlignment="1">
      <alignment wrapText="1"/>
    </xf>
    <xf numFmtId="0" fontId="13" fillId="2" borderId="4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justify" vertical="center" wrapText="1"/>
    </xf>
    <xf numFmtId="0" fontId="13" fillId="2" borderId="6" xfId="0" applyFont="1" applyFill="1" applyBorder="1" applyAlignment="1">
      <alignment horizontal="justify" vertical="center" wrapText="1"/>
    </xf>
    <xf numFmtId="0" fontId="13" fillId="2" borderId="7" xfId="0" applyFont="1" applyFill="1" applyBorder="1" applyAlignment="1">
      <alignment horizontal="justify" vertical="center" wrapText="1"/>
    </xf>
    <xf numFmtId="4" fontId="13" fillId="0" borderId="6" xfId="0" applyNumberFormat="1" applyFont="1" applyBorder="1" applyAlignment="1">
      <alignment horizontal="right" vertical="center" wrapText="1"/>
    </xf>
    <xf numFmtId="4" fontId="13" fillId="0" borderId="7" xfId="0" applyNumberFormat="1" applyFont="1" applyBorder="1" applyAlignment="1">
      <alignment horizontal="right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21" fillId="4" borderId="5" xfId="0" applyNumberFormat="1" applyFont="1" applyFill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49" fontId="16" fillId="4" borderId="42" xfId="0" applyNumberFormat="1" applyFont="1" applyFill="1" applyBorder="1" applyAlignment="1">
      <alignment horizontal="justify" vertical="center"/>
    </xf>
    <xf numFmtId="49" fontId="16" fillId="4" borderId="0" xfId="0" applyNumberFormat="1" applyFont="1" applyFill="1" applyBorder="1" applyAlignment="1">
      <alignment horizontal="justify" vertical="center"/>
    </xf>
    <xf numFmtId="49" fontId="16" fillId="4" borderId="2" xfId="0" applyNumberFormat="1" applyFont="1" applyFill="1" applyBorder="1" applyAlignment="1">
      <alignment horizontal="justify" vertical="center"/>
    </xf>
    <xf numFmtId="49" fontId="15" fillId="4" borderId="42" xfId="0" applyNumberFormat="1" applyFont="1" applyFill="1" applyBorder="1" applyAlignment="1">
      <alignment horizontal="justify" vertical="center"/>
    </xf>
    <xf numFmtId="49" fontId="15" fillId="4" borderId="0" xfId="0" applyNumberFormat="1" applyFont="1" applyFill="1" applyBorder="1" applyAlignment="1">
      <alignment horizontal="justify" vertical="center"/>
    </xf>
    <xf numFmtId="49" fontId="15" fillId="4" borderId="2" xfId="0" applyNumberFormat="1" applyFont="1" applyFill="1" applyBorder="1" applyAlignment="1">
      <alignment horizontal="justify" vertical="center"/>
    </xf>
    <xf numFmtId="49" fontId="15" fillId="4" borderId="43" xfId="0" applyNumberFormat="1" applyFont="1" applyFill="1" applyBorder="1" applyAlignment="1">
      <alignment horizontal="justify" vertical="center"/>
    </xf>
    <xf numFmtId="49" fontId="15" fillId="4" borderId="3" xfId="0" applyNumberFormat="1" applyFont="1" applyFill="1" applyBorder="1" applyAlignment="1">
      <alignment horizontal="justify" vertical="center"/>
    </xf>
    <xf numFmtId="49" fontId="15" fillId="4" borderId="1" xfId="0" applyNumberFormat="1" applyFont="1" applyFill="1" applyBorder="1" applyAlignment="1">
      <alignment horizontal="justify" vertical="center"/>
    </xf>
    <xf numFmtId="0" fontId="21" fillId="4" borderId="31" xfId="0" applyFont="1" applyFill="1" applyBorder="1" applyAlignment="1">
      <alignment horizontal="center" vertical="center" wrapText="1"/>
    </xf>
    <xf numFmtId="49" fontId="15" fillId="4" borderId="40" xfId="0" applyNumberFormat="1" applyFont="1" applyFill="1" applyBorder="1" applyAlignment="1">
      <alignment horizontal="justify" vertical="center"/>
    </xf>
    <xf numFmtId="49" fontId="15" fillId="4" borderId="9" xfId="0" applyNumberFormat="1" applyFont="1" applyFill="1" applyBorder="1" applyAlignment="1">
      <alignment horizontal="justify" vertical="center"/>
    </xf>
    <xf numFmtId="49" fontId="15" fillId="4" borderId="41" xfId="0" applyNumberFormat="1" applyFont="1" applyFill="1" applyBorder="1" applyAlignment="1">
      <alignment horizontal="justify" vertical="center"/>
    </xf>
    <xf numFmtId="0" fontId="21" fillId="4" borderId="30" xfId="0" applyFont="1" applyFill="1" applyBorder="1" applyAlignment="1">
      <alignment horizontal="center" vertical="center" wrapText="1"/>
    </xf>
    <xf numFmtId="49" fontId="21" fillId="2" borderId="24" xfId="0" applyNumberFormat="1" applyFont="1" applyFill="1" applyBorder="1" applyAlignment="1">
      <alignment horizontal="center" vertical="center" wrapText="1"/>
    </xf>
    <xf numFmtId="49" fontId="21" fillId="2" borderId="25" xfId="0" applyNumberFormat="1" applyFont="1" applyFill="1" applyBorder="1" applyAlignment="1">
      <alignment horizontal="center" vertical="center" wrapText="1"/>
    </xf>
    <xf numFmtId="49" fontId="21" fillId="0" borderId="5" xfId="0" applyNumberFormat="1" applyFont="1" applyBorder="1" applyAlignment="1">
      <alignment vertical="center" wrapText="1"/>
    </xf>
    <xf numFmtId="49" fontId="21" fillId="0" borderId="7" xfId="0" applyNumberFormat="1" applyFont="1" applyBorder="1" applyAlignment="1">
      <alignment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4" fontId="0" fillId="0" borderId="0" xfId="0" applyNumberFormat="1"/>
    <xf numFmtId="4" fontId="21" fillId="0" borderId="18" xfId="0" applyNumberFormat="1" applyFont="1" applyBorder="1" applyAlignment="1">
      <alignment horizontal="right" vertical="center" wrapText="1"/>
    </xf>
    <xf numFmtId="4" fontId="21" fillId="0" borderId="18" xfId="0" applyNumberFormat="1" applyFont="1" applyBorder="1" applyAlignment="1">
      <alignment horizontal="center" vertical="center" wrapText="1"/>
    </xf>
    <xf numFmtId="4" fontId="21" fillId="0" borderId="22" xfId="0" applyNumberFormat="1" applyFont="1" applyBorder="1" applyAlignment="1">
      <alignment horizontal="right" vertical="center" wrapText="1"/>
    </xf>
    <xf numFmtId="4" fontId="21" fillId="0" borderId="23" xfId="0" applyNumberFormat="1" applyFont="1" applyBorder="1" applyAlignment="1">
      <alignment horizontal="right" vertical="center" wrapText="1"/>
    </xf>
    <xf numFmtId="4" fontId="21" fillId="0" borderId="21" xfId="0" applyNumberFormat="1" applyFont="1" applyBorder="1" applyAlignment="1">
      <alignment vertical="center" wrapText="1"/>
    </xf>
    <xf numFmtId="4" fontId="21" fillId="0" borderId="4" xfId="0" applyNumberFormat="1" applyFont="1" applyBorder="1" applyAlignment="1">
      <alignment horizontal="right" vertical="center"/>
    </xf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  <colors>
    <mruColors>
      <color rgb="FF2E319A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4"/>
  <sheetViews>
    <sheetView topLeftCell="B4" zoomScale="130" zoomScaleNormal="130" workbookViewId="0">
      <selection activeCell="I20" sqref="I20"/>
    </sheetView>
  </sheetViews>
  <sheetFormatPr defaultRowHeight="14.3"/>
  <cols>
    <col min="1" max="1" width="9.125" customWidth="1"/>
    <col min="2" max="2" width="6.5" customWidth="1"/>
    <col min="3" max="3" width="22" customWidth="1"/>
    <col min="4" max="4" width="18.125" customWidth="1"/>
    <col min="5" max="5" width="16.5" customWidth="1"/>
    <col min="6" max="6" width="16" customWidth="1"/>
    <col min="7" max="7" width="17.625" customWidth="1"/>
  </cols>
  <sheetData>
    <row r="1" spans="2:7">
      <c r="E1" s="2" t="s">
        <v>195</v>
      </c>
    </row>
    <row r="3" spans="2:7">
      <c r="D3" s="2" t="s">
        <v>23</v>
      </c>
    </row>
    <row r="4" spans="2:7" ht="11.4" customHeight="1" thickBot="1">
      <c r="B4" s="1"/>
    </row>
    <row r="5" spans="2:7" ht="29.9" customHeight="1">
      <c r="B5" s="97" t="s">
        <v>0</v>
      </c>
      <c r="C5" s="84" t="s">
        <v>1</v>
      </c>
      <c r="D5" s="84" t="s">
        <v>2</v>
      </c>
      <c r="E5" s="86" t="s">
        <v>3</v>
      </c>
      <c r="F5" s="87"/>
      <c r="G5" s="88"/>
    </row>
    <row r="6" spans="2:7" ht="38.75">
      <c r="B6" s="98"/>
      <c r="C6" s="85"/>
      <c r="D6" s="85"/>
      <c r="E6" s="10" t="s">
        <v>4</v>
      </c>
      <c r="F6" s="10" t="s">
        <v>5</v>
      </c>
      <c r="G6" s="61" t="s">
        <v>6</v>
      </c>
    </row>
    <row r="7" spans="2:7">
      <c r="B7" s="62">
        <v>1</v>
      </c>
      <c r="C7" s="10">
        <v>2</v>
      </c>
      <c r="D7" s="10">
        <v>3</v>
      </c>
      <c r="E7" s="10">
        <v>4</v>
      </c>
      <c r="F7" s="10">
        <v>5</v>
      </c>
      <c r="G7" s="61">
        <v>6</v>
      </c>
    </row>
    <row r="8" spans="2:7">
      <c r="B8" s="62">
        <v>1</v>
      </c>
      <c r="C8" s="11" t="s">
        <v>7</v>
      </c>
      <c r="D8" s="68"/>
      <c r="E8" s="68">
        <v>380767.8</v>
      </c>
      <c r="F8" s="68">
        <v>70907.520000000004</v>
      </c>
      <c r="G8" s="69">
        <v>309860.28000000003</v>
      </c>
    </row>
    <row r="9" spans="2:7">
      <c r="B9" s="62">
        <v>2</v>
      </c>
      <c r="C9" s="11" t="s">
        <v>8</v>
      </c>
      <c r="D9" s="68">
        <v>1850</v>
      </c>
      <c r="E9" s="68">
        <v>15671.4</v>
      </c>
      <c r="F9" s="68">
        <v>13888.98</v>
      </c>
      <c r="G9" s="69">
        <v>1782.42</v>
      </c>
    </row>
    <row r="10" spans="2:7">
      <c r="B10" s="62">
        <v>3</v>
      </c>
      <c r="C10" s="11" t="s">
        <v>9</v>
      </c>
      <c r="D10" s="68">
        <v>6000</v>
      </c>
      <c r="E10" s="68">
        <v>60000</v>
      </c>
      <c r="F10" s="68">
        <v>33000</v>
      </c>
      <c r="G10" s="69">
        <v>27000</v>
      </c>
    </row>
    <row r="11" spans="2:7">
      <c r="B11" s="62">
        <v>4</v>
      </c>
      <c r="C11" s="11" t="s">
        <v>10</v>
      </c>
      <c r="D11" s="68"/>
      <c r="E11" s="68"/>
      <c r="F11" s="68"/>
      <c r="G11" s="69"/>
    </row>
    <row r="12" spans="2:7">
      <c r="B12" s="62">
        <v>5</v>
      </c>
      <c r="C12" s="11" t="s">
        <v>11</v>
      </c>
      <c r="D12" s="68">
        <v>28075.38</v>
      </c>
      <c r="E12" s="68">
        <v>355641.17</v>
      </c>
      <c r="F12" s="68">
        <v>145439.85999999999</v>
      </c>
      <c r="G12" s="69">
        <v>210201.31</v>
      </c>
    </row>
    <row r="13" spans="2:7">
      <c r="B13" s="62">
        <v>6</v>
      </c>
      <c r="C13" s="11" t="s">
        <v>12</v>
      </c>
      <c r="D13" s="68"/>
      <c r="E13" s="68"/>
      <c r="F13" s="68"/>
      <c r="G13" s="69"/>
    </row>
    <row r="14" spans="2:7">
      <c r="B14" s="62">
        <v>7</v>
      </c>
      <c r="C14" s="11" t="s">
        <v>13</v>
      </c>
      <c r="D14" s="68">
        <v>23.88</v>
      </c>
      <c r="E14" s="68">
        <v>26141.1</v>
      </c>
      <c r="F14" s="68">
        <v>15943.66</v>
      </c>
      <c r="G14" s="69">
        <v>10197.24</v>
      </c>
    </row>
    <row r="15" spans="2:7" ht="17.149999999999999" customHeight="1">
      <c r="B15" s="63">
        <v>8</v>
      </c>
      <c r="C15" s="12" t="s">
        <v>165</v>
      </c>
      <c r="D15" s="68">
        <f>SUM(D9:D14)</f>
        <v>35949.26</v>
      </c>
      <c r="E15" s="68">
        <f>SUM(E8:E14)</f>
        <v>838221.47</v>
      </c>
      <c r="F15" s="68">
        <f>SUM(F8:F14)</f>
        <v>279180.01999999996</v>
      </c>
      <c r="G15" s="69">
        <f>SUM(G8:G14)</f>
        <v>559041.25</v>
      </c>
    </row>
    <row r="16" spans="2:7" ht="14.3" customHeight="1">
      <c r="B16" s="89">
        <v>9</v>
      </c>
      <c r="C16" s="92" t="s">
        <v>14</v>
      </c>
      <c r="D16" s="73" t="s">
        <v>15</v>
      </c>
      <c r="E16" s="75" t="s">
        <v>167</v>
      </c>
      <c r="F16" s="76"/>
      <c r="G16" s="77"/>
    </row>
    <row r="17" spans="2:7">
      <c r="B17" s="90"/>
      <c r="C17" s="93"/>
      <c r="D17" s="95"/>
      <c r="E17" s="78"/>
      <c r="F17" s="79"/>
      <c r="G17" s="80"/>
    </row>
    <row r="18" spans="2:7" ht="11.4" customHeight="1">
      <c r="B18" s="91"/>
      <c r="C18" s="94"/>
      <c r="D18" s="96"/>
      <c r="E18" s="78"/>
      <c r="F18" s="79"/>
      <c r="G18" s="80"/>
    </row>
    <row r="19" spans="2:7" s="9" customFormat="1" ht="31.25" customHeight="1">
      <c r="B19" s="64" t="s">
        <v>163</v>
      </c>
      <c r="C19" s="13" t="s">
        <v>16</v>
      </c>
      <c r="D19" s="68"/>
      <c r="E19" s="78"/>
      <c r="F19" s="79"/>
      <c r="G19" s="80"/>
    </row>
    <row r="20" spans="2:7" ht="18.850000000000001" customHeight="1">
      <c r="B20" s="65" t="s">
        <v>164</v>
      </c>
      <c r="C20" s="11" t="s">
        <v>17</v>
      </c>
      <c r="D20" s="68"/>
      <c r="E20" s="78"/>
      <c r="F20" s="79"/>
      <c r="G20" s="80"/>
    </row>
    <row r="21" spans="2:7">
      <c r="B21" s="65" t="s">
        <v>166</v>
      </c>
      <c r="C21" s="14" t="s">
        <v>18</v>
      </c>
      <c r="D21" s="68"/>
      <c r="E21" s="78"/>
      <c r="F21" s="79"/>
      <c r="G21" s="80"/>
    </row>
    <row r="22" spans="2:7">
      <c r="B22" s="62" t="s">
        <v>19</v>
      </c>
      <c r="C22" s="14" t="s">
        <v>20</v>
      </c>
      <c r="D22" s="68"/>
      <c r="E22" s="78"/>
      <c r="F22" s="79"/>
      <c r="G22" s="80"/>
    </row>
    <row r="23" spans="2:7" ht="26.15" customHeight="1">
      <c r="B23" s="71">
        <v>10</v>
      </c>
      <c r="C23" s="15" t="s">
        <v>21</v>
      </c>
      <c r="D23" s="73">
        <f>SUM(D15-D20)</f>
        <v>35949.26</v>
      </c>
      <c r="E23" s="78"/>
      <c r="F23" s="79"/>
      <c r="G23" s="80"/>
    </row>
    <row r="24" spans="2:7" ht="14.3" customHeight="1" thickBot="1">
      <c r="B24" s="72"/>
      <c r="C24" s="66" t="s">
        <v>22</v>
      </c>
      <c r="D24" s="74"/>
      <c r="E24" s="81"/>
      <c r="F24" s="82"/>
      <c r="G24" s="83"/>
    </row>
  </sheetData>
  <mergeCells count="10">
    <mergeCell ref="B23:B24"/>
    <mergeCell ref="D23:D24"/>
    <mergeCell ref="E16:G24"/>
    <mergeCell ref="D5:D6"/>
    <mergeCell ref="E5:G5"/>
    <mergeCell ref="B16:B18"/>
    <mergeCell ref="C16:C18"/>
    <mergeCell ref="D16:D18"/>
    <mergeCell ref="C5:C6"/>
    <mergeCell ref="B5:B6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21:B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1" sqref="F1"/>
    </sheetView>
  </sheetViews>
  <sheetFormatPr defaultRowHeight="14.3"/>
  <sheetData>
    <row r="1" spans="1:15">
      <c r="C1" s="2"/>
      <c r="D1" s="2"/>
      <c r="E1" s="2"/>
      <c r="F1" s="2" t="s">
        <v>195</v>
      </c>
      <c r="G1" s="2"/>
      <c r="H1" s="2"/>
      <c r="I1" s="2"/>
      <c r="J1" s="2"/>
      <c r="K1" s="2"/>
      <c r="L1" s="2"/>
      <c r="M1" s="2"/>
      <c r="N1" s="2"/>
      <c r="O1" s="8"/>
    </row>
    <row r="3" spans="1:15">
      <c r="G3" s="2" t="s">
        <v>53</v>
      </c>
    </row>
    <row r="4" spans="1:15" ht="14.95" thickBot="1"/>
    <row r="5" spans="1:15" ht="59.3" customHeight="1">
      <c r="A5" s="57" t="s">
        <v>24</v>
      </c>
      <c r="B5" s="58" t="s">
        <v>25</v>
      </c>
      <c r="C5" s="102" t="s">
        <v>26</v>
      </c>
      <c r="D5" s="102"/>
      <c r="E5" s="102" t="s">
        <v>27</v>
      </c>
      <c r="F5" s="102"/>
      <c r="G5" s="102" t="s">
        <v>28</v>
      </c>
      <c r="H5" s="102"/>
      <c r="I5" s="102" t="s">
        <v>29</v>
      </c>
      <c r="J5" s="102"/>
      <c r="K5" s="102" t="s">
        <v>30</v>
      </c>
      <c r="L5" s="102"/>
      <c r="M5" s="102" t="s">
        <v>31</v>
      </c>
      <c r="N5" s="103"/>
    </row>
    <row r="6" spans="1:15">
      <c r="A6" s="117">
        <v>1</v>
      </c>
      <c r="B6" s="101">
        <v>2</v>
      </c>
      <c r="C6" s="101">
        <v>3</v>
      </c>
      <c r="D6" s="101"/>
      <c r="E6" s="101">
        <v>4</v>
      </c>
      <c r="F6" s="101"/>
      <c r="G6" s="101">
        <v>5</v>
      </c>
      <c r="H6" s="101"/>
      <c r="I6" s="101">
        <v>6</v>
      </c>
      <c r="J6" s="101"/>
      <c r="K6" s="101">
        <v>7</v>
      </c>
      <c r="L6" s="101"/>
      <c r="M6" s="101">
        <v>8</v>
      </c>
      <c r="N6" s="113"/>
    </row>
    <row r="7" spans="1:15">
      <c r="A7" s="117"/>
      <c r="B7" s="101"/>
      <c r="C7" s="101" t="s">
        <v>32</v>
      </c>
      <c r="D7" s="101" t="s">
        <v>33</v>
      </c>
      <c r="E7" s="101" t="s">
        <v>34</v>
      </c>
      <c r="F7" s="101" t="s">
        <v>35</v>
      </c>
      <c r="G7" s="101" t="s">
        <v>36</v>
      </c>
      <c r="H7" s="99" t="s">
        <v>168</v>
      </c>
      <c r="I7" s="101" t="s">
        <v>37</v>
      </c>
      <c r="J7" s="101" t="s">
        <v>38</v>
      </c>
      <c r="K7" s="101" t="s">
        <v>39</v>
      </c>
      <c r="L7" s="101" t="s">
        <v>40</v>
      </c>
      <c r="M7" s="101" t="s">
        <v>41</v>
      </c>
      <c r="N7" s="113" t="s">
        <v>42</v>
      </c>
    </row>
    <row r="8" spans="1:15">
      <c r="A8" s="117"/>
      <c r="B8" s="101"/>
      <c r="C8" s="101"/>
      <c r="D8" s="101"/>
      <c r="E8" s="101"/>
      <c r="F8" s="101"/>
      <c r="G8" s="101"/>
      <c r="H8" s="100"/>
      <c r="I8" s="101"/>
      <c r="J8" s="101"/>
      <c r="K8" s="101"/>
      <c r="L8" s="101"/>
      <c r="M8" s="101"/>
      <c r="N8" s="113"/>
    </row>
    <row r="9" spans="1:15">
      <c r="A9" s="59">
        <v>1</v>
      </c>
      <c r="B9" s="17" t="s">
        <v>43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0"/>
    </row>
    <row r="10" spans="1:15">
      <c r="A10" s="59">
        <v>2</v>
      </c>
      <c r="B10" s="17" t="s">
        <v>44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60"/>
    </row>
    <row r="11" spans="1:15">
      <c r="A11" s="59">
        <v>3</v>
      </c>
      <c r="B11" s="17" t="s">
        <v>45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60"/>
    </row>
    <row r="12" spans="1:15">
      <c r="A12" s="59">
        <v>4</v>
      </c>
      <c r="B12" s="17" t="s">
        <v>46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60"/>
    </row>
    <row r="13" spans="1:15">
      <c r="A13" s="59">
        <v>5</v>
      </c>
      <c r="B13" s="17" t="s">
        <v>47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60"/>
    </row>
    <row r="14" spans="1:15" ht="20.399999999999999" customHeight="1">
      <c r="A14" s="59">
        <v>6</v>
      </c>
      <c r="B14" s="17" t="s">
        <v>48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60"/>
    </row>
    <row r="15" spans="1:15" ht="36.85" customHeight="1">
      <c r="A15" s="114" t="s">
        <v>49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6"/>
    </row>
    <row r="16" spans="1:15" ht="16.5" customHeight="1">
      <c r="A16" s="107" t="s">
        <v>50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9"/>
    </row>
    <row r="17" spans="1:14" ht="26.15" customHeight="1">
      <c r="A17" s="104" t="s">
        <v>161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6"/>
    </row>
    <row r="18" spans="1:14" ht="42.15" customHeight="1">
      <c r="A18" s="104" t="s">
        <v>162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6"/>
    </row>
    <row r="19" spans="1:14" ht="27.85" customHeight="1">
      <c r="A19" s="107" t="s">
        <v>51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</row>
    <row r="20" spans="1:14" ht="67.599999999999994" customHeight="1" thickBot="1">
      <c r="A20" s="110" t="s">
        <v>52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</row>
  </sheetData>
  <mergeCells count="32">
    <mergeCell ref="K7:K8"/>
    <mergeCell ref="A18:N18"/>
    <mergeCell ref="A19:N19"/>
    <mergeCell ref="A20:N20"/>
    <mergeCell ref="L7:L8"/>
    <mergeCell ref="M7:M8"/>
    <mergeCell ref="N7:N8"/>
    <mergeCell ref="A15:N15"/>
    <mergeCell ref="A16:N16"/>
    <mergeCell ref="A17:N17"/>
    <mergeCell ref="A6:A8"/>
    <mergeCell ref="B6:B8"/>
    <mergeCell ref="K6:L6"/>
    <mergeCell ref="M6:N6"/>
    <mergeCell ref="C7:C8"/>
    <mergeCell ref="D7:D8"/>
    <mergeCell ref="M5:N5"/>
    <mergeCell ref="C5:D5"/>
    <mergeCell ref="E5:F5"/>
    <mergeCell ref="G5:H5"/>
    <mergeCell ref="I5:J5"/>
    <mergeCell ref="K5:L5"/>
    <mergeCell ref="H7:H8"/>
    <mergeCell ref="C6:D6"/>
    <mergeCell ref="E6:F6"/>
    <mergeCell ref="G6:H6"/>
    <mergeCell ref="I6:J6"/>
    <mergeCell ref="F7:F8"/>
    <mergeCell ref="G7:G8"/>
    <mergeCell ref="I7:I8"/>
    <mergeCell ref="J7:J8"/>
    <mergeCell ref="E7:E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J18"/>
  <sheetViews>
    <sheetView tabSelected="1" workbookViewId="0">
      <selection activeCell="E15" sqref="E15"/>
    </sheetView>
  </sheetViews>
  <sheetFormatPr defaultRowHeight="14.3"/>
  <cols>
    <col min="1" max="1" width="19.375" customWidth="1"/>
    <col min="2" max="2" width="9.125" customWidth="1"/>
    <col min="3" max="3" width="6.375" customWidth="1"/>
    <col min="4" max="4" width="46.125" customWidth="1"/>
    <col min="5" max="5" width="18.375" customWidth="1"/>
    <col min="8" max="8" width="11.375" bestFit="1" customWidth="1"/>
  </cols>
  <sheetData>
    <row r="1" spans="3:10" ht="15.8" customHeight="1">
      <c r="D1" s="2" t="s">
        <v>195</v>
      </c>
      <c r="E1" s="2"/>
      <c r="F1" s="2"/>
      <c r="G1" s="2"/>
      <c r="H1" s="2"/>
      <c r="I1" s="2"/>
    </row>
    <row r="2" spans="3:10" ht="15.8" customHeight="1">
      <c r="D2" s="5"/>
      <c r="E2" s="5"/>
      <c r="F2" s="5"/>
      <c r="G2" s="5"/>
      <c r="H2" s="5"/>
      <c r="I2" s="5"/>
    </row>
    <row r="3" spans="3:10" ht="15.15" customHeight="1">
      <c r="D3" s="2" t="s">
        <v>160</v>
      </c>
    </row>
    <row r="4" spans="3:10" ht="15.8" customHeight="1" thickBot="1">
      <c r="C4" s="1"/>
    </row>
    <row r="5" spans="3:10" ht="16.5" customHeight="1" thickTop="1">
      <c r="C5" s="18" t="s">
        <v>24</v>
      </c>
      <c r="D5" s="19" t="s">
        <v>54</v>
      </c>
      <c r="E5" s="20" t="s">
        <v>55</v>
      </c>
    </row>
    <row r="6" spans="3:10" ht="19.55" customHeight="1">
      <c r="C6" s="21">
        <v>1</v>
      </c>
      <c r="D6" s="22" t="s">
        <v>56</v>
      </c>
      <c r="E6" s="139" t="s">
        <v>202</v>
      </c>
    </row>
    <row r="7" spans="3:10" ht="20.399999999999999" customHeight="1">
      <c r="C7" s="21">
        <v>2</v>
      </c>
      <c r="D7" s="22" t="s">
        <v>172</v>
      </c>
      <c r="E7" s="139" t="s">
        <v>200</v>
      </c>
    </row>
    <row r="8" spans="3:10" ht="17.149999999999999" customHeight="1">
      <c r="C8" s="21">
        <v>3</v>
      </c>
      <c r="D8" s="22" t="s">
        <v>57</v>
      </c>
      <c r="E8" s="139" t="s">
        <v>201</v>
      </c>
    </row>
    <row r="9" spans="3:10" ht="30.75" customHeight="1">
      <c r="C9" s="21">
        <v>4</v>
      </c>
      <c r="D9" s="22" t="s">
        <v>173</v>
      </c>
      <c r="E9" s="139" t="s">
        <v>204</v>
      </c>
      <c r="H9" s="138">
        <f>SUM(E6-E7+E8)</f>
        <v>8573258.3499999996</v>
      </c>
    </row>
    <row r="10" spans="3:10" ht="31.6" customHeight="1">
      <c r="C10" s="21">
        <v>5</v>
      </c>
      <c r="D10" s="22" t="s">
        <v>58</v>
      </c>
      <c r="E10" s="139" t="s">
        <v>201</v>
      </c>
    </row>
    <row r="11" spans="3:10" ht="38.9" customHeight="1">
      <c r="C11" s="21">
        <v>6</v>
      </c>
      <c r="D11" s="24" t="s">
        <v>174</v>
      </c>
      <c r="E11" s="139" t="s">
        <v>203</v>
      </c>
      <c r="H11" s="23"/>
      <c r="J11" s="23"/>
    </row>
    <row r="12" spans="3:10" ht="18.850000000000001" customHeight="1">
      <c r="C12" s="21">
        <v>7</v>
      </c>
      <c r="D12" s="25" t="s">
        <v>175</v>
      </c>
      <c r="E12" s="140" t="s">
        <v>15</v>
      </c>
    </row>
    <row r="13" spans="3:10" ht="15.8" customHeight="1">
      <c r="C13" s="118" t="s">
        <v>170</v>
      </c>
      <c r="D13" s="120" t="s">
        <v>176</v>
      </c>
      <c r="E13" s="141"/>
    </row>
    <row r="14" spans="3:10" ht="24.8" customHeight="1">
      <c r="C14" s="119"/>
      <c r="D14" s="121"/>
      <c r="E14" s="142"/>
      <c r="G14" s="70"/>
      <c r="H14" s="70">
        <f>SUM(E10-E7-E11)</f>
        <v>-7329569.4699999997</v>
      </c>
    </row>
    <row r="15" spans="3:10" ht="18.850000000000001" customHeight="1">
      <c r="C15" s="21" t="s">
        <v>171</v>
      </c>
      <c r="D15" s="22" t="s">
        <v>169</v>
      </c>
      <c r="E15" s="144">
        <v>-7329569.4699999997</v>
      </c>
    </row>
    <row r="16" spans="3:10" ht="37.549999999999997" customHeight="1">
      <c r="C16" s="21">
        <v>8</v>
      </c>
      <c r="D16" s="22" t="s">
        <v>59</v>
      </c>
      <c r="E16" s="144"/>
    </row>
    <row r="17" spans="3:5" ht="51.15" customHeight="1" thickBot="1">
      <c r="C17" s="26">
        <v>9</v>
      </c>
      <c r="D17" s="27" t="s">
        <v>196</v>
      </c>
      <c r="E17" s="143"/>
    </row>
    <row r="18" spans="3:5" ht="14.95" thickTop="1"/>
  </sheetData>
  <mergeCells count="3">
    <mergeCell ref="C13:C14"/>
    <mergeCell ref="E13:E14"/>
    <mergeCell ref="D13:D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4"/>
  <sheetViews>
    <sheetView topLeftCell="A61" workbookViewId="0">
      <selection activeCell="F28" sqref="F28"/>
    </sheetView>
  </sheetViews>
  <sheetFormatPr defaultRowHeight="14.3"/>
  <cols>
    <col min="1" max="1" width="4.75" customWidth="1"/>
    <col min="2" max="2" width="27.75" customWidth="1"/>
    <col min="3" max="3" width="10.125" customWidth="1"/>
    <col min="4" max="4" width="5" customWidth="1"/>
    <col min="5" max="5" width="25.125" customWidth="1"/>
    <col min="6" max="6" width="13" customWidth="1"/>
  </cols>
  <sheetData>
    <row r="1" spans="1:6" ht="15.8" customHeight="1">
      <c r="A1" s="2"/>
      <c r="B1" s="2"/>
      <c r="C1" s="2"/>
      <c r="D1" s="2" t="s">
        <v>195</v>
      </c>
      <c r="E1" s="2"/>
      <c r="F1" s="2"/>
    </row>
    <row r="2" spans="1:6">
      <c r="A2" s="3"/>
      <c r="B2" s="4"/>
      <c r="C2" s="4"/>
      <c r="D2" s="4"/>
      <c r="E2" s="4"/>
      <c r="F2" s="4"/>
    </row>
    <row r="3" spans="1:6" ht="15.8" customHeight="1">
      <c r="A3" s="2"/>
      <c r="B3" s="2"/>
      <c r="C3" s="2"/>
      <c r="D3" s="2" t="s">
        <v>60</v>
      </c>
      <c r="E3" s="2"/>
      <c r="F3" s="2"/>
    </row>
    <row r="4" spans="1:6" ht="16.5" customHeight="1">
      <c r="A4" s="5"/>
      <c r="B4" s="5"/>
      <c r="C4" s="5"/>
      <c r="D4" s="5"/>
      <c r="E4" s="5"/>
      <c r="F4" s="5"/>
    </row>
    <row r="5" spans="1:6" ht="14.95" thickBot="1">
      <c r="A5" s="6"/>
      <c r="B5" s="7"/>
      <c r="C5" s="7"/>
      <c r="D5" s="7"/>
      <c r="E5" s="7"/>
      <c r="F5" s="7"/>
    </row>
    <row r="6" spans="1:6" ht="42.8" customHeight="1" thickBot="1">
      <c r="A6" s="45" t="s">
        <v>24</v>
      </c>
      <c r="B6" s="46" t="s">
        <v>61</v>
      </c>
      <c r="C6" s="47" t="s">
        <v>55</v>
      </c>
      <c r="D6" s="48" t="s">
        <v>24</v>
      </c>
      <c r="E6" s="46" t="s">
        <v>62</v>
      </c>
      <c r="F6" s="47" t="s">
        <v>55</v>
      </c>
    </row>
    <row r="7" spans="1:6" ht="10.55" hidden="1" customHeight="1" thickBot="1">
      <c r="A7" s="43"/>
      <c r="B7" s="41"/>
      <c r="C7" s="44"/>
      <c r="D7" s="40"/>
      <c r="E7" s="41"/>
      <c r="F7" s="42"/>
    </row>
    <row r="8" spans="1:6" ht="34.65" customHeight="1">
      <c r="A8" s="29">
        <v>1</v>
      </c>
      <c r="B8" s="28" t="s">
        <v>63</v>
      </c>
      <c r="C8" s="32"/>
      <c r="D8" s="33">
        <v>1</v>
      </c>
      <c r="E8" s="28" t="s">
        <v>64</v>
      </c>
      <c r="F8" s="30"/>
    </row>
    <row r="9" spans="1:6" ht="43.5">
      <c r="A9" s="122">
        <v>2</v>
      </c>
      <c r="B9" s="123" t="s">
        <v>65</v>
      </c>
      <c r="C9" s="124">
        <v>63772.82</v>
      </c>
      <c r="D9" s="33">
        <v>2</v>
      </c>
      <c r="E9" s="28" t="s">
        <v>66</v>
      </c>
      <c r="F9" s="30">
        <v>75621.100000000006</v>
      </c>
    </row>
    <row r="10" spans="1:6" ht="57.75" customHeight="1">
      <c r="A10" s="122"/>
      <c r="B10" s="123"/>
      <c r="C10" s="124"/>
      <c r="D10" s="33">
        <v>3</v>
      </c>
      <c r="E10" s="28" t="s">
        <v>67</v>
      </c>
      <c r="F10" s="30">
        <v>14534.38</v>
      </c>
    </row>
    <row r="11" spans="1:6" ht="40.6" customHeight="1">
      <c r="A11" s="122"/>
      <c r="B11" s="123"/>
      <c r="C11" s="124"/>
      <c r="D11" s="33">
        <v>4</v>
      </c>
      <c r="E11" s="28" t="s">
        <v>68</v>
      </c>
      <c r="F11" s="30"/>
    </row>
    <row r="12" spans="1:6" ht="43.5" customHeight="1">
      <c r="A12" s="29">
        <v>3</v>
      </c>
      <c r="B12" s="28" t="s">
        <v>69</v>
      </c>
      <c r="C12" s="32"/>
      <c r="D12" s="33">
        <v>5</v>
      </c>
      <c r="E12" s="28" t="s">
        <v>70</v>
      </c>
      <c r="F12" s="30"/>
    </row>
    <row r="13" spans="1:6" ht="36" customHeight="1">
      <c r="A13" s="29">
        <v>4</v>
      </c>
      <c r="B13" s="28" t="s">
        <v>71</v>
      </c>
      <c r="C13" s="32"/>
      <c r="D13" s="33">
        <v>6</v>
      </c>
      <c r="E13" s="28" t="s">
        <v>72</v>
      </c>
      <c r="F13" s="30"/>
    </row>
    <row r="14" spans="1:6" ht="35.15" customHeight="1">
      <c r="A14" s="29">
        <v>5</v>
      </c>
      <c r="B14" s="28" t="s">
        <v>73</v>
      </c>
      <c r="C14" s="32"/>
      <c r="D14" s="33">
        <v>7</v>
      </c>
      <c r="E14" s="28" t="s">
        <v>74</v>
      </c>
      <c r="F14" s="30"/>
    </row>
    <row r="15" spans="1:6" ht="41.3" customHeight="1">
      <c r="A15" s="29">
        <v>6</v>
      </c>
      <c r="B15" s="28" t="s">
        <v>75</v>
      </c>
      <c r="C15" s="32"/>
      <c r="D15" s="33">
        <v>8</v>
      </c>
      <c r="E15" s="28" t="s">
        <v>76</v>
      </c>
      <c r="F15" s="30"/>
    </row>
    <row r="16" spans="1:6" ht="59.3" customHeight="1">
      <c r="A16" s="29">
        <v>7</v>
      </c>
      <c r="B16" s="28" t="s">
        <v>77</v>
      </c>
      <c r="C16" s="32"/>
      <c r="D16" s="33">
        <v>9</v>
      </c>
      <c r="E16" s="28" t="s">
        <v>78</v>
      </c>
      <c r="F16" s="30"/>
    </row>
    <row r="17" spans="1:6" ht="50.3" customHeight="1">
      <c r="A17" s="29">
        <v>8</v>
      </c>
      <c r="B17" s="28" t="s">
        <v>79</v>
      </c>
      <c r="C17" s="32"/>
      <c r="D17" s="33">
        <v>10</v>
      </c>
      <c r="E17" s="28" t="s">
        <v>80</v>
      </c>
      <c r="F17" s="30"/>
    </row>
    <row r="18" spans="1:6" ht="46.55" customHeight="1">
      <c r="A18" s="29">
        <v>9</v>
      </c>
      <c r="B18" s="28" t="s">
        <v>81</v>
      </c>
      <c r="C18" s="32"/>
      <c r="D18" s="134"/>
      <c r="E18" s="135"/>
      <c r="F18" s="136"/>
    </row>
    <row r="19" spans="1:6" ht="91.55" customHeight="1">
      <c r="A19" s="137"/>
      <c r="B19" s="135"/>
      <c r="C19" s="136"/>
      <c r="D19" s="33">
        <v>11</v>
      </c>
      <c r="E19" s="28" t="s">
        <v>82</v>
      </c>
      <c r="F19" s="30"/>
    </row>
    <row r="20" spans="1:6" ht="62.15" customHeight="1">
      <c r="A20" s="137"/>
      <c r="B20" s="135"/>
      <c r="C20" s="136"/>
      <c r="D20" s="33">
        <v>12</v>
      </c>
      <c r="E20" s="28" t="s">
        <v>83</v>
      </c>
      <c r="F20" s="30"/>
    </row>
    <row r="21" spans="1:6" ht="42.8" customHeight="1">
      <c r="A21" s="122">
        <v>10</v>
      </c>
      <c r="B21" s="123" t="s">
        <v>84</v>
      </c>
      <c r="C21" s="124"/>
      <c r="D21" s="33">
        <v>13</v>
      </c>
      <c r="E21" s="28" t="s">
        <v>85</v>
      </c>
      <c r="F21" s="30"/>
    </row>
    <row r="22" spans="1:6" ht="29.4" customHeight="1">
      <c r="A22" s="122"/>
      <c r="B22" s="123"/>
      <c r="C22" s="124"/>
      <c r="D22" s="33">
        <v>14</v>
      </c>
      <c r="E22" s="28" t="s">
        <v>86</v>
      </c>
      <c r="F22" s="30"/>
    </row>
    <row r="23" spans="1:6" ht="45" customHeight="1">
      <c r="A23" s="122"/>
      <c r="B23" s="123"/>
      <c r="C23" s="124"/>
      <c r="D23" s="33">
        <v>15</v>
      </c>
      <c r="E23" s="28" t="s">
        <v>87</v>
      </c>
      <c r="F23" s="30"/>
    </row>
    <row r="24" spans="1:6" ht="38.75" customHeight="1">
      <c r="A24" s="29">
        <v>11</v>
      </c>
      <c r="B24" s="67" t="s">
        <v>199</v>
      </c>
      <c r="C24" s="32"/>
      <c r="D24" s="33">
        <v>16</v>
      </c>
      <c r="E24" s="28" t="s">
        <v>88</v>
      </c>
      <c r="F24" s="30"/>
    </row>
    <row r="25" spans="1:6" ht="28.55" customHeight="1">
      <c r="A25" s="29">
        <v>12</v>
      </c>
      <c r="B25" s="28" t="s">
        <v>89</v>
      </c>
      <c r="C25" s="32"/>
      <c r="D25" s="33">
        <v>17</v>
      </c>
      <c r="E25" s="28" t="s">
        <v>89</v>
      </c>
      <c r="F25" s="30"/>
    </row>
    <row r="26" spans="1:6" ht="43.5" customHeight="1">
      <c r="A26" s="29">
        <v>13</v>
      </c>
      <c r="B26" s="28" t="s">
        <v>90</v>
      </c>
      <c r="C26" s="32"/>
      <c r="D26" s="33">
        <v>18</v>
      </c>
      <c r="E26" s="28" t="s">
        <v>91</v>
      </c>
      <c r="F26" s="30"/>
    </row>
    <row r="27" spans="1:6" ht="43.5" customHeight="1">
      <c r="A27" s="29">
        <v>14</v>
      </c>
      <c r="B27" s="28" t="s">
        <v>92</v>
      </c>
      <c r="C27" s="32"/>
      <c r="D27" s="33">
        <v>19</v>
      </c>
      <c r="E27" s="28" t="s">
        <v>93</v>
      </c>
      <c r="F27" s="30"/>
    </row>
    <row r="28" spans="1:6" ht="74.900000000000006" customHeight="1">
      <c r="A28" s="29">
        <v>15</v>
      </c>
      <c r="B28" s="28" t="s">
        <v>94</v>
      </c>
      <c r="C28" s="32"/>
      <c r="D28" s="33">
        <v>20</v>
      </c>
      <c r="E28" s="28" t="s">
        <v>95</v>
      </c>
      <c r="F28" s="30"/>
    </row>
    <row r="29" spans="1:6" ht="34.5" customHeight="1">
      <c r="A29" s="122">
        <v>16</v>
      </c>
      <c r="B29" s="123" t="s">
        <v>96</v>
      </c>
      <c r="C29" s="124"/>
      <c r="D29" s="33">
        <v>21</v>
      </c>
      <c r="E29" s="28" t="s">
        <v>97</v>
      </c>
      <c r="F29" s="30"/>
    </row>
    <row r="30" spans="1:6" ht="36.85" customHeight="1">
      <c r="A30" s="122"/>
      <c r="B30" s="123"/>
      <c r="C30" s="124"/>
      <c r="D30" s="33">
        <v>22</v>
      </c>
      <c r="E30" s="28" t="s">
        <v>98</v>
      </c>
      <c r="F30" s="30"/>
    </row>
    <row r="31" spans="1:6" ht="51.8" customHeight="1">
      <c r="A31" s="29">
        <v>17</v>
      </c>
      <c r="B31" s="28" t="s">
        <v>99</v>
      </c>
      <c r="C31" s="32"/>
      <c r="D31" s="33">
        <v>23</v>
      </c>
      <c r="E31" s="28" t="s">
        <v>100</v>
      </c>
      <c r="F31" s="30"/>
    </row>
    <row r="32" spans="1:6" ht="28.55" customHeight="1">
      <c r="A32" s="31" t="s">
        <v>177</v>
      </c>
      <c r="B32" s="28" t="s">
        <v>101</v>
      </c>
      <c r="C32" s="32"/>
      <c r="D32" s="34" t="s">
        <v>187</v>
      </c>
      <c r="E32" s="28" t="s">
        <v>102</v>
      </c>
      <c r="F32" s="30"/>
    </row>
    <row r="33" spans="1:6" ht="25.5" customHeight="1">
      <c r="A33" s="31" t="s">
        <v>178</v>
      </c>
      <c r="B33" s="28" t="s">
        <v>103</v>
      </c>
      <c r="C33" s="32"/>
      <c r="D33" s="34" t="s">
        <v>188</v>
      </c>
      <c r="E33" s="28" t="s">
        <v>103</v>
      </c>
      <c r="F33" s="30"/>
    </row>
    <row r="34" spans="1:6" ht="29.9" customHeight="1">
      <c r="A34" s="31" t="s">
        <v>179</v>
      </c>
      <c r="B34" s="28" t="s">
        <v>104</v>
      </c>
      <c r="C34" s="32"/>
      <c r="D34" s="34" t="s">
        <v>189</v>
      </c>
      <c r="E34" s="28" t="s">
        <v>104</v>
      </c>
      <c r="F34" s="30"/>
    </row>
    <row r="35" spans="1:6" ht="38.9" customHeight="1">
      <c r="A35" s="29">
        <v>18</v>
      </c>
      <c r="B35" s="28" t="s">
        <v>105</v>
      </c>
      <c r="C35" s="32"/>
      <c r="D35" s="33">
        <v>24</v>
      </c>
      <c r="E35" s="28" t="s">
        <v>106</v>
      </c>
      <c r="F35" s="30"/>
    </row>
    <row r="36" spans="1:6" ht="43.5" customHeight="1">
      <c r="A36" s="29">
        <v>19</v>
      </c>
      <c r="B36" s="28" t="s">
        <v>107</v>
      </c>
      <c r="C36" s="32"/>
      <c r="D36" s="33">
        <v>25</v>
      </c>
      <c r="E36" s="28" t="s">
        <v>108</v>
      </c>
      <c r="F36" s="30"/>
    </row>
    <row r="37" spans="1:6" ht="29.4" customHeight="1">
      <c r="A37" s="29">
        <v>20</v>
      </c>
      <c r="B37" s="28" t="s">
        <v>109</v>
      </c>
      <c r="C37" s="32"/>
      <c r="D37" s="33">
        <v>26</v>
      </c>
      <c r="E37" s="28" t="s">
        <v>110</v>
      </c>
      <c r="F37" s="30"/>
    </row>
    <row r="38" spans="1:6" ht="27" customHeight="1">
      <c r="A38" s="29">
        <v>21</v>
      </c>
      <c r="B38" s="28" t="s">
        <v>111</v>
      </c>
      <c r="C38" s="32"/>
      <c r="D38" s="33">
        <v>27</v>
      </c>
      <c r="E38" s="28" t="s">
        <v>112</v>
      </c>
      <c r="F38" s="30"/>
    </row>
    <row r="39" spans="1:6" ht="29.9" customHeight="1">
      <c r="A39" s="29">
        <v>22</v>
      </c>
      <c r="B39" s="28" t="s">
        <v>113</v>
      </c>
      <c r="C39" s="32"/>
      <c r="D39" s="33">
        <v>28</v>
      </c>
      <c r="E39" s="28" t="s">
        <v>114</v>
      </c>
      <c r="F39" s="30"/>
    </row>
    <row r="40" spans="1:6" ht="51.15" customHeight="1">
      <c r="A40" s="29">
        <v>23</v>
      </c>
      <c r="B40" s="28" t="s">
        <v>115</v>
      </c>
      <c r="C40" s="32"/>
      <c r="D40" s="33">
        <v>29</v>
      </c>
      <c r="E40" s="28" t="s">
        <v>116</v>
      </c>
      <c r="F40" s="30"/>
    </row>
    <row r="41" spans="1:6" ht="53.15" customHeight="1">
      <c r="A41" s="29">
        <v>24</v>
      </c>
      <c r="B41" s="28" t="s">
        <v>117</v>
      </c>
      <c r="C41" s="32"/>
      <c r="D41" s="33">
        <v>30</v>
      </c>
      <c r="E41" s="28" t="s">
        <v>118</v>
      </c>
      <c r="F41" s="30"/>
    </row>
    <row r="42" spans="1:6" ht="36.85" customHeight="1">
      <c r="A42" s="29">
        <v>25</v>
      </c>
      <c r="B42" s="28" t="s">
        <v>119</v>
      </c>
      <c r="C42" s="32"/>
      <c r="D42" s="33">
        <v>31</v>
      </c>
      <c r="E42" s="28" t="s">
        <v>120</v>
      </c>
      <c r="F42" s="30"/>
    </row>
    <row r="43" spans="1:6" ht="17.149999999999999" customHeight="1">
      <c r="A43" s="29">
        <v>26</v>
      </c>
      <c r="B43" s="28" t="s">
        <v>121</v>
      </c>
      <c r="C43" s="32"/>
      <c r="D43" s="133"/>
      <c r="E43" s="125"/>
      <c r="F43" s="126"/>
    </row>
    <row r="44" spans="1:6" ht="67.599999999999994" customHeight="1">
      <c r="A44" s="29">
        <v>27</v>
      </c>
      <c r="B44" s="28" t="s">
        <v>122</v>
      </c>
      <c r="C44" s="32"/>
      <c r="D44" s="133"/>
      <c r="E44" s="125"/>
      <c r="F44" s="126"/>
    </row>
    <row r="45" spans="1:6" ht="34.5" customHeight="1">
      <c r="A45" s="29">
        <v>28</v>
      </c>
      <c r="B45" s="28" t="s">
        <v>123</v>
      </c>
      <c r="C45" s="32"/>
      <c r="D45" s="133"/>
      <c r="E45" s="125"/>
      <c r="F45" s="126"/>
    </row>
    <row r="46" spans="1:6" ht="27.85" customHeight="1">
      <c r="A46" s="29">
        <v>29</v>
      </c>
      <c r="B46" s="28" t="s">
        <v>124</v>
      </c>
      <c r="C46" s="32"/>
      <c r="D46" s="133"/>
      <c r="E46" s="125"/>
      <c r="F46" s="126"/>
    </row>
    <row r="47" spans="1:6" ht="26.15" customHeight="1">
      <c r="A47" s="29">
        <v>30</v>
      </c>
      <c r="B47" s="28" t="s">
        <v>125</v>
      </c>
      <c r="C47" s="32"/>
      <c r="D47" s="133"/>
      <c r="E47" s="125"/>
      <c r="F47" s="126"/>
    </row>
    <row r="48" spans="1:6" ht="35.15" customHeight="1">
      <c r="A48" s="29">
        <v>31</v>
      </c>
      <c r="B48" s="28" t="s">
        <v>126</v>
      </c>
      <c r="C48" s="32"/>
      <c r="D48" s="133"/>
      <c r="E48" s="125"/>
      <c r="F48" s="126"/>
    </row>
    <row r="49" spans="1:6" ht="72.849999999999994" customHeight="1">
      <c r="A49" s="122"/>
      <c r="B49" s="125"/>
      <c r="C49" s="126"/>
      <c r="D49" s="33">
        <v>32</v>
      </c>
      <c r="E49" s="28" t="s">
        <v>127</v>
      </c>
      <c r="F49" s="30"/>
    </row>
    <row r="50" spans="1:6" ht="31.6" customHeight="1">
      <c r="A50" s="122"/>
      <c r="B50" s="125"/>
      <c r="C50" s="126"/>
      <c r="D50" s="33">
        <v>33</v>
      </c>
      <c r="E50" s="28" t="s">
        <v>128</v>
      </c>
      <c r="F50" s="30"/>
    </row>
    <row r="51" spans="1:6" ht="36.85" customHeight="1">
      <c r="A51" s="29">
        <v>32</v>
      </c>
      <c r="B51" s="28" t="s">
        <v>129</v>
      </c>
      <c r="C51" s="32"/>
      <c r="D51" s="33">
        <v>34</v>
      </c>
      <c r="E51" s="28" t="s">
        <v>130</v>
      </c>
      <c r="F51" s="30"/>
    </row>
    <row r="52" spans="1:6" ht="46.55" customHeight="1" thickBot="1">
      <c r="A52" s="35">
        <v>33</v>
      </c>
      <c r="B52" s="36" t="s">
        <v>131</v>
      </c>
      <c r="C52" s="37"/>
      <c r="D52" s="38">
        <v>35</v>
      </c>
      <c r="E52" s="36" t="s">
        <v>131</v>
      </c>
      <c r="F52" s="39"/>
    </row>
    <row r="53" spans="1:6" ht="26.15" customHeight="1" thickBot="1">
      <c r="A53" s="127" t="s">
        <v>132</v>
      </c>
      <c r="B53" s="128"/>
      <c r="C53" s="128"/>
      <c r="D53" s="128"/>
      <c r="E53" s="128"/>
      <c r="F53" s="129"/>
    </row>
    <row r="54" spans="1:6" ht="52.5" customHeight="1">
      <c r="A54" s="130">
        <v>34</v>
      </c>
      <c r="B54" s="131" t="s">
        <v>133</v>
      </c>
      <c r="C54" s="132"/>
      <c r="D54" s="40">
        <v>36</v>
      </c>
      <c r="E54" s="41" t="s">
        <v>134</v>
      </c>
      <c r="F54" s="42"/>
    </row>
    <row r="55" spans="1:6" ht="49.6" customHeight="1">
      <c r="A55" s="122"/>
      <c r="B55" s="123"/>
      <c r="C55" s="124"/>
      <c r="D55" s="33">
        <v>37</v>
      </c>
      <c r="E55" s="28" t="s">
        <v>135</v>
      </c>
      <c r="F55" s="30"/>
    </row>
    <row r="56" spans="1:6" ht="64.55" customHeight="1">
      <c r="A56" s="29">
        <v>35</v>
      </c>
      <c r="B56" s="28" t="s">
        <v>136</v>
      </c>
      <c r="C56" s="32"/>
      <c r="D56" s="33">
        <v>38</v>
      </c>
      <c r="E56" s="28" t="s">
        <v>137</v>
      </c>
      <c r="F56" s="30"/>
    </row>
    <row r="57" spans="1:6" ht="78.150000000000006" customHeight="1">
      <c r="A57" s="29">
        <v>36</v>
      </c>
      <c r="B57" s="28" t="s">
        <v>138</v>
      </c>
      <c r="C57" s="32"/>
      <c r="D57" s="33">
        <v>39</v>
      </c>
      <c r="E57" s="28" t="s">
        <v>139</v>
      </c>
      <c r="F57" s="30"/>
    </row>
    <row r="58" spans="1:6" ht="54" customHeight="1">
      <c r="A58" s="29">
        <v>37</v>
      </c>
      <c r="B58" s="28" t="s">
        <v>140</v>
      </c>
      <c r="C58" s="32"/>
      <c r="D58" s="33">
        <v>40</v>
      </c>
      <c r="E58" s="28" t="s">
        <v>141</v>
      </c>
      <c r="F58" s="30"/>
    </row>
    <row r="59" spans="1:6" ht="54" customHeight="1">
      <c r="A59" s="29">
        <v>38</v>
      </c>
      <c r="B59" s="28" t="s">
        <v>142</v>
      </c>
      <c r="C59" s="32"/>
      <c r="D59" s="33">
        <v>41</v>
      </c>
      <c r="E59" s="28" t="s">
        <v>143</v>
      </c>
      <c r="F59" s="30"/>
    </row>
    <row r="60" spans="1:6" ht="64.55" customHeight="1">
      <c r="A60" s="29">
        <v>39</v>
      </c>
      <c r="B60" s="28" t="s">
        <v>144</v>
      </c>
      <c r="C60" s="32"/>
      <c r="D60" s="33">
        <v>42</v>
      </c>
      <c r="E60" s="28" t="s">
        <v>145</v>
      </c>
      <c r="F60" s="30"/>
    </row>
    <row r="61" spans="1:6" ht="17.149999999999999" customHeight="1">
      <c r="A61" s="31" t="s">
        <v>180</v>
      </c>
      <c r="B61" s="28" t="s">
        <v>146</v>
      </c>
      <c r="C61" s="32"/>
      <c r="D61" s="34" t="s">
        <v>190</v>
      </c>
      <c r="E61" s="28" t="s">
        <v>146</v>
      </c>
      <c r="F61" s="30"/>
    </row>
    <row r="62" spans="1:6" ht="16.5" customHeight="1">
      <c r="A62" s="31" t="s">
        <v>181</v>
      </c>
      <c r="B62" s="28" t="s">
        <v>147</v>
      </c>
      <c r="C62" s="32"/>
      <c r="D62" s="34" t="s">
        <v>191</v>
      </c>
      <c r="E62" s="28" t="s">
        <v>147</v>
      </c>
      <c r="F62" s="30"/>
    </row>
    <row r="63" spans="1:6" ht="48.75" customHeight="1">
      <c r="A63" s="29">
        <v>40</v>
      </c>
      <c r="B63" s="28" t="s">
        <v>148</v>
      </c>
      <c r="C63" s="32"/>
      <c r="D63" s="33">
        <v>43</v>
      </c>
      <c r="E63" s="28" t="s">
        <v>149</v>
      </c>
      <c r="F63" s="30"/>
    </row>
    <row r="64" spans="1:6" ht="46.55" customHeight="1">
      <c r="A64" s="29">
        <v>41</v>
      </c>
      <c r="B64" s="28" t="s">
        <v>150</v>
      </c>
      <c r="C64" s="32"/>
      <c r="D64" s="33">
        <v>44</v>
      </c>
      <c r="E64" s="28" t="s">
        <v>151</v>
      </c>
      <c r="F64" s="30"/>
    </row>
    <row r="65" spans="1:6" ht="18.850000000000001" customHeight="1">
      <c r="A65" s="31" t="s">
        <v>182</v>
      </c>
      <c r="B65" s="28" t="s">
        <v>152</v>
      </c>
      <c r="C65" s="32"/>
      <c r="D65" s="34" t="s">
        <v>184</v>
      </c>
      <c r="E65" s="28" t="s">
        <v>152</v>
      </c>
      <c r="F65" s="30"/>
    </row>
    <row r="66" spans="1:6" ht="18.850000000000001" customHeight="1">
      <c r="A66" s="31" t="s">
        <v>183</v>
      </c>
      <c r="B66" s="28" t="s">
        <v>153</v>
      </c>
      <c r="C66" s="32"/>
      <c r="D66" s="34" t="s">
        <v>185</v>
      </c>
      <c r="E66" s="28" t="s">
        <v>153</v>
      </c>
      <c r="F66" s="30"/>
    </row>
    <row r="67" spans="1:6" ht="60.15" customHeight="1">
      <c r="A67" s="122">
        <v>42</v>
      </c>
      <c r="B67" s="123" t="s">
        <v>154</v>
      </c>
      <c r="C67" s="124"/>
      <c r="D67" s="33">
        <v>45</v>
      </c>
      <c r="E67" s="28" t="s">
        <v>155</v>
      </c>
      <c r="F67" s="30"/>
    </row>
    <row r="68" spans="1:6" ht="64.55" customHeight="1">
      <c r="A68" s="122"/>
      <c r="B68" s="123"/>
      <c r="C68" s="124"/>
      <c r="D68" s="33">
        <v>46</v>
      </c>
      <c r="E68" s="28" t="s">
        <v>156</v>
      </c>
      <c r="F68" s="30"/>
    </row>
    <row r="69" spans="1:6" ht="45" customHeight="1">
      <c r="A69" s="29">
        <v>43</v>
      </c>
      <c r="B69" s="28" t="s">
        <v>157</v>
      </c>
      <c r="C69" s="32"/>
      <c r="D69" s="33">
        <v>47</v>
      </c>
      <c r="E69" s="28" t="s">
        <v>158</v>
      </c>
      <c r="F69" s="30"/>
    </row>
    <row r="70" spans="1:6" ht="18.850000000000001" customHeight="1">
      <c r="A70" s="29">
        <v>44</v>
      </c>
      <c r="B70" s="28" t="s">
        <v>159</v>
      </c>
      <c r="C70" s="32"/>
      <c r="D70" s="33">
        <v>48</v>
      </c>
      <c r="E70" s="28" t="s">
        <v>159</v>
      </c>
      <c r="F70" s="30"/>
    </row>
    <row r="71" spans="1:6">
      <c r="A71" s="31" t="s">
        <v>184</v>
      </c>
      <c r="B71" s="28"/>
      <c r="C71" s="32"/>
      <c r="D71" s="34" t="s">
        <v>192</v>
      </c>
      <c r="E71" s="28"/>
      <c r="F71" s="30"/>
    </row>
    <row r="72" spans="1:6">
      <c r="A72" s="31" t="s">
        <v>185</v>
      </c>
      <c r="B72" s="28"/>
      <c r="C72" s="32"/>
      <c r="D72" s="34" t="s">
        <v>193</v>
      </c>
      <c r="E72" s="28"/>
      <c r="F72" s="30"/>
    </row>
    <row r="73" spans="1:6" ht="14.95" thickBot="1">
      <c r="A73" s="49" t="s">
        <v>186</v>
      </c>
      <c r="B73" s="36"/>
      <c r="C73" s="37"/>
      <c r="D73" s="50" t="s">
        <v>194</v>
      </c>
      <c r="E73" s="51"/>
      <c r="F73" s="37"/>
    </row>
    <row r="74" spans="1:6" ht="69.150000000000006" customHeight="1" thickBot="1">
      <c r="A74" s="52"/>
      <c r="B74" s="53" t="s">
        <v>197</v>
      </c>
      <c r="C74" s="54">
        <f>SUM(C9+C24)</f>
        <v>63772.82</v>
      </c>
      <c r="D74" s="55">
        <v>49</v>
      </c>
      <c r="E74" s="53" t="s">
        <v>198</v>
      </c>
      <c r="F74" s="56">
        <f>SUM(F9+F10)</f>
        <v>90155.48000000001</v>
      </c>
    </row>
  </sheetData>
  <mergeCells count="20">
    <mergeCell ref="C21:C23"/>
    <mergeCell ref="A9:A11"/>
    <mergeCell ref="B9:B11"/>
    <mergeCell ref="C9:C11"/>
    <mergeCell ref="D18:F18"/>
    <mergeCell ref="A19:C20"/>
    <mergeCell ref="A21:A23"/>
    <mergeCell ref="B21:B23"/>
    <mergeCell ref="A67:A68"/>
    <mergeCell ref="B67:B68"/>
    <mergeCell ref="C67:C68"/>
    <mergeCell ref="A29:A30"/>
    <mergeCell ref="B29:B30"/>
    <mergeCell ref="C29:C30"/>
    <mergeCell ref="A49:C50"/>
    <mergeCell ref="A53:F53"/>
    <mergeCell ref="A54:A55"/>
    <mergeCell ref="B54:B55"/>
    <mergeCell ref="C54:C55"/>
    <mergeCell ref="D43:F4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1. Амортизируеми активи</vt:lpstr>
      <vt:lpstr>2. Пренасяне на данъчни загуби</vt:lpstr>
      <vt:lpstr>3. Слаба капитализация</vt:lpstr>
      <vt:lpstr>4. Др.увеличения и намаления</vt:lpstr>
    </vt:vector>
  </TitlesOfParts>
  <Company>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ЦВЕТАНА СЛАВЧЕВА ЯНКОВА</dc:creator>
  <cp:lastModifiedBy>user</cp:lastModifiedBy>
  <cp:lastPrinted>2019-02-15T13:06:46Z</cp:lastPrinted>
  <dcterms:created xsi:type="dcterms:W3CDTF">2014-08-11T07:48:26Z</dcterms:created>
  <dcterms:modified xsi:type="dcterms:W3CDTF">2021-06-28T10:13:06Z</dcterms:modified>
</cp:coreProperties>
</file>