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1" yWindow="109" windowWidth="14808" windowHeight="8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G12" s="1"/>
  <c r="D17"/>
  <c r="D16"/>
  <c r="D15"/>
  <c r="D14"/>
  <c r="D13"/>
  <c r="D11"/>
  <c r="D10"/>
  <c r="D9"/>
  <c r="D8"/>
  <c r="D7"/>
  <c r="D6"/>
  <c r="E18" l="1"/>
</calcChain>
</file>

<file path=xl/sharedStrings.xml><?xml version="1.0" encoding="utf-8"?>
<sst xmlns="http://schemas.openxmlformats.org/spreadsheetml/2006/main" count="30" uniqueCount="20">
  <si>
    <t>ТИБИЕЛ ЕООД - ЗАДЪЛЖЕНИЯ КЪМ ДОСТАВЧИЦИ</t>
  </si>
  <si>
    <t>Разпечатка от :</t>
  </si>
  <si>
    <t>БДЖ ТОВАРНИ ПРЕВОЗИ ЕООД</t>
  </si>
  <si>
    <t xml:space="preserve">            </t>
  </si>
  <si>
    <t>общо</t>
  </si>
  <si>
    <t xml:space="preserve">          </t>
  </si>
  <si>
    <t>Жана Гълъбова</t>
  </si>
  <si>
    <t>Документ</t>
  </si>
  <si>
    <t>номер</t>
  </si>
  <si>
    <t>дата</t>
  </si>
  <si>
    <t>падеж</t>
  </si>
  <si>
    <t>лева</t>
  </si>
  <si>
    <t>данъчна фактура</t>
  </si>
  <si>
    <t xml:space="preserve">В падеж </t>
  </si>
  <si>
    <t>година</t>
  </si>
  <si>
    <t xml:space="preserve"> </t>
  </si>
  <si>
    <t>към 02.07.21</t>
  </si>
  <si>
    <t xml:space="preserve">Съставил : </t>
  </si>
  <si>
    <t>лихвен лист</t>
  </si>
  <si>
    <t>Забележка: Получено писмо -покана за плащане в срок до 05.07.2021 година -415528.62 лева</t>
  </si>
</sst>
</file>

<file path=xl/styles.xml><?xml version="1.0" encoding="utf-8"?>
<styleSheet xmlns="http://schemas.openxmlformats.org/spreadsheetml/2006/main">
  <numFmts count="1">
    <numFmt numFmtId="8" formatCode="#,##0.00\ &quot;лв.&quot;;[Red]\-#,##0.00\ &quot;лв.&quot;"/>
  </numFmts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.1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5" fillId="0" borderId="0" xfId="0" applyFont="1" applyAlignment="1">
      <alignment vertical="center"/>
    </xf>
    <xf numFmtId="0" fontId="4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/>
    <xf numFmtId="1" fontId="1" fillId="0" borderId="1" xfId="0" applyNumberFormat="1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 applyProtection="1"/>
    <xf numFmtId="4" fontId="1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4" fontId="1" fillId="0" borderId="0" xfId="0" applyNumberFormat="1" applyFont="1" applyFill="1" applyBorder="1" applyAlignment="1" applyProtection="1"/>
    <xf numFmtId="4" fontId="4" fillId="0" borderId="0" xfId="0" applyNumberFormat="1" applyFont="1" applyFill="1" applyBorder="1" applyAlignment="1" applyProtection="1"/>
    <xf numFmtId="8" fontId="3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/>
    <xf numFmtId="4" fontId="3" fillId="0" borderId="0" xfId="0" applyNumberFormat="1" applyFont="1"/>
    <xf numFmtId="4" fontId="0" fillId="0" borderId="0" xfId="0" applyNumberFormat="1"/>
    <xf numFmtId="1" fontId="1" fillId="0" borderId="0" xfId="0" applyNumberFormat="1" applyFont="1" applyFill="1" applyBorder="1" applyAlignment="1" applyProtection="1">
      <alignment horizontal="left"/>
    </xf>
    <xf numFmtId="0" fontId="0" fillId="0" borderId="0" xfId="0" applyBorder="1"/>
    <xf numFmtId="4" fontId="0" fillId="0" borderId="0" xfId="0" applyNumberFormat="1" applyBorder="1"/>
    <xf numFmtId="0" fontId="3" fillId="0" borderId="0" xfId="0" applyFont="1"/>
    <xf numFmtId="4" fontId="6" fillId="0" borderId="0" xfId="0" applyNumberFormat="1" applyFont="1"/>
    <xf numFmtId="0" fontId="4" fillId="0" borderId="0" xfId="0" applyNumberFormat="1" applyFont="1" applyFill="1" applyBorder="1" applyAlignment="1" applyProtection="1">
      <alignment horizontal="left"/>
    </xf>
    <xf numFmtId="0" fontId="7" fillId="0" borderId="0" xfId="0" applyFont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>
      <selection activeCell="F12" sqref="F12"/>
    </sheetView>
  </sheetViews>
  <sheetFormatPr defaultRowHeight="14.3"/>
  <cols>
    <col min="1" max="1" width="16.125" customWidth="1"/>
    <col min="2" max="2" width="12.5" customWidth="1"/>
    <col min="3" max="4" width="12.375" customWidth="1"/>
    <col min="5" max="5" width="13.375" customWidth="1"/>
    <col min="6" max="6" width="9.625" customWidth="1"/>
    <col min="7" max="7" width="11.5" customWidth="1"/>
    <col min="8" max="8" width="17.25" customWidth="1"/>
    <col min="9" max="9" width="16.125" customWidth="1"/>
    <col min="10" max="10" width="14.5" bestFit="1" customWidth="1"/>
    <col min="13" max="13" width="10.875" customWidth="1"/>
  </cols>
  <sheetData>
    <row r="1" spans="1:13">
      <c r="A1" s="3"/>
      <c r="B1" s="4" t="s">
        <v>0</v>
      </c>
      <c r="C1" s="3"/>
      <c r="D1" s="3"/>
      <c r="E1" s="3"/>
      <c r="F1" s="3"/>
      <c r="G1" s="2"/>
      <c r="H1" s="2"/>
    </row>
    <row r="2" spans="1:13">
      <c r="A2" s="6" t="s">
        <v>1</v>
      </c>
      <c r="B2" s="5">
        <v>44384</v>
      </c>
      <c r="C2" s="3" t="s">
        <v>14</v>
      </c>
      <c r="D2" s="3"/>
      <c r="E2" s="3"/>
      <c r="F2" s="3"/>
      <c r="G2" s="2" t="s">
        <v>15</v>
      </c>
      <c r="H2" s="2"/>
    </row>
    <row r="3" spans="1:13">
      <c r="A3" s="4"/>
      <c r="B3" s="7"/>
      <c r="C3" s="8"/>
      <c r="D3" s="8"/>
      <c r="E3" s="8"/>
      <c r="F3" s="9"/>
      <c r="G3" s="2"/>
      <c r="H3" s="2"/>
      <c r="I3" s="24"/>
      <c r="J3" s="24"/>
      <c r="K3" s="5"/>
      <c r="L3" s="5"/>
      <c r="M3" s="17"/>
    </row>
    <row r="4" spans="1:13">
      <c r="A4" s="4"/>
      <c r="B4" s="4" t="s">
        <v>2</v>
      </c>
      <c r="C4" s="4"/>
      <c r="D4" s="4"/>
      <c r="E4" s="4" t="s">
        <v>3</v>
      </c>
      <c r="F4" s="10"/>
      <c r="G4" s="2"/>
      <c r="H4" s="2"/>
      <c r="I4" s="24"/>
      <c r="J4" s="24"/>
      <c r="K4" s="5"/>
      <c r="L4" s="5"/>
      <c r="M4" s="17"/>
    </row>
    <row r="5" spans="1:13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  <c r="F5" s="10"/>
      <c r="G5" s="2"/>
      <c r="H5" s="2"/>
      <c r="I5" s="24"/>
      <c r="J5" s="24"/>
      <c r="K5" s="5"/>
      <c r="L5" s="5"/>
      <c r="M5" s="17"/>
    </row>
    <row r="6" spans="1:13">
      <c r="A6" s="13" t="s">
        <v>12</v>
      </c>
      <c r="B6" s="13">
        <v>8100005607</v>
      </c>
      <c r="C6" s="14">
        <v>44316</v>
      </c>
      <c r="D6" s="14">
        <f t="shared" ref="D6:D17" si="0">C6+25</f>
        <v>44341</v>
      </c>
      <c r="E6" s="15">
        <f>179051.54+25889.21-29251.56-30000-30000-100000</f>
        <v>15689.190000000002</v>
      </c>
      <c r="F6" s="16"/>
      <c r="G6" s="22"/>
      <c r="H6" s="22"/>
      <c r="I6" s="25"/>
      <c r="J6" s="25"/>
      <c r="K6" s="25"/>
      <c r="L6" s="25"/>
      <c r="M6" s="26"/>
    </row>
    <row r="7" spans="1:13">
      <c r="A7" s="13" t="s">
        <v>12</v>
      </c>
      <c r="B7" s="13">
        <v>8000054269</v>
      </c>
      <c r="C7" s="14">
        <v>44326</v>
      </c>
      <c r="D7" s="14">
        <f t="shared" si="0"/>
        <v>44351</v>
      </c>
      <c r="E7" s="15">
        <v>297644.34999999998</v>
      </c>
      <c r="F7" s="16"/>
      <c r="G7" s="22"/>
      <c r="H7" s="22"/>
      <c r="I7" s="25"/>
      <c r="J7" s="25"/>
      <c r="K7" s="25"/>
      <c r="L7" s="25"/>
      <c r="M7" s="25"/>
    </row>
    <row r="8" spans="1:13">
      <c r="A8" s="13" t="s">
        <v>12</v>
      </c>
      <c r="B8" s="13">
        <v>8100005680</v>
      </c>
      <c r="C8" s="14">
        <v>44347</v>
      </c>
      <c r="D8" s="14">
        <f t="shared" si="0"/>
        <v>44372</v>
      </c>
      <c r="E8" s="15">
        <v>69047.95</v>
      </c>
      <c r="G8" s="2"/>
      <c r="H8" s="21"/>
      <c r="I8" s="25"/>
      <c r="J8" s="25"/>
      <c r="K8" s="25"/>
      <c r="L8" s="25"/>
      <c r="M8" s="25"/>
    </row>
    <row r="9" spans="1:13">
      <c r="A9" s="13" t="s">
        <v>12</v>
      </c>
      <c r="B9" s="13">
        <v>1000002041</v>
      </c>
      <c r="C9" s="14">
        <v>44347</v>
      </c>
      <c r="D9" s="14">
        <f t="shared" si="0"/>
        <v>44372</v>
      </c>
      <c r="E9" s="15">
        <v>6228</v>
      </c>
      <c r="G9" s="2"/>
      <c r="H9" s="21"/>
    </row>
    <row r="10" spans="1:13">
      <c r="A10" s="13" t="s">
        <v>12</v>
      </c>
      <c r="B10" s="13">
        <v>8100005682</v>
      </c>
      <c r="C10" s="14">
        <v>44347</v>
      </c>
      <c r="D10" s="14">
        <f t="shared" si="0"/>
        <v>44372</v>
      </c>
      <c r="E10" s="15">
        <v>45408.79</v>
      </c>
      <c r="H10" s="22"/>
    </row>
    <row r="11" spans="1:13">
      <c r="A11" s="13" t="s">
        <v>12</v>
      </c>
      <c r="B11" s="13">
        <v>8000054632</v>
      </c>
      <c r="C11" s="14">
        <v>44354</v>
      </c>
      <c r="D11" s="14">
        <f t="shared" si="0"/>
        <v>44379</v>
      </c>
      <c r="E11" s="15">
        <v>124318.1</v>
      </c>
      <c r="F11" s="29" t="s">
        <v>13</v>
      </c>
      <c r="G11" s="27"/>
      <c r="H11" s="22"/>
    </row>
    <row r="12" spans="1:13">
      <c r="A12" s="13" t="s">
        <v>18</v>
      </c>
      <c r="B12" s="13">
        <v>520</v>
      </c>
      <c r="C12" s="14">
        <v>44377</v>
      </c>
      <c r="D12" s="14">
        <v>44377</v>
      </c>
      <c r="E12" s="15">
        <v>9505.42</v>
      </c>
      <c r="F12" s="30" t="s">
        <v>16</v>
      </c>
      <c r="G12" s="28">
        <f>SUM(E6:E12)</f>
        <v>567841.80000000005</v>
      </c>
      <c r="H12" s="21"/>
    </row>
    <row r="13" spans="1:13">
      <c r="A13" s="13" t="s">
        <v>12</v>
      </c>
      <c r="B13" s="13">
        <v>8000054724</v>
      </c>
      <c r="C13" s="14">
        <v>44361</v>
      </c>
      <c r="D13" s="14">
        <f t="shared" si="0"/>
        <v>44386</v>
      </c>
      <c r="E13" s="15">
        <v>121146.53</v>
      </c>
      <c r="G13" s="2"/>
      <c r="H13" s="21"/>
    </row>
    <row r="14" spans="1:13">
      <c r="A14" s="13" t="s">
        <v>12</v>
      </c>
      <c r="B14" s="13">
        <v>8000054880</v>
      </c>
      <c r="C14" s="14">
        <v>44370</v>
      </c>
      <c r="D14" s="14">
        <f t="shared" si="0"/>
        <v>44395</v>
      </c>
      <c r="E14" s="15">
        <v>151.16</v>
      </c>
      <c r="G14" s="2"/>
      <c r="H14" s="21"/>
    </row>
    <row r="15" spans="1:13">
      <c r="A15" s="13" t="s">
        <v>12</v>
      </c>
      <c r="B15" s="13">
        <v>8000054894</v>
      </c>
      <c r="C15" s="14">
        <v>44371</v>
      </c>
      <c r="D15" s="14">
        <f t="shared" si="0"/>
        <v>44396</v>
      </c>
      <c r="E15" s="15">
        <v>165575.96</v>
      </c>
      <c r="G15" s="2"/>
      <c r="H15" s="21"/>
    </row>
    <row r="16" spans="1:13">
      <c r="A16" s="13" t="s">
        <v>12</v>
      </c>
      <c r="B16" s="13">
        <v>8000054890</v>
      </c>
      <c r="C16" s="14">
        <v>44371</v>
      </c>
      <c r="D16" s="14">
        <f t="shared" si="0"/>
        <v>44396</v>
      </c>
      <c r="E16" s="15">
        <v>45829.19</v>
      </c>
      <c r="G16" s="2"/>
      <c r="H16" s="21"/>
    </row>
    <row r="17" spans="1:8">
      <c r="A17" s="13" t="s">
        <v>12</v>
      </c>
      <c r="B17" s="13">
        <v>8100005780</v>
      </c>
      <c r="C17" s="14">
        <v>44377</v>
      </c>
      <c r="D17" s="14">
        <f t="shared" si="0"/>
        <v>44402</v>
      </c>
      <c r="E17" s="15">
        <v>131947.42000000001</v>
      </c>
      <c r="G17" s="2"/>
      <c r="H17" s="21"/>
    </row>
    <row r="18" spans="1:8">
      <c r="A18" s="12"/>
      <c r="B18" s="12" t="s">
        <v>4</v>
      </c>
      <c r="C18" s="12" t="s">
        <v>5</v>
      </c>
      <c r="D18" s="12"/>
      <c r="E18" s="15">
        <f>SUM(E6:E17)</f>
        <v>1032492.0600000002</v>
      </c>
      <c r="F18" s="16"/>
      <c r="G18" s="23"/>
      <c r="H18" s="19"/>
    </row>
    <row r="19" spans="1:8">
      <c r="A19" s="4"/>
      <c r="B19" s="4"/>
      <c r="C19" s="4"/>
      <c r="D19" s="4"/>
      <c r="E19" s="17"/>
      <c r="F19" s="16"/>
      <c r="G19" s="23"/>
      <c r="H19" s="19"/>
    </row>
    <row r="20" spans="1:8">
      <c r="A20" s="4" t="s">
        <v>19</v>
      </c>
      <c r="B20" s="4"/>
      <c r="C20" s="4"/>
      <c r="D20" s="4"/>
      <c r="E20" s="17"/>
      <c r="F20" s="16"/>
      <c r="G20" s="23"/>
      <c r="H20" s="19"/>
    </row>
    <row r="21" spans="1:8">
      <c r="A21" s="4"/>
      <c r="B21" s="4"/>
      <c r="C21" s="4"/>
      <c r="D21" s="4"/>
      <c r="E21" s="17"/>
      <c r="F21" s="16"/>
      <c r="G21" s="23"/>
      <c r="H21" s="19"/>
    </row>
    <row r="22" spans="1:8">
      <c r="A22" s="4"/>
      <c r="B22" s="4"/>
      <c r="C22" s="4"/>
      <c r="D22" s="4"/>
      <c r="E22" s="17"/>
      <c r="H22" s="19"/>
    </row>
    <row r="23" spans="1:8">
      <c r="A23" s="4"/>
      <c r="B23" s="4"/>
      <c r="C23" s="4"/>
      <c r="D23" s="4"/>
      <c r="E23" s="18"/>
    </row>
    <row r="24" spans="1:8">
      <c r="A24" s="4"/>
      <c r="B24" s="4"/>
      <c r="C24" s="4"/>
      <c r="D24" s="4"/>
      <c r="E24" s="17"/>
    </row>
    <row r="25" spans="1:8">
      <c r="A25" s="20" t="s">
        <v>17</v>
      </c>
      <c r="B25" s="10" t="s">
        <v>6</v>
      </c>
      <c r="C25" s="3"/>
      <c r="D25" s="3"/>
      <c r="E25" s="3"/>
    </row>
    <row r="26" spans="1:8">
      <c r="A26" s="1"/>
      <c r="B26" s="1"/>
      <c r="C26" s="1"/>
      <c r="D26" s="1"/>
      <c r="E26" s="1"/>
    </row>
    <row r="27" spans="1:8">
      <c r="A27" s="1"/>
      <c r="B27" s="1"/>
      <c r="C27" s="1"/>
      <c r="D27" s="1"/>
      <c r="E27" s="1"/>
    </row>
  </sheetData>
  <pageMargins left="0.70866141732283472" right="0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2021-07-07T12:52:57Z</dcterms:modified>
</cp:coreProperties>
</file>