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C:\Users\Mark Tzvetoslavov\OneDrive\Desktop\Excel Øvingsoppgaver - Redigert\Excel Øvingsoppgaver\"/>
    </mc:Choice>
  </mc:AlternateContent>
  <xr:revisionPtr revIDLastSave="0" documentId="13_ncr:1_{6B201433-8A56-49CA-B513-675B3FC7C0DA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Valgresultater" sheetId="12" r:id="rId1"/>
    <sheet name="Forslag til løsning" sheetId="11" r:id="rId2"/>
  </sheets>
  <definedNames>
    <definedName name="_xlnm._FilterDatabase" localSheetId="0" hidden="1">Valgresultater!$B$5:$B$14</definedName>
    <definedName name="PARTI" localSheetId="1">'Forslag til løsning'!#REF!</definedName>
    <definedName name="PARTI" localSheetId="0">Valgresultater!#REF!</definedName>
    <definedName name="PARTI_2" localSheetId="1">'Forslag til løsning'!#REF!</definedName>
    <definedName name="PARTI_2" localSheetId="0">Valgresultater!#REF!</definedName>
    <definedName name="TABLE" localSheetId="1">'Forslag til løsning'!$A$3:$B$4</definedName>
    <definedName name="TABLE" localSheetId="0">Valgresultater!$A$3:$B$4</definedName>
    <definedName name="TABLE_10" localSheetId="1">'Forslag til løsning'!$A$1:$G$16</definedName>
    <definedName name="TABLE_10" localSheetId="0">Valgresultater!$A$1:$G$16</definedName>
    <definedName name="TABLE_11" localSheetId="1">'Forslag til løsning'!$A$1:$G$16</definedName>
    <definedName name="TABLE_11" localSheetId="0">Valgresultater!$A$1:$G$16</definedName>
    <definedName name="TABLE_12" localSheetId="1">'Forslag til løsning'!$A$1:$G$16</definedName>
    <definedName name="TABLE_12" localSheetId="0">Valgresultater!$A$1:$G$16</definedName>
    <definedName name="TABLE_2" localSheetId="1">'Forslag til løsning'!$A$5:$E$15</definedName>
    <definedName name="TABLE_2" localSheetId="0">Valgresultater!$A$5:$E$15</definedName>
    <definedName name="TABLE_3" localSheetId="1">'Forslag til løsning'!$A$3:$G$16</definedName>
    <definedName name="TABLE_3" localSheetId="0">Valgresultater!$A$3:$G$16</definedName>
    <definedName name="TABLE_4" localSheetId="1">'Forslag til løsning'!$A$1:$G$16</definedName>
    <definedName name="TABLE_4" localSheetId="0">Valgresultater!$A$1:$G$16</definedName>
    <definedName name="TABLE_5" localSheetId="1">'Forslag til løsning'!$A$1:$G$16</definedName>
    <definedName name="TABLE_5" localSheetId="0">Valgresultater!$A$1:$G$16</definedName>
    <definedName name="TABLE_6" localSheetId="1">'Forslag til løsning'!$A$1:$G$16</definedName>
    <definedName name="TABLE_6" localSheetId="0">Valgresultater!$A$1:$G$16</definedName>
    <definedName name="TABLE_7" localSheetId="1">'Forslag til løsning'!$A$3:$B$4</definedName>
    <definedName name="TABLE_7" localSheetId="0">Valgresultater!$A$3:$B$4</definedName>
    <definedName name="TABLE_8" localSheetId="1">'Forslag til løsning'!$A$5:$E$15</definedName>
    <definedName name="TABLE_8" localSheetId="0">Valgresultater!$A$5:$E$15</definedName>
    <definedName name="TABLE_9" localSheetId="1">'Forslag til løsning'!$A$3:$G$16</definedName>
    <definedName name="TABLE_9" localSheetId="0">Valgresultater!$A$3:$G$16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2" l="1"/>
  <c r="C7" i="12" s="1"/>
  <c r="C6" i="11"/>
  <c r="C7" i="11"/>
  <c r="C8" i="11"/>
  <c r="C9" i="11"/>
  <c r="C10" i="11"/>
  <c r="C11" i="11"/>
  <c r="C12" i="11"/>
  <c r="C13" i="11"/>
  <c r="C14" i="11"/>
  <c r="C15" i="11"/>
  <c r="C13" i="12" l="1"/>
  <c r="C11" i="12"/>
  <c r="C10" i="12"/>
  <c r="C15" i="12"/>
  <c r="C9" i="12"/>
  <c r="C6" i="12"/>
  <c r="C14" i="12"/>
  <c r="C12" i="12"/>
  <c r="C8" i="12"/>
</calcChain>
</file>

<file path=xl/sharedStrings.xml><?xml version="1.0" encoding="utf-8"?>
<sst xmlns="http://schemas.openxmlformats.org/spreadsheetml/2006/main" count="38" uniqueCount="19">
  <si>
    <t>11179 stemmeberettigede</t>
  </si>
  <si>
    <t>siste registrering 14.09 kl. 01:52</t>
  </si>
  <si>
    <t>Antall forhåndsstemmer ikke fordelt: 61</t>
  </si>
  <si>
    <t>A</t>
  </si>
  <si>
    <t>SV</t>
  </si>
  <si>
    <t>RV</t>
  </si>
  <si>
    <t>KRF</t>
  </si>
  <si>
    <t>V</t>
  </si>
  <si>
    <t>H</t>
  </si>
  <si>
    <t>FRP</t>
  </si>
  <si>
    <t>MDG</t>
  </si>
  <si>
    <t>ANDRE</t>
  </si>
  <si>
    <t>Partier</t>
  </si>
  <si>
    <t>Opptalte stemmer</t>
  </si>
  <si>
    <t>%-vis fordeling</t>
  </si>
  <si>
    <t>%-vis endring K95</t>
  </si>
  <si>
    <t>Antall representanter</t>
  </si>
  <si>
    <t>Totalt</t>
  </si>
  <si>
    <t>Enkeltresultat 16 Nesodden i 07 Akershus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</si>
</sst>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\ %"/>
  </numFmts>
  <fonts count="4" x14ac:knownFonts="1">
    <font>
      <sz val="10"/>
      <name val="Arial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 applyAlignment="1">
      <alignment horizontal="right" wrapText="1"/>
    </xf>
    <xf numFmtId="0" fontId="0" fillId="2" borderId="0" xfId="0" applyFill="1" applyAlignment="1">
      <alignment horizontal="left" wrapText="1"/>
    </xf>
    <xf numFmtId="165" fontId="0" fillId="0" borderId="0" xfId="0" applyNumberFormat="1"/>
    <xf numFmtId="0" fontId="0" fillId="2" borderId="1" xfId="0" applyFill="1" applyBorder="1" applyAlignment="1">
      <alignment horizontal="right" wrapText="1"/>
    </xf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left" wrapText="1"/>
    </xf>
    <xf numFmtId="165" fontId="0" fillId="2" borderId="1" xfId="1" applyNumberFormat="1" applyFont="1" applyFill="1" applyBorder="1" applyAlignment="1">
      <alignment horizontal="right" wrapText="1"/>
    </xf>
    <xf numFmtId="164" fontId="0" fillId="2" borderId="1" xfId="0" applyNumberFormat="1" applyFill="1" applyBorder="1" applyAlignment="1">
      <alignment horizontal="right" wrapText="1"/>
    </xf>
    <xf numFmtId="165" fontId="1" fillId="2" borderId="1" xfId="1" applyNumberFormat="1" applyFill="1" applyBorder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0" xfId="0" applyAlignment="1">
      <alignment wrapText="1"/>
    </xf>
    <xf numFmtId="0" fontId="0" fillId="0" borderId="0" xfId="0"/>
  </cellXfs>
  <cellStyles count="2">
    <cellStyle name="Normal" xfId="0" builtinId="0"/>
    <cellStyle name="Pros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66FF"/>
      <rgbColor rgb="00FF0000"/>
      <rgbColor rgb="00777777"/>
      <rgbColor rgb="00CCFFFF"/>
      <rgbColor rgb="0033CC33"/>
      <rgbColor rgb="00FFCC00"/>
      <rgbColor rgb="00000066"/>
      <rgbColor rgb="00CC009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nb-NO"/>
              <a:t>Kommunevalg - Nesodden 1999</a:t>
            </a:r>
          </a:p>
        </c:rich>
      </c:tx>
      <c:layout>
        <c:manualLayout>
          <c:xMode val="edge"/>
          <c:yMode val="edge"/>
          <c:x val="0.16925465838509318"/>
          <c:y val="3.380286339522364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2360248447204972"/>
          <c:y val="0.39154983432800722"/>
          <c:w val="0.55279503105590078"/>
          <c:h val="0.39718364489387786"/>
        </c:manualLayout>
      </c:layout>
      <c:pie3DChart>
        <c:varyColors val="1"/>
        <c:ser>
          <c:idx val="0"/>
          <c:order val="0"/>
          <c:tx>
            <c:strRef>
              <c:f>Valgresultater!$B$5</c:f>
              <c:strCache>
                <c:ptCount val="1"/>
                <c:pt idx="0">
                  <c:v>Opptalte stemmer</c:v>
                </c:pt>
              </c:strCache>
            </c:strRef>
          </c:tx>
          <c:spPr>
            <a:solidFill>
              <a:srgbClr val="6666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DBA-4164-B90F-C2C2D678DAD9}"/>
              </c:ext>
            </c:extLst>
          </c:dPt>
          <c:dPt>
            <c:idx val="2"/>
            <c:bubble3D val="0"/>
            <c:spPr>
              <a:solidFill>
                <a:srgbClr val="777777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DBA-4164-B90F-C2C2D678DAD9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DBA-4164-B90F-C2C2D678DAD9}"/>
              </c:ext>
            </c:extLst>
          </c:dPt>
          <c:dPt>
            <c:idx val="4"/>
            <c:bubble3D val="0"/>
            <c:spPr>
              <a:solidFill>
                <a:srgbClr val="33CC33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DBA-4164-B90F-C2C2D678DAD9}"/>
              </c:ext>
            </c:extLst>
          </c:dPt>
          <c:dPt>
            <c:idx val="5"/>
            <c:bubble3D val="0"/>
            <c:spPr>
              <a:solidFill>
                <a:srgbClr val="FF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DBA-4164-B90F-C2C2D678DAD9}"/>
              </c:ext>
            </c:extLst>
          </c:dPt>
          <c:dPt>
            <c:idx val="6"/>
            <c:bubble3D val="0"/>
            <c:spPr>
              <a:solidFill>
                <a:srgbClr val="00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DBA-4164-B90F-C2C2D678DAD9}"/>
              </c:ext>
            </c:extLst>
          </c:dPt>
          <c:dPt>
            <c:idx val="7"/>
            <c:bubble3D val="0"/>
            <c:spPr>
              <a:solidFill>
                <a:srgbClr val="CC00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DBA-4164-B90F-C2C2D678DAD9}"/>
              </c:ext>
            </c:extLst>
          </c:dPt>
          <c:dLbls>
            <c:numFmt formatCode="0\ 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nb-N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Valgresultater!$A$6:$A$13</c:f>
              <c:strCache>
                <c:ptCount val="8"/>
                <c:pt idx="0">
                  <c:v>A</c:v>
                </c:pt>
                <c:pt idx="1">
                  <c:v>H</c:v>
                </c:pt>
                <c:pt idx="2">
                  <c:v>RV</c:v>
                </c:pt>
                <c:pt idx="3">
                  <c:v>KRF</c:v>
                </c:pt>
                <c:pt idx="4">
                  <c:v>V</c:v>
                </c:pt>
                <c:pt idx="5">
                  <c:v>SV</c:v>
                </c:pt>
                <c:pt idx="6">
                  <c:v>FRP</c:v>
                </c:pt>
                <c:pt idx="7">
                  <c:v>MDG</c:v>
                </c:pt>
              </c:strCache>
            </c:strRef>
          </c:cat>
          <c:val>
            <c:numRef>
              <c:f>Valgresultater!$B$6:$B$13</c:f>
              <c:numCache>
                <c:formatCode>General</c:formatCode>
                <c:ptCount val="8"/>
                <c:pt idx="0">
                  <c:v>1261</c:v>
                </c:pt>
                <c:pt idx="1">
                  <c:v>1538</c:v>
                </c:pt>
                <c:pt idx="2">
                  <c:v>338</c:v>
                </c:pt>
                <c:pt idx="3">
                  <c:v>602</c:v>
                </c:pt>
                <c:pt idx="4">
                  <c:v>522</c:v>
                </c:pt>
                <c:pt idx="5">
                  <c:v>1659</c:v>
                </c:pt>
                <c:pt idx="6">
                  <c:v>991</c:v>
                </c:pt>
                <c:pt idx="7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BA-4164-B90F-C2C2D678DAD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b-NO"/>
    </a:p>
  </c:txPr>
  <c:printSettings>
    <c:headerFooter alignWithMargins="0"/>
    <c:pageMargins b="0.98425196899999989" l="0.78740157499999996" r="0.78740157499999996" t="0.9842519689999998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Kommunevalg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Valgresultater!$A$6:$A$14</c:f>
              <c:strCache>
                <c:ptCount val="9"/>
                <c:pt idx="0">
                  <c:v>A</c:v>
                </c:pt>
                <c:pt idx="1">
                  <c:v>H</c:v>
                </c:pt>
                <c:pt idx="2">
                  <c:v>RV</c:v>
                </c:pt>
                <c:pt idx="3">
                  <c:v>KRF</c:v>
                </c:pt>
                <c:pt idx="4">
                  <c:v>V</c:v>
                </c:pt>
                <c:pt idx="5">
                  <c:v>SV</c:v>
                </c:pt>
                <c:pt idx="6">
                  <c:v>FRP</c:v>
                </c:pt>
                <c:pt idx="7">
                  <c:v>MDG</c:v>
                </c:pt>
                <c:pt idx="8">
                  <c:v>ANDRE</c:v>
                </c:pt>
              </c:strCache>
            </c:strRef>
          </c:cat>
          <c:val>
            <c:numRef>
              <c:f>Valgresultater!$B$6:$B$14</c:f>
              <c:numCache>
                <c:formatCode>General</c:formatCode>
                <c:ptCount val="9"/>
                <c:pt idx="0">
                  <c:v>1261</c:v>
                </c:pt>
                <c:pt idx="1">
                  <c:v>1538</c:v>
                </c:pt>
                <c:pt idx="2">
                  <c:v>338</c:v>
                </c:pt>
                <c:pt idx="3">
                  <c:v>602</c:v>
                </c:pt>
                <c:pt idx="4">
                  <c:v>522</c:v>
                </c:pt>
                <c:pt idx="5">
                  <c:v>1659</c:v>
                </c:pt>
                <c:pt idx="6">
                  <c:v>991</c:v>
                </c:pt>
                <c:pt idx="7">
                  <c:v>314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E-4A59-A153-588B6948447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Kommunevalg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'Forslag til løsning'!$C$5</c:f>
              <c:strCache>
                <c:ptCount val="1"/>
                <c:pt idx="0">
                  <c:v>%-vis fordeling</c:v>
                </c:pt>
              </c:strCache>
            </c:strRef>
          </c:tx>
          <c:invertIfNegative val="0"/>
          <c:cat>
            <c:strRef>
              <c:f>'Forslag til løsning'!$A$6:$A$13</c:f>
              <c:strCache>
                <c:ptCount val="8"/>
                <c:pt idx="0">
                  <c:v>SV</c:v>
                </c:pt>
                <c:pt idx="1">
                  <c:v>H</c:v>
                </c:pt>
                <c:pt idx="2">
                  <c:v>A</c:v>
                </c:pt>
                <c:pt idx="3">
                  <c:v>FRP</c:v>
                </c:pt>
                <c:pt idx="4">
                  <c:v>KRF</c:v>
                </c:pt>
                <c:pt idx="5">
                  <c:v>V</c:v>
                </c:pt>
                <c:pt idx="6">
                  <c:v>RV</c:v>
                </c:pt>
                <c:pt idx="7">
                  <c:v>MDG</c:v>
                </c:pt>
              </c:strCache>
            </c:strRef>
          </c:cat>
          <c:val>
            <c:numRef>
              <c:f>'Forslag til løsning'!$C$6:$C$13</c:f>
              <c:numCache>
                <c:formatCode>0.0\ %</c:formatCode>
                <c:ptCount val="8"/>
                <c:pt idx="0">
                  <c:v>0.22961937716262976</c:v>
                </c:pt>
                <c:pt idx="1">
                  <c:v>0.2128719723183391</c:v>
                </c:pt>
                <c:pt idx="2">
                  <c:v>0.17453287197231834</c:v>
                </c:pt>
                <c:pt idx="3">
                  <c:v>0.13716262975778545</c:v>
                </c:pt>
                <c:pt idx="4">
                  <c:v>8.332179930795848E-2</c:v>
                </c:pt>
                <c:pt idx="5">
                  <c:v>7.2249134948096885E-2</c:v>
                </c:pt>
                <c:pt idx="6">
                  <c:v>4.6782006920415224E-2</c:v>
                </c:pt>
                <c:pt idx="7">
                  <c:v>4.3460207612456746E-2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7-4EA9-9D76-BF45F5572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130240"/>
        <c:axId val="61131776"/>
      </c:barChart>
      <c:catAx>
        <c:axId val="6113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Nesodden 2007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61131776"/>
        <c:crosses val="autoZero"/>
        <c:auto val="1"/>
        <c:lblAlgn val="ctr"/>
        <c:lblOffset val="100"/>
        <c:noMultiLvlLbl val="0"/>
      </c:catAx>
      <c:valAx>
        <c:axId val="61131776"/>
        <c:scaling>
          <c:orientation val="minMax"/>
        </c:scaling>
        <c:delete val="0"/>
        <c:axPos val="l"/>
        <c:majorGridlines/>
        <c:numFmt formatCode="0.0\ %" sourceLinked="1"/>
        <c:majorTickMark val="out"/>
        <c:minorTickMark val="none"/>
        <c:tickLblPos val="nextTo"/>
        <c:crossAx val="61130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Kommunevalg - Nesodden 2007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'Forslag til løsning'!$B$5</c:f>
              <c:strCache>
                <c:ptCount val="1"/>
                <c:pt idx="0">
                  <c:v>Opptalte stemmer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'Forslag til løsning'!$A$6:$A$13</c:f>
              <c:strCache>
                <c:ptCount val="8"/>
                <c:pt idx="0">
                  <c:v>SV</c:v>
                </c:pt>
                <c:pt idx="1">
                  <c:v>H</c:v>
                </c:pt>
                <c:pt idx="2">
                  <c:v>A</c:v>
                </c:pt>
                <c:pt idx="3">
                  <c:v>FRP</c:v>
                </c:pt>
                <c:pt idx="4">
                  <c:v>KRF</c:v>
                </c:pt>
                <c:pt idx="5">
                  <c:v>V</c:v>
                </c:pt>
                <c:pt idx="6">
                  <c:v>RV</c:v>
                </c:pt>
                <c:pt idx="7">
                  <c:v>MDG</c:v>
                </c:pt>
              </c:strCache>
            </c:strRef>
          </c:cat>
          <c:val>
            <c:numRef>
              <c:f>'Forslag til løsning'!$B$6:$B$13</c:f>
              <c:numCache>
                <c:formatCode>General</c:formatCode>
                <c:ptCount val="8"/>
                <c:pt idx="0">
                  <c:v>1659</c:v>
                </c:pt>
                <c:pt idx="1">
                  <c:v>1538</c:v>
                </c:pt>
                <c:pt idx="2">
                  <c:v>1261</c:v>
                </c:pt>
                <c:pt idx="3">
                  <c:v>991</c:v>
                </c:pt>
                <c:pt idx="4">
                  <c:v>602</c:v>
                </c:pt>
                <c:pt idx="5">
                  <c:v>522</c:v>
                </c:pt>
                <c:pt idx="6">
                  <c:v>338</c:v>
                </c:pt>
                <c:pt idx="7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4-4A90-BCC4-3ADF21B337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45</xdr:row>
      <xdr:rowOff>133350</xdr:rowOff>
    </xdr:from>
    <xdr:to>
      <xdr:col>5</xdr:col>
      <xdr:colOff>38100</xdr:colOff>
      <xdr:row>66</xdr:row>
      <xdr:rowOff>114300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15</xdr:row>
      <xdr:rowOff>95250</xdr:rowOff>
    </xdr:from>
    <xdr:to>
      <xdr:col>4</xdr:col>
      <xdr:colOff>1038225</xdr:colOff>
      <xdr:row>25</xdr:row>
      <xdr:rowOff>152400</xdr:rowOff>
    </xdr:to>
    <xdr:sp macro="" textlink="">
      <xdr:nvSpPr>
        <xdr:cNvPr id="2051" name="Text Box 3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SpPr txBox="1">
          <a:spLocks noChangeArrowheads="1"/>
        </xdr:cNvSpPr>
      </xdr:nvSpPr>
      <xdr:spPr bwMode="auto">
        <a:xfrm>
          <a:off x="47625" y="2733675"/>
          <a:ext cx="6057900" cy="1676400"/>
        </a:xfrm>
        <a:prstGeom prst="rect">
          <a:avLst/>
        </a:prstGeom>
        <a:solidFill>
          <a:srgbClr val="FFFFFF"/>
        </a:solidFill>
        <a:ln w="9525">
          <a:solidFill>
            <a:srgbClr val="0000FF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b-NO" sz="1000" b="1" i="0" strike="noStrike">
              <a:solidFill>
                <a:srgbClr val="000080"/>
              </a:solidFill>
              <a:latin typeface="Arial"/>
              <a:cs typeface="Arial"/>
            </a:rPr>
            <a:t>Oppgave:</a:t>
          </a:r>
          <a:endParaRPr lang="nb-NO" sz="1000" b="0" i="0" strike="noStrike">
            <a:solidFill>
              <a:srgbClr val="00008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nb-NO" sz="1000" b="0" i="0" strike="noStrike">
              <a:solidFill>
                <a:srgbClr val="000080"/>
              </a:solidFill>
              <a:latin typeface="Arial"/>
              <a:cs typeface="Arial"/>
            </a:rPr>
            <a:t>Du skal legge inn formel i B15 for å beregne totalt antall stemmer, og i C6 for å beregne %-vis andel for hvert parti.</a:t>
          </a:r>
        </a:p>
        <a:p>
          <a:pPr algn="l" rtl="0">
            <a:defRPr sz="1000"/>
          </a:pPr>
          <a:endParaRPr lang="nb-NO" sz="1000" b="0" i="0" strike="noStrike">
            <a:solidFill>
              <a:srgbClr val="000080"/>
            </a:solidFill>
            <a:latin typeface="Arial"/>
            <a:cs typeface="Arial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nb-NO" sz="1000" b="0" i="0" strike="noStrike">
              <a:solidFill>
                <a:srgbClr val="000080"/>
              </a:solidFill>
              <a:latin typeface="Arial"/>
              <a:cs typeface="Arial"/>
            </a:rPr>
            <a:t>Bruk Betinget formatering [Conditional Formatting] med Datastolper [Data Bars] på området B6:B14</a:t>
          </a:r>
        </a:p>
        <a:p>
          <a:pPr algn="l" rtl="0">
            <a:defRPr sz="1000"/>
          </a:pPr>
          <a:endParaRPr lang="nb-NO" sz="1000" b="0" i="0" strike="noStrike">
            <a:solidFill>
              <a:srgbClr val="00008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nb-NO" sz="1000" b="0" i="0" strike="noStrike">
              <a:solidFill>
                <a:srgbClr val="000080"/>
              </a:solidFill>
              <a:latin typeface="Arial"/>
              <a:cs typeface="Arial"/>
            </a:rPr>
            <a:t>Partiene skal sorteres synkende etter opptalte stemmer.</a:t>
          </a:r>
        </a:p>
        <a:p>
          <a:pPr algn="l" rtl="0">
            <a:defRPr sz="1000"/>
          </a:pPr>
          <a:endParaRPr lang="nb-NO" sz="1000" b="0" i="0" strike="noStrike">
            <a:solidFill>
              <a:srgbClr val="00008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nb-NO" sz="1000" b="0" i="0" strike="noStrike">
              <a:solidFill>
                <a:srgbClr val="000080"/>
              </a:solidFill>
              <a:latin typeface="Arial"/>
              <a:cs typeface="Arial"/>
            </a:rPr>
            <a:t>Til slutt skal du lage ett søylediagram og ett sektordiagram over stemmefordelingen. Du bestemmer selv formatering av diagrammene. Plasser diagrammene slik at brukeren kan bruke PageUp og PageDown for å navigere mellom objektene.</a:t>
          </a:r>
        </a:p>
      </xdr:txBody>
    </xdr:sp>
    <xdr:clientData/>
  </xdr:twoCellAnchor>
  <xdr:twoCellAnchor>
    <xdr:from>
      <xdr:col>5</xdr:col>
      <xdr:colOff>441325</xdr:colOff>
      <xdr:row>9</xdr:row>
      <xdr:rowOff>120650</xdr:rowOff>
    </xdr:from>
    <xdr:to>
      <xdr:col>11</xdr:col>
      <xdr:colOff>441325</xdr:colOff>
      <xdr:row>27</xdr:row>
      <xdr:rowOff>6350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E6AEC84-B172-A9B6-A9B4-E1E1ABF71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15</xdr:row>
      <xdr:rowOff>123825</xdr:rowOff>
    </xdr:from>
    <xdr:to>
      <xdr:col>2</xdr:col>
      <xdr:colOff>1057275</xdr:colOff>
      <xdr:row>17</xdr:row>
      <xdr:rowOff>9525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ChangeArrowheads="1"/>
        </xdr:cNvSpPr>
      </xdr:nvSpPr>
      <xdr:spPr bwMode="auto">
        <a:xfrm>
          <a:off x="190500" y="2924175"/>
          <a:ext cx="4029075" cy="209550"/>
        </a:xfrm>
        <a:prstGeom prst="rect">
          <a:avLst/>
        </a:prstGeom>
        <a:solidFill>
          <a:srgbClr val="FFFFFF"/>
        </a:solidFill>
        <a:ln w="9525">
          <a:solidFill>
            <a:srgbClr val="0000FF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b-NO" sz="1000" b="1" i="0" strike="noStrike">
              <a:solidFill>
                <a:srgbClr val="000080"/>
              </a:solidFill>
              <a:latin typeface="Arial"/>
              <a:cs typeface="Arial"/>
            </a:rPr>
            <a:t>Trykk PageDown eller PageUp for å bla mellom skjermsider</a:t>
          </a:r>
        </a:p>
      </xdr:txBody>
    </xdr:sp>
    <xdr:clientData/>
  </xdr:twoCellAnchor>
  <xdr:twoCellAnchor>
    <xdr:from>
      <xdr:col>0</xdr:col>
      <xdr:colOff>66674</xdr:colOff>
      <xdr:row>33</xdr:row>
      <xdr:rowOff>114300</xdr:rowOff>
    </xdr:from>
    <xdr:to>
      <xdr:col>5</xdr:col>
      <xdr:colOff>123825</xdr:colOff>
      <xdr:row>54</xdr:row>
      <xdr:rowOff>152400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68</xdr:row>
      <xdr:rowOff>0</xdr:rowOff>
    </xdr:from>
    <xdr:to>
      <xdr:col>5</xdr:col>
      <xdr:colOff>85725</xdr:colOff>
      <xdr:row>89</xdr:row>
      <xdr:rowOff>28575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E31" sqref="E31"/>
    </sheetView>
  </sheetViews>
  <sheetFormatPr baseColWidth="10" defaultRowHeight="12.5" x14ac:dyDescent="0.25"/>
  <cols>
    <col min="1" max="1" width="24.453125" customWidth="1"/>
    <col min="2" max="2" width="23" customWidth="1"/>
    <col min="3" max="3" width="17.1796875" customWidth="1"/>
    <col min="5" max="5" width="15.7265625" customWidth="1"/>
  </cols>
  <sheetData>
    <row r="1" spans="1:7" ht="13" x14ac:dyDescent="0.3">
      <c r="A1" s="12" t="s">
        <v>18</v>
      </c>
      <c r="B1" s="13"/>
      <c r="C1" s="13"/>
      <c r="D1" s="13"/>
      <c r="E1" s="13"/>
      <c r="F1" s="13"/>
      <c r="G1" s="13"/>
    </row>
    <row r="3" spans="1:7" x14ac:dyDescent="0.25">
      <c r="A3" t="s">
        <v>2</v>
      </c>
      <c r="B3" t="s">
        <v>0</v>
      </c>
      <c r="C3" t="s">
        <v>1</v>
      </c>
    </row>
    <row r="5" spans="1:7" ht="29.25" customHeight="1" x14ac:dyDescent="0.25">
      <c r="A5" s="6" t="s">
        <v>12</v>
      </c>
      <c r="B5" s="7" t="s">
        <v>13</v>
      </c>
      <c r="C5" s="7" t="s">
        <v>14</v>
      </c>
      <c r="D5" s="7" t="s">
        <v>15</v>
      </c>
      <c r="E5" s="7" t="s">
        <v>16</v>
      </c>
    </row>
    <row r="6" spans="1:7" x14ac:dyDescent="0.25">
      <c r="A6" s="8" t="s">
        <v>3</v>
      </c>
      <c r="B6" s="5">
        <v>1261</v>
      </c>
      <c r="C6" s="11">
        <f>B6/$B$15</f>
        <v>0.17453287197231834</v>
      </c>
      <c r="D6" s="10">
        <v>-9.8000000000000007</v>
      </c>
      <c r="E6" s="5">
        <v>5</v>
      </c>
    </row>
    <row r="7" spans="1:7" x14ac:dyDescent="0.25">
      <c r="A7" s="8" t="s">
        <v>8</v>
      </c>
      <c r="B7" s="5">
        <v>1538</v>
      </c>
      <c r="C7" s="11">
        <f>B7/$B$15</f>
        <v>0.2128719723183391</v>
      </c>
      <c r="D7" s="10">
        <v>-6.1</v>
      </c>
      <c r="E7" s="5">
        <v>6</v>
      </c>
    </row>
    <row r="8" spans="1:7" x14ac:dyDescent="0.25">
      <c r="A8" s="8" t="s">
        <v>5</v>
      </c>
      <c r="B8" s="5">
        <v>338</v>
      </c>
      <c r="C8" s="11">
        <f>B8/$B$15</f>
        <v>4.6782006920415224E-2</v>
      </c>
      <c r="D8" s="10">
        <v>1.5</v>
      </c>
      <c r="E8" s="5">
        <v>1</v>
      </c>
    </row>
    <row r="9" spans="1:7" x14ac:dyDescent="0.25">
      <c r="A9" s="8" t="s">
        <v>6</v>
      </c>
      <c r="B9" s="5">
        <v>602</v>
      </c>
      <c r="C9" s="11">
        <f>B9/$B$15</f>
        <v>8.332179930795848E-2</v>
      </c>
      <c r="D9" s="10">
        <v>3.1</v>
      </c>
      <c r="E9" s="5">
        <v>2</v>
      </c>
    </row>
    <row r="10" spans="1:7" x14ac:dyDescent="0.25">
      <c r="A10" s="8" t="s">
        <v>7</v>
      </c>
      <c r="B10" s="5">
        <v>522</v>
      </c>
      <c r="C10" s="11">
        <f>B10/$B$15</f>
        <v>7.2249134948096885E-2</v>
      </c>
      <c r="D10" s="10">
        <v>3.2</v>
      </c>
      <c r="E10" s="5">
        <v>2</v>
      </c>
    </row>
    <row r="11" spans="1:7" x14ac:dyDescent="0.25">
      <c r="A11" s="8" t="s">
        <v>4</v>
      </c>
      <c r="B11" s="5">
        <v>1659</v>
      </c>
      <c r="C11" s="11">
        <f>B11/$B$15</f>
        <v>0.22961937716262976</v>
      </c>
      <c r="D11" s="10">
        <v>8.6999999999999993</v>
      </c>
      <c r="E11" s="5">
        <v>6</v>
      </c>
    </row>
    <row r="12" spans="1:7" x14ac:dyDescent="0.25">
      <c r="A12" s="8" t="s">
        <v>9</v>
      </c>
      <c r="B12" s="5">
        <v>991</v>
      </c>
      <c r="C12" s="11">
        <f>B12/$B$15</f>
        <v>0.13716262975778545</v>
      </c>
      <c r="D12" s="10">
        <v>2.2999999999999998</v>
      </c>
      <c r="E12" s="5">
        <v>4</v>
      </c>
    </row>
    <row r="13" spans="1:7" x14ac:dyDescent="0.25">
      <c r="A13" s="8" t="s">
        <v>10</v>
      </c>
      <c r="B13" s="5">
        <v>314</v>
      </c>
      <c r="C13" s="11">
        <f>B13/$B$15</f>
        <v>4.3460207612456746E-2</v>
      </c>
      <c r="D13" s="10">
        <v>-0.4</v>
      </c>
      <c r="E13" s="5">
        <v>1</v>
      </c>
    </row>
    <row r="14" spans="1:7" x14ac:dyDescent="0.25">
      <c r="A14" s="8" t="s">
        <v>11</v>
      </c>
      <c r="B14" s="5">
        <v>0</v>
      </c>
      <c r="C14" s="11">
        <f>B14/$B$15</f>
        <v>0</v>
      </c>
      <c r="D14" s="10">
        <v>-2.6</v>
      </c>
      <c r="E14" s="5">
        <v>0</v>
      </c>
    </row>
    <row r="15" spans="1:7" x14ac:dyDescent="0.25">
      <c r="A15" s="8" t="s">
        <v>17</v>
      </c>
      <c r="B15" s="5">
        <f>SUM(B6:B13)</f>
        <v>7225</v>
      </c>
      <c r="C15" s="11">
        <f>B15/$B$15</f>
        <v>1</v>
      </c>
      <c r="D15" s="10">
        <v>-3</v>
      </c>
      <c r="E15" s="5">
        <v>27</v>
      </c>
    </row>
    <row r="17" spans="3:3" x14ac:dyDescent="0.25">
      <c r="C17" s="4"/>
    </row>
    <row r="18" spans="3:3" x14ac:dyDescent="0.25">
      <c r="C18" s="4"/>
    </row>
    <row r="19" spans="3:3" x14ac:dyDescent="0.25">
      <c r="C19" s="4"/>
    </row>
    <row r="20" spans="3:3" x14ac:dyDescent="0.25">
      <c r="C20" s="4"/>
    </row>
  </sheetData>
  <autoFilter ref="B5:B14" xr:uid="{00000000-0001-0000-0000-000000000000}"/>
  <mergeCells count="1">
    <mergeCell ref="A1:G1"/>
  </mergeCells>
  <conditionalFormatting sqref="B6:B1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{5467485B-C297-41BA-B541-A87CC14058D6}</x14:id>
        </ext>
      </extLst>
    </cfRule>
  </conditionalFormatting>
  <conditionalFormatting sqref="E6:E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0157499999996" right="0.78740157499999996" top="0.984251969" bottom="0.984251969" header="0.5" footer="0.5"/>
  <pageSetup paperSize="9" orientation="portrait" horizontalDpi="300" verticalDpi="300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67485B-C297-41BA-B541-A87CC14058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B6:B14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workbookViewId="0">
      <selection sqref="A1:G1"/>
    </sheetView>
  </sheetViews>
  <sheetFormatPr baseColWidth="10" defaultRowHeight="12.5" x14ac:dyDescent="0.25"/>
  <cols>
    <col min="1" max="1" width="24.453125" customWidth="1"/>
    <col min="2" max="2" width="23" customWidth="1"/>
    <col min="3" max="3" width="17.1796875" customWidth="1"/>
    <col min="5" max="5" width="15.7265625" customWidth="1"/>
  </cols>
  <sheetData>
    <row r="1" spans="1:7" ht="13" x14ac:dyDescent="0.3">
      <c r="A1" s="12" t="s">
        <v>18</v>
      </c>
      <c r="B1" s="13"/>
      <c r="C1" s="13"/>
      <c r="D1" s="13"/>
      <c r="E1" s="13"/>
      <c r="F1" s="13"/>
      <c r="G1" s="13"/>
    </row>
    <row r="2" spans="1:7" x14ac:dyDescent="0.25">
      <c r="A2" s="14"/>
      <c r="B2" s="15"/>
      <c r="C2" s="15"/>
      <c r="D2" s="15"/>
      <c r="E2" s="15"/>
      <c r="F2" s="15"/>
      <c r="G2" s="15"/>
    </row>
    <row r="3" spans="1:7" ht="25" x14ac:dyDescent="0.25">
      <c r="A3" s="3" t="s">
        <v>2</v>
      </c>
      <c r="B3" s="1" t="s">
        <v>0</v>
      </c>
      <c r="C3" s="2" t="s">
        <v>1</v>
      </c>
    </row>
    <row r="5" spans="1:7" ht="29.25" customHeight="1" x14ac:dyDescent="0.25">
      <c r="A5" s="6" t="s">
        <v>12</v>
      </c>
      <c r="B5" s="7" t="s">
        <v>13</v>
      </c>
      <c r="C5" s="7" t="s">
        <v>14</v>
      </c>
      <c r="D5" s="7" t="s">
        <v>15</v>
      </c>
      <c r="E5" s="7" t="s">
        <v>16</v>
      </c>
    </row>
    <row r="6" spans="1:7" x14ac:dyDescent="0.25">
      <c r="A6" s="8" t="s">
        <v>4</v>
      </c>
      <c r="B6" s="5">
        <v>1659</v>
      </c>
      <c r="C6" s="9">
        <f t="shared" ref="C6:C15" si="0">B6/B$15</f>
        <v>0.22961937716262976</v>
      </c>
      <c r="D6" s="10">
        <v>8.6999999999999993</v>
      </c>
      <c r="E6" s="5">
        <v>6</v>
      </c>
    </row>
    <row r="7" spans="1:7" x14ac:dyDescent="0.25">
      <c r="A7" s="8" t="s">
        <v>8</v>
      </c>
      <c r="B7" s="5">
        <v>1538</v>
      </c>
      <c r="C7" s="9">
        <f t="shared" si="0"/>
        <v>0.2128719723183391</v>
      </c>
      <c r="D7" s="10">
        <v>-6.1</v>
      </c>
      <c r="E7" s="5">
        <v>6</v>
      </c>
    </row>
    <row r="8" spans="1:7" x14ac:dyDescent="0.25">
      <c r="A8" s="8" t="s">
        <v>3</v>
      </c>
      <c r="B8" s="5">
        <v>1261</v>
      </c>
      <c r="C8" s="9">
        <f>B8/B$15</f>
        <v>0.17453287197231834</v>
      </c>
      <c r="D8" s="10">
        <v>-9.8000000000000007</v>
      </c>
      <c r="E8" s="5">
        <v>5</v>
      </c>
    </row>
    <row r="9" spans="1:7" x14ac:dyDescent="0.25">
      <c r="A9" s="8" t="s">
        <v>9</v>
      </c>
      <c r="B9" s="5">
        <v>991</v>
      </c>
      <c r="C9" s="9">
        <f t="shared" si="0"/>
        <v>0.13716262975778545</v>
      </c>
      <c r="D9" s="10">
        <v>2.2999999999999998</v>
      </c>
      <c r="E9" s="5">
        <v>4</v>
      </c>
    </row>
    <row r="10" spans="1:7" x14ac:dyDescent="0.25">
      <c r="A10" s="8" t="s">
        <v>6</v>
      </c>
      <c r="B10" s="5">
        <v>602</v>
      </c>
      <c r="C10" s="9">
        <f t="shared" si="0"/>
        <v>8.332179930795848E-2</v>
      </c>
      <c r="D10" s="10">
        <v>3.1</v>
      </c>
      <c r="E10" s="5">
        <v>2</v>
      </c>
    </row>
    <row r="11" spans="1:7" x14ac:dyDescent="0.25">
      <c r="A11" s="8" t="s">
        <v>7</v>
      </c>
      <c r="B11" s="5">
        <v>522</v>
      </c>
      <c r="C11" s="9">
        <f t="shared" si="0"/>
        <v>7.2249134948096885E-2</v>
      </c>
      <c r="D11" s="10">
        <v>3.2</v>
      </c>
      <c r="E11" s="5">
        <v>2</v>
      </c>
    </row>
    <row r="12" spans="1:7" x14ac:dyDescent="0.25">
      <c r="A12" s="8" t="s">
        <v>5</v>
      </c>
      <c r="B12" s="5">
        <v>338</v>
      </c>
      <c r="C12" s="9">
        <f t="shared" si="0"/>
        <v>4.6782006920415224E-2</v>
      </c>
      <c r="D12" s="10">
        <v>1.5</v>
      </c>
      <c r="E12" s="5">
        <v>1</v>
      </c>
    </row>
    <row r="13" spans="1:7" x14ac:dyDescent="0.25">
      <c r="A13" s="8" t="s">
        <v>10</v>
      </c>
      <c r="B13" s="5">
        <v>314</v>
      </c>
      <c r="C13" s="9">
        <f t="shared" si="0"/>
        <v>4.3460207612456746E-2</v>
      </c>
      <c r="D13" s="10">
        <v>-0.4</v>
      </c>
      <c r="E13" s="5">
        <v>1</v>
      </c>
    </row>
    <row r="14" spans="1:7" x14ac:dyDescent="0.25">
      <c r="A14" s="8" t="s">
        <v>11</v>
      </c>
      <c r="B14" s="5">
        <v>0</v>
      </c>
      <c r="C14" s="9">
        <f t="shared" si="0"/>
        <v>0</v>
      </c>
      <c r="D14" s="10">
        <v>-2.6</v>
      </c>
      <c r="E14" s="5">
        <v>0</v>
      </c>
    </row>
    <row r="15" spans="1:7" x14ac:dyDescent="0.25">
      <c r="A15" s="8" t="s">
        <v>17</v>
      </c>
      <c r="B15" s="5">
        <v>7225</v>
      </c>
      <c r="C15" s="9">
        <f t="shared" si="0"/>
        <v>1</v>
      </c>
      <c r="D15" s="10">
        <v>-3</v>
      </c>
      <c r="E15" s="5">
        <v>27</v>
      </c>
    </row>
    <row r="17" spans="3:3" x14ac:dyDescent="0.25">
      <c r="C17" s="4"/>
    </row>
    <row r="18" spans="3:3" x14ac:dyDescent="0.25">
      <c r="C18" s="4"/>
    </row>
    <row r="19" spans="3:3" x14ac:dyDescent="0.25">
      <c r="C19" s="4"/>
    </row>
    <row r="20" spans="3:3" x14ac:dyDescent="0.25">
      <c r="C20" s="4"/>
    </row>
  </sheetData>
  <mergeCells count="2">
    <mergeCell ref="A1:G1"/>
    <mergeCell ref="A2:G2"/>
  </mergeCells>
  <conditionalFormatting sqref="B6:B14">
    <cfRule type="dataBar" priority="1">
      <dataBar>
        <cfvo type="min"/>
        <cfvo type="max"/>
        <color rgb="FF638EC6"/>
      </dataBar>
    </cfRule>
  </conditionalFormatting>
  <pageMargins left="0.78740157499999996" right="0.78740157499999996" top="0.984251969" bottom="0.984251969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Navngitte områder</vt:lpstr>
      </vt:variant>
      <vt:variant>
        <vt:i4>24</vt:i4>
      </vt:variant>
    </vt:vector>
  </HeadingPairs>
  <TitlesOfParts>
    <vt:vector size="26" baseType="lpstr">
      <vt:lpstr>Valgresultater</vt:lpstr>
      <vt:lpstr>Forslag til løsning</vt:lpstr>
      <vt:lpstr>'Forslag til løsning'!TABLE</vt:lpstr>
      <vt:lpstr>Valgresultater!TABLE</vt:lpstr>
      <vt:lpstr>'Forslag til løsning'!TABLE_10</vt:lpstr>
      <vt:lpstr>Valgresultater!TABLE_10</vt:lpstr>
      <vt:lpstr>'Forslag til løsning'!TABLE_11</vt:lpstr>
      <vt:lpstr>Valgresultater!TABLE_11</vt:lpstr>
      <vt:lpstr>'Forslag til løsning'!TABLE_12</vt:lpstr>
      <vt:lpstr>Valgresultater!TABLE_12</vt:lpstr>
      <vt:lpstr>'Forslag til løsning'!TABLE_2</vt:lpstr>
      <vt:lpstr>Valgresultater!TABLE_2</vt:lpstr>
      <vt:lpstr>'Forslag til løsning'!TABLE_3</vt:lpstr>
      <vt:lpstr>Valgresultater!TABLE_3</vt:lpstr>
      <vt:lpstr>'Forslag til løsning'!TABLE_4</vt:lpstr>
      <vt:lpstr>Valgresultater!TABLE_4</vt:lpstr>
      <vt:lpstr>'Forslag til løsning'!TABLE_5</vt:lpstr>
      <vt:lpstr>Valgresultater!TABLE_5</vt:lpstr>
      <vt:lpstr>'Forslag til løsning'!TABLE_6</vt:lpstr>
      <vt:lpstr>Valgresultater!TABLE_6</vt:lpstr>
      <vt:lpstr>'Forslag til løsning'!TABLE_7</vt:lpstr>
      <vt:lpstr>Valgresultater!TABLE_7</vt:lpstr>
      <vt:lpstr>'Forslag til løsning'!TABLE_8</vt:lpstr>
      <vt:lpstr>Valgresultater!TABLE_8</vt:lpstr>
      <vt:lpstr>'Forslag til løsning'!TABLE_9</vt:lpstr>
      <vt:lpstr>Valgresultater!TABLE_9</vt:lpstr>
    </vt:vector>
  </TitlesOfParts>
  <Company>PC-HELP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TV 2 Internett</dc:title>
  <dc:creator>Steinar Moe</dc:creator>
  <cp:lastModifiedBy>Mark Tzvetoslavov</cp:lastModifiedBy>
  <cp:lastPrinted>1999-09-14T13:18:48Z</cp:lastPrinted>
  <dcterms:created xsi:type="dcterms:W3CDTF">1999-09-14T12:42:27Z</dcterms:created>
  <dcterms:modified xsi:type="dcterms:W3CDTF">2023-09-08T00:28:25Z</dcterms:modified>
</cp:coreProperties>
</file>