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ntric IT Solution AS\IT Academy\Kurs\MsOffice kurs\Centric IDS\"/>
    </mc:Choice>
  </mc:AlternateContent>
  <xr:revisionPtr revIDLastSave="0" documentId="13_ncr:1_{C3E70DF2-7504-4234-BFF0-A2D572863ACB}" xr6:coauthVersionLast="43" xr6:coauthVersionMax="43" xr10:uidLastSave="{00000000-0000-0000-0000-000000000000}"/>
  <bookViews>
    <workbookView xWindow="2685" yWindow="90" windowWidth="21345" windowHeight="14565" xr2:uid="{DC66FED7-9F90-4085-909B-0C07FE91117A}"/>
  </bookViews>
  <sheets>
    <sheet name="Tabeller_1" sheetId="6" r:id="rId1"/>
    <sheet name="Tabeller_2" sheetId="7" r:id="rId2"/>
    <sheet name="Mer om formler_1" sheetId="8" r:id="rId3"/>
    <sheet name="Mer om formler_2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8" l="1"/>
  <c r="E8" i="8"/>
  <c r="D8" i="8"/>
  <c r="C8" i="8"/>
  <c r="B8" i="8"/>
  <c r="F7" i="8"/>
  <c r="F6" i="8"/>
  <c r="F5" i="8"/>
  <c r="F4" i="8"/>
  <c r="F3" i="8"/>
  <c r="F2" i="8"/>
  <c r="F8" i="8" l="1"/>
  <c r="G8" i="8" s="1"/>
  <c r="G4" i="8" l="1"/>
  <c r="G3" i="8"/>
  <c r="G2" i="8"/>
  <c r="G7" i="8"/>
  <c r="G6" i="8"/>
  <c r="G5" i="8"/>
  <c r="C88" i="7" l="1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4" i="6" l="1"/>
  <c r="C24" i="6"/>
  <c r="C22" i="6"/>
  <c r="C74" i="6"/>
  <c r="C66" i="6"/>
  <c r="C25" i="6"/>
  <c r="C21" i="6"/>
  <c r="C19" i="6"/>
  <c r="C13" i="6"/>
  <c r="C50" i="6"/>
  <c r="C85" i="6"/>
  <c r="C68" i="6"/>
  <c r="C16" i="6"/>
  <c r="C56" i="6"/>
  <c r="C9" i="6"/>
  <c r="C29" i="6"/>
  <c r="C87" i="6"/>
  <c r="C76" i="6"/>
  <c r="C72" i="6"/>
  <c r="C67" i="6"/>
  <c r="C48" i="6"/>
  <c r="C46" i="6"/>
  <c r="C40" i="6"/>
  <c r="C15" i="6"/>
  <c r="C2" i="6"/>
  <c r="C88" i="6"/>
  <c r="C70" i="6"/>
  <c r="C73" i="6"/>
  <c r="C41" i="6"/>
  <c r="C38" i="6"/>
  <c r="C17" i="6"/>
  <c r="C12" i="6"/>
  <c r="C7" i="6"/>
  <c r="C82" i="6"/>
  <c r="C39" i="6"/>
  <c r="C62" i="6"/>
  <c r="C3" i="6"/>
  <c r="C71" i="6"/>
  <c r="C61" i="6"/>
  <c r="C57" i="6"/>
  <c r="C20" i="6"/>
  <c r="C10" i="6"/>
  <c r="C18" i="6"/>
  <c r="C78" i="6"/>
  <c r="C5" i="6"/>
  <c r="C54" i="6"/>
  <c r="C23" i="6"/>
  <c r="C11" i="6"/>
  <c r="C77" i="6"/>
  <c r="C55" i="6"/>
  <c r="C43" i="6"/>
  <c r="C42" i="6"/>
  <c r="C63" i="6"/>
  <c r="C53" i="6"/>
  <c r="C6" i="6"/>
  <c r="C14" i="6"/>
  <c r="C75" i="6"/>
  <c r="C36" i="6"/>
  <c r="C59" i="6"/>
  <c r="C52" i="6"/>
  <c r="C64" i="6"/>
  <c r="C32" i="6"/>
  <c r="C81" i="6"/>
  <c r="C27" i="6"/>
  <c r="C8" i="6"/>
  <c r="C84" i="6"/>
  <c r="C30" i="6"/>
  <c r="C31" i="6"/>
  <c r="C4" i="6"/>
  <c r="C65" i="6"/>
  <c r="C58" i="6"/>
  <c r="C28" i="6"/>
  <c r="C47" i="6"/>
  <c r="C83" i="6"/>
  <c r="C80" i="6"/>
  <c r="C79" i="6"/>
  <c r="C45" i="6"/>
  <c r="C86" i="6"/>
  <c r="C49" i="6"/>
  <c r="C44" i="6"/>
  <c r="C51" i="6"/>
  <c r="C33" i="6"/>
  <c r="C60" i="6"/>
  <c r="C26" i="6"/>
  <c r="C37" i="6"/>
  <c r="C35" i="6"/>
</calcChain>
</file>

<file path=xl/sharedStrings.xml><?xml version="1.0" encoding="utf-8"?>
<sst xmlns="http://schemas.openxmlformats.org/spreadsheetml/2006/main" count="779" uniqueCount="222">
  <si>
    <t>Avdeling</t>
  </si>
  <si>
    <t>Navn</t>
  </si>
  <si>
    <t>Fraværsgrunn</t>
  </si>
  <si>
    <t>Kostnad</t>
  </si>
  <si>
    <t>Consultant</t>
  </si>
  <si>
    <t>Torstein Strande</t>
  </si>
  <si>
    <t>Reiser</t>
  </si>
  <si>
    <t>Kurs</t>
  </si>
  <si>
    <t>Tony Wilkens</t>
  </si>
  <si>
    <t>Gerhard Hvoslef</t>
  </si>
  <si>
    <t>Stella Martinsen</t>
  </si>
  <si>
    <t>Magnus Frogner</t>
  </si>
  <si>
    <t>Sykdom</t>
  </si>
  <si>
    <t>Sigurd Høynes</t>
  </si>
  <si>
    <t>Tom Strømseth</t>
  </si>
  <si>
    <t>Development</t>
  </si>
  <si>
    <t>Antony McBrenna</t>
  </si>
  <si>
    <t>Wictor Fjeldtun</t>
  </si>
  <si>
    <t>Tone Indrestad</t>
  </si>
  <si>
    <t>Lotte Nielsen</t>
  </si>
  <si>
    <t>Egil Jomark</t>
  </si>
  <si>
    <t>Sissel Moe</t>
  </si>
  <si>
    <t>Johnny Ellefsen</t>
  </si>
  <si>
    <t>Sara Løkhaug</t>
  </si>
  <si>
    <t>Ulla Svendsen</t>
  </si>
  <si>
    <t>Economy</t>
  </si>
  <si>
    <t>Benedicte Moe</t>
  </si>
  <si>
    <t>Torkjel Dahl</t>
  </si>
  <si>
    <t>Fred F Coldevin</t>
  </si>
  <si>
    <t>Kristin Eriksen</t>
  </si>
  <si>
    <t>Sina M. Dahl</t>
  </si>
  <si>
    <t>Astri Elvebakk</t>
  </si>
  <si>
    <t>Turid Bakke Svendsen</t>
  </si>
  <si>
    <t>Logistics</t>
  </si>
  <si>
    <t>Dag Engevik</t>
  </si>
  <si>
    <t>Susan Gohne</t>
  </si>
  <si>
    <t>Alexander Nordseth</t>
  </si>
  <si>
    <t>Birte Eline Tuven</t>
  </si>
  <si>
    <t>Berit Bjerke</t>
  </si>
  <si>
    <t>Management</t>
  </si>
  <si>
    <t>Gunnar S. Eng</t>
  </si>
  <si>
    <t>Siv Skuteseth</t>
  </si>
  <si>
    <t>Jørgen Sætermoen</t>
  </si>
  <si>
    <t>Tiril P. Hoff</t>
  </si>
  <si>
    <t>Truls Linthner</t>
  </si>
  <si>
    <t>Kari Lundstedt</t>
  </si>
  <si>
    <t>Marketing</t>
  </si>
  <si>
    <t>Trude Veråen</t>
  </si>
  <si>
    <t>Haugfrid Iversen</t>
  </si>
  <si>
    <t>Vidar B. Solberg</t>
  </si>
  <si>
    <t>Presale</t>
  </si>
  <si>
    <t>Vera Asteng</t>
  </si>
  <si>
    <t>Project</t>
  </si>
  <si>
    <t>Kirsten Pedersen</t>
  </si>
  <si>
    <t>Mona Irene Viig</t>
  </si>
  <si>
    <t>Astrid Hustvedt</t>
  </si>
  <si>
    <t>Eline Engeseth</t>
  </si>
  <si>
    <t>Øystein Jørstad</t>
  </si>
  <si>
    <t>Vilde Normann-Hansen</t>
  </si>
  <si>
    <t>Kari Merethe Bae</t>
  </si>
  <si>
    <t>Bente Hansavik</t>
  </si>
  <si>
    <t>Hanne-Kari Skogmo</t>
  </si>
  <si>
    <t>Tove Gulvik</t>
  </si>
  <si>
    <t>Rudolf H. Randon</t>
  </si>
  <si>
    <t>Harald Lundgård</t>
  </si>
  <si>
    <t>Mathias Myhre</t>
  </si>
  <si>
    <t>Karianne Skogmo</t>
  </si>
  <si>
    <t>Sales Europe</t>
  </si>
  <si>
    <t>Astri Kristoffersen</t>
  </si>
  <si>
    <t>Lise Iversen</t>
  </si>
  <si>
    <t>Trine Lise Iversen</t>
  </si>
  <si>
    <t>Salesdept</t>
  </si>
  <si>
    <t>Viggo Lind</t>
  </si>
  <si>
    <t>Morten Lundgard</t>
  </si>
  <si>
    <t>Alexander Johansen</t>
  </si>
  <si>
    <t>Steinar Vismark</t>
  </si>
  <si>
    <t>Veronica Randsfjord</t>
  </si>
  <si>
    <t>Bror Stenseng</t>
  </si>
  <si>
    <t>Tobias Skorpen</t>
  </si>
  <si>
    <t>Karsten Gustavsen</t>
  </si>
  <si>
    <t>Monica Hågensen</t>
  </si>
  <si>
    <t>Training dept</t>
  </si>
  <si>
    <t>Tove Wiksveen</t>
  </si>
  <si>
    <t>Fra-dato</t>
  </si>
  <si>
    <t>Til-dato</t>
  </si>
  <si>
    <t>Dager</t>
  </si>
  <si>
    <t>Detaljer</t>
  </si>
  <si>
    <t>Excel</t>
  </si>
  <si>
    <t>Bente Huse</t>
  </si>
  <si>
    <t>Datasikkerhet</t>
  </si>
  <si>
    <t>Tommy Løkka</t>
  </si>
  <si>
    <t>Human Resources</t>
  </si>
  <si>
    <t>Ledelse</t>
  </si>
  <si>
    <t>OneNote</t>
  </si>
  <si>
    <t>Krus</t>
  </si>
  <si>
    <t>Tone Knatterud</t>
  </si>
  <si>
    <t>Asia</t>
  </si>
  <si>
    <t>Europa</t>
  </si>
  <si>
    <t>Innland</t>
  </si>
  <si>
    <t>Bae Birkeland</t>
  </si>
  <si>
    <t>Dag Midtsjø</t>
  </si>
  <si>
    <t>Tone Olava Heia</t>
  </si>
  <si>
    <t>Bente Lafjell</t>
  </si>
  <si>
    <t>Bente Hvidtsten</t>
  </si>
  <si>
    <t>Birte Dahl</t>
  </si>
  <si>
    <t>Tommy Dølheim</t>
  </si>
  <si>
    <t>Torkel Dalen</t>
  </si>
  <si>
    <t>Egil Øyseth</t>
  </si>
  <si>
    <t>Morten Lysø</t>
  </si>
  <si>
    <t>Tone Prestegård</t>
  </si>
  <si>
    <t>Legeattest</t>
  </si>
  <si>
    <t>Egenmeldt</t>
  </si>
  <si>
    <t>Iversen, Trine Lise</t>
  </si>
  <si>
    <t>Solberg, Vidar B.</t>
  </si>
  <si>
    <t>Strømseth, Tom Strømseth</t>
  </si>
  <si>
    <t xml:space="preserve">Høynes, Sigurd </t>
  </si>
  <si>
    <t xml:space="preserve">Linthner, Truls </t>
  </si>
  <si>
    <t xml:space="preserve">Skogmo, Karianne </t>
  </si>
  <si>
    <t xml:space="preserve">Løkhaug, Sara </t>
  </si>
  <si>
    <t xml:space="preserve">Svendsen, Ulla </t>
  </si>
  <si>
    <t xml:space="preserve">Lundstedt, Kari </t>
  </si>
  <si>
    <t xml:space="preserve">Bjerke, Berit </t>
  </si>
  <si>
    <t>Bae, Kari Merethe</t>
  </si>
  <si>
    <t xml:space="preserve">Hustvedt, Astrid </t>
  </si>
  <si>
    <t>Heia, Tone Olava</t>
  </si>
  <si>
    <t xml:space="preserve">Skorpen, Tobias </t>
  </si>
  <si>
    <t>Dahl, Sina M.</t>
  </si>
  <si>
    <t xml:space="preserve">Øyseth, Egil </t>
  </si>
  <si>
    <t xml:space="preserve">Myhre, Mathias </t>
  </si>
  <si>
    <t xml:space="preserve">Lundgård, Harald </t>
  </si>
  <si>
    <t>Eng, Gunnar S.</t>
  </si>
  <si>
    <t>Randon, Rudolf H.</t>
  </si>
  <si>
    <t xml:space="preserve">Iversen, Lise </t>
  </si>
  <si>
    <t>Tuven, Birte Eline</t>
  </si>
  <si>
    <t xml:space="preserve">Hågensen, Monica </t>
  </si>
  <si>
    <t xml:space="preserve">Gulvik, Tove </t>
  </si>
  <si>
    <t xml:space="preserve">Løkka, Tommy </t>
  </si>
  <si>
    <t xml:space="preserve">Birkeland, Bae </t>
  </si>
  <si>
    <t xml:space="preserve">Stenseng, Bror </t>
  </si>
  <si>
    <t xml:space="preserve">Frogner, Magnus </t>
  </si>
  <si>
    <t xml:space="preserve">Ellefsen, Johnny </t>
  </si>
  <si>
    <t xml:space="preserve">Martinsen, Stella </t>
  </si>
  <si>
    <t xml:space="preserve">Moe, Sissel </t>
  </si>
  <si>
    <t xml:space="preserve">Engevik, Dag </t>
  </si>
  <si>
    <t xml:space="preserve">Gustavsen, Karsten </t>
  </si>
  <si>
    <t xml:space="preserve">Hvoslef, Gerhard </t>
  </si>
  <si>
    <t xml:space="preserve">Jomark, Egil </t>
  </si>
  <si>
    <t xml:space="preserve">Huse, Bente </t>
  </si>
  <si>
    <t xml:space="preserve">Wilkens, Tony </t>
  </si>
  <si>
    <t xml:space="preserve">Dølheim, Tommy </t>
  </si>
  <si>
    <t xml:space="preserve">Randsfjord, Veronica </t>
  </si>
  <si>
    <t xml:space="preserve">Eriksen, Kristin </t>
  </si>
  <si>
    <t xml:space="preserve">Lafjell, Bente </t>
  </si>
  <si>
    <t xml:space="preserve">Hvidtsten, Bente </t>
  </si>
  <si>
    <t xml:space="preserve">Skogmo, Hanne-Kari </t>
  </si>
  <si>
    <t xml:space="preserve">Vismark, Steinar </t>
  </si>
  <si>
    <t xml:space="preserve">Kristoffersen, Astri </t>
  </si>
  <si>
    <t xml:space="preserve">Lysø, Morten </t>
  </si>
  <si>
    <t>Hoff, Tiril P.</t>
  </si>
  <si>
    <t xml:space="preserve">Iversen, Haugfrid </t>
  </si>
  <si>
    <t xml:space="preserve">Nordseth, Alexander </t>
  </si>
  <si>
    <t xml:space="preserve">Nielsen, Lotte </t>
  </si>
  <si>
    <t>Coldevin, Fred F</t>
  </si>
  <si>
    <t xml:space="preserve">Dahl, Birte </t>
  </si>
  <si>
    <t xml:space="preserve">Indrestad, Tone </t>
  </si>
  <si>
    <t xml:space="preserve">Sætermoen, Jørgen </t>
  </si>
  <si>
    <t xml:space="preserve">Wiksveen, Tove </t>
  </si>
  <si>
    <t xml:space="preserve">Midtsjø, Dag </t>
  </si>
  <si>
    <t>Svendsen, Turid Bakke</t>
  </si>
  <si>
    <t xml:space="preserve">Veråen, Trude </t>
  </si>
  <si>
    <t xml:space="preserve">Dahl, Torkjel </t>
  </si>
  <si>
    <t xml:space="preserve">Fjeldtun, Wictor </t>
  </si>
  <si>
    <t xml:space="preserve">Gohne, Susan </t>
  </si>
  <si>
    <t xml:space="preserve">Hansavik, Bente </t>
  </si>
  <si>
    <t xml:space="preserve">Johansen, Alexander </t>
  </si>
  <si>
    <t xml:space="preserve">Moe, Benedicte </t>
  </si>
  <si>
    <t xml:space="preserve">Normann-Hansen, Vilde </t>
  </si>
  <si>
    <t xml:space="preserve">Skuteseth, Siv </t>
  </si>
  <si>
    <t xml:space="preserve">Lundgard, Morten </t>
  </si>
  <si>
    <t xml:space="preserve">Jørstad, Øystein </t>
  </si>
  <si>
    <t xml:space="preserve">McBrenna, Antony </t>
  </si>
  <si>
    <t xml:space="preserve">Lind, Viggo </t>
  </si>
  <si>
    <t xml:space="preserve">Elvebakk, Astri </t>
  </si>
  <si>
    <t xml:space="preserve">Engeseth, Eline </t>
  </si>
  <si>
    <t xml:space="preserve">Knatterud, Tone </t>
  </si>
  <si>
    <t xml:space="preserve">Dalen, Torkel </t>
  </si>
  <si>
    <t>Viig, Mona Irene</t>
  </si>
  <si>
    <t xml:space="preserve">Strande, Torstein </t>
  </si>
  <si>
    <t xml:space="preserve">Asteng, Vera </t>
  </si>
  <si>
    <t xml:space="preserve">Prestegård, Tone </t>
  </si>
  <si>
    <t xml:space="preserve">Pedersen, Kirsten </t>
  </si>
  <si>
    <t>SELGER:</t>
  </si>
  <si>
    <t>KV1</t>
  </si>
  <si>
    <t>KV2</t>
  </si>
  <si>
    <t>KV3</t>
  </si>
  <si>
    <t>KV4</t>
  </si>
  <si>
    <t>TOTBUD</t>
  </si>
  <si>
    <t>%</t>
  </si>
  <si>
    <t>BREKKE, LISE</t>
  </si>
  <si>
    <t>DAHL, IVAR</t>
  </si>
  <si>
    <t>HAUG, MARIT</t>
  </si>
  <si>
    <t>KNUTSEN, TOM</t>
  </si>
  <si>
    <t>LARSEN, TOR</t>
  </si>
  <si>
    <t>OLSEN, JOHAN</t>
  </si>
  <si>
    <t>SUM</t>
  </si>
  <si>
    <t>FORDELING:</t>
  </si>
  <si>
    <t>Antall selgere:</t>
  </si>
  <si>
    <t>Størst salg:</t>
  </si>
  <si>
    <t>Bonusgrense:</t>
  </si>
  <si>
    <t>Lavest salg:</t>
  </si>
  <si>
    <t>Bonusprosent:</t>
  </si>
  <si>
    <t>Antall salg:</t>
  </si>
  <si>
    <t>Bonus:</t>
  </si>
  <si>
    <t>Gjennomsnitt:</t>
  </si>
  <si>
    <t xml:space="preserve">Dahl, Erik </t>
  </si>
  <si>
    <t xml:space="preserve">Strømseth, Tom </t>
  </si>
  <si>
    <t xml:space="preserve">Bakke Svendsen, Turid </t>
  </si>
  <si>
    <t xml:space="preserve">Indrestad, Trude </t>
  </si>
  <si>
    <t xml:space="preserve">F Coldevin, Fred </t>
  </si>
  <si>
    <t xml:space="preserve">Lafjell, Anne-Lise </t>
  </si>
  <si>
    <t xml:space="preserve">Olava Heia, Tone </t>
  </si>
  <si>
    <t xml:space="preserve">Huse, Hermine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</si>
</sst>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2"/>
      <name val="Helv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2" applyNumberFormat="0" applyAlignment="0" applyProtection="0"/>
    <xf numFmtId="0" fontId="9" fillId="4" borderId="3" applyNumberFormat="0" applyAlignment="0" applyProtection="0"/>
    <xf numFmtId="0" fontId="10" fillId="0" borderId="4" applyNumberFormat="0" applyFill="0" applyAlignment="0" applyProtection="0"/>
  </cellStyleXfs>
  <cellXfs count="32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11" fillId="0" borderId="1" xfId="2" applyFont="1"/>
    <xf numFmtId="0" fontId="11" fillId="0" borderId="1" xfId="2" applyFont="1" applyAlignment="1">
      <alignment horizontal="right"/>
    </xf>
    <xf numFmtId="0" fontId="7" fillId="0" borderId="0" xfId="3"/>
    <xf numFmtId="3" fontId="12" fillId="4" borderId="3" xfId="5" applyNumberFormat="1" applyFont="1"/>
    <xf numFmtId="10" fontId="12" fillId="4" borderId="3" xfId="1" applyNumberFormat="1" applyFont="1" applyFill="1" applyBorder="1"/>
    <xf numFmtId="0" fontId="13" fillId="0" borderId="0" xfId="0" applyFont="1"/>
    <xf numFmtId="0" fontId="0" fillId="0" borderId="0" xfId="0" applyBorder="1"/>
    <xf numFmtId="3" fontId="12" fillId="4" borderId="5" xfId="5" applyNumberFormat="1" applyFont="1" applyBorder="1"/>
    <xf numFmtId="0" fontId="14" fillId="0" borderId="0" xfId="4" applyFont="1" applyFill="1" applyBorder="1"/>
    <xf numFmtId="0" fontId="10" fillId="0" borderId="4" xfId="6"/>
    <xf numFmtId="3" fontId="10" fillId="0" borderId="4" xfId="6" applyNumberFormat="1"/>
    <xf numFmtId="10" fontId="10" fillId="0" borderId="4" xfId="6" applyNumberFormat="1"/>
    <xf numFmtId="0" fontId="15" fillId="0" borderId="0" xfId="0" applyFont="1"/>
    <xf numFmtId="9" fontId="8" fillId="3" borderId="2" xfId="1" applyFont="1" applyFill="1" applyBorder="1"/>
    <xf numFmtId="0" fontId="9" fillId="5" borderId="3" xfId="5" applyFont="1" applyFill="1"/>
    <xf numFmtId="1" fontId="15" fillId="0" borderId="0" xfId="0" applyNumberFormat="1" applyFont="1"/>
    <xf numFmtId="0" fontId="7" fillId="0" borderId="0" xfId="3" applyAlignment="1">
      <alignment horizontal="right"/>
    </xf>
    <xf numFmtId="0" fontId="8" fillId="3" borderId="2" xfId="4" applyFont="1"/>
    <xf numFmtId="1" fontId="9" fillId="5" borderId="3" xfId="5" applyNumberFormat="1" applyFont="1" applyFill="1"/>
    <xf numFmtId="0" fontId="10" fillId="0" borderId="0" xfId="0" applyFont="1"/>
    <xf numFmtId="14" fontId="0" fillId="0" borderId="0" xfId="0" applyNumberFormat="1"/>
    <xf numFmtId="0" fontId="0" fillId="0" borderId="0" xfId="0" applyNumberFormat="1"/>
  </cellXfs>
  <cellStyles count="7">
    <cellStyle name="Inndata" xfId="4" builtinId="20"/>
    <cellStyle name="Normal" xfId="0" builtinId="0"/>
    <cellStyle name="Overskrift 1" xfId="2" builtinId="16"/>
    <cellStyle name="Overskrift 4" xfId="3" builtinId="19"/>
    <cellStyle name="Prosent" xfId="1" builtinId="5"/>
    <cellStyle name="Totalt" xfId="6" builtinId="25"/>
    <cellStyle name="Utdata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0</xdr:row>
      <xdr:rowOff>180975</xdr:rowOff>
    </xdr:from>
    <xdr:to>
      <xdr:col>15</xdr:col>
      <xdr:colOff>180975</xdr:colOff>
      <xdr:row>10</xdr:row>
      <xdr:rowOff>95250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21E5B28-3202-492A-8F76-EBC1987D34D3}"/>
            </a:ext>
          </a:extLst>
        </xdr:cNvPr>
        <xdr:cNvSpPr/>
      </xdr:nvSpPr>
      <xdr:spPr>
        <a:xfrm>
          <a:off x="10020299" y="180975"/>
          <a:ext cx="2809876" cy="18192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400">
              <a:latin typeface="Arial Rounded MT Bold" panose="020F0704030504030204" pitchFamily="34" charset="0"/>
            </a:rPr>
            <a:t>Formater</a:t>
          </a:r>
          <a:r>
            <a:rPr lang="nb-NO" sz="1400" baseline="0">
              <a:latin typeface="Arial Rounded MT Bold" panose="020F0704030504030204" pitchFamily="34" charset="0"/>
            </a:rPr>
            <a:t> datofeltene riktig slik at de angis som dato og ikke som tall.</a:t>
          </a:r>
          <a:endParaRPr lang="nb-NO" sz="1400">
            <a:latin typeface="Arial Rounded MT Bold" panose="020F0704030504030204" pitchFamily="34" charset="0"/>
          </a:endParaRPr>
        </a:p>
        <a:p>
          <a:pPr algn="l"/>
          <a:r>
            <a:rPr lang="nb-NO" sz="1400">
              <a:latin typeface="Arial Rounded MT Bold" panose="020F0704030504030204" pitchFamily="34" charset="0"/>
            </a:rPr>
            <a:t>Tips:</a:t>
          </a:r>
        </a:p>
        <a:p>
          <a:pPr algn="l"/>
          <a:r>
            <a:rPr lang="nb-NO" sz="1400">
              <a:latin typeface="Arial Rounded MT Bold" panose="020F0704030504030204" pitchFamily="34" charset="0"/>
            </a:rPr>
            <a:t>Kopier regnearket og gjør resten av oppgavene på kopien din.</a:t>
          </a:r>
        </a:p>
        <a:p>
          <a:pPr algn="l"/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485775</xdr:colOff>
      <xdr:row>11</xdr:row>
      <xdr:rowOff>66675</xdr:rowOff>
    </xdr:from>
    <xdr:to>
      <xdr:col>15</xdr:col>
      <xdr:colOff>180975</xdr:colOff>
      <xdr:row>21</xdr:row>
      <xdr:rowOff>180975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E69AB244-169E-447F-BB2A-9AAD24669F5B}"/>
            </a:ext>
          </a:extLst>
        </xdr:cNvPr>
        <xdr:cNvSpPr/>
      </xdr:nvSpPr>
      <xdr:spPr>
        <a:xfrm>
          <a:off x="10086975" y="2162175"/>
          <a:ext cx="2743200" cy="20193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400">
              <a:latin typeface="Arial Rounded MT Bold" panose="020F0704030504030204" pitchFamily="34" charset="0"/>
            </a:rPr>
            <a:t>Foreta</a:t>
          </a:r>
          <a:r>
            <a:rPr lang="nb-NO" sz="1400" baseline="0">
              <a:latin typeface="Arial Rounded MT Bold" panose="020F0704030504030204" pitchFamily="34" charset="0"/>
            </a:rPr>
            <a:t> de operasjoner som er nødvendige for å kunne foreta et delsammendrag (altså automatisk summering). 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1. Summer per avdeling.</a:t>
          </a:r>
        </a:p>
        <a:p>
          <a:pPr algn="l"/>
          <a:r>
            <a:rPr lang="nb-NO" sz="1400" baseline="0">
              <a:latin typeface="Arial Rounded MT Bold" panose="020F0704030504030204" pitchFamily="34" charset="0"/>
            </a:rPr>
            <a:t>2. Summer per fraværsgrunn.</a:t>
          </a:r>
          <a:endParaRPr lang="nb-NO" sz="1400">
            <a:latin typeface="Arial Rounded MT Bold" panose="020F0704030504030204" pitchFamily="34" charset="0"/>
          </a:endParaRPr>
        </a:p>
        <a:p>
          <a:pPr algn="l"/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542925</xdr:colOff>
      <xdr:row>23</xdr:row>
      <xdr:rowOff>104776</xdr:rowOff>
    </xdr:from>
    <xdr:to>
      <xdr:col>15</xdr:col>
      <xdr:colOff>152401</xdr:colOff>
      <xdr:row>31</xdr:row>
      <xdr:rowOff>161926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EAE65C9D-31CD-46D7-9F3F-049E05216C56}"/>
            </a:ext>
          </a:extLst>
        </xdr:cNvPr>
        <xdr:cNvSpPr/>
      </xdr:nvSpPr>
      <xdr:spPr>
        <a:xfrm>
          <a:off x="10144125" y="4486276"/>
          <a:ext cx="2657476" cy="15811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400">
              <a:latin typeface="Arial Rounded MT Bold" panose="020F0704030504030204" pitchFamily="34" charset="0"/>
            </a:rPr>
            <a:t>Sett inn nye kolonner med formler for netto arbeidsdager og kostnad</a:t>
          </a:r>
          <a:r>
            <a:rPr lang="nb-NO" sz="1400" baseline="0">
              <a:latin typeface="Arial Rounded MT Bold" panose="020F0704030504030204" pitchFamily="34" charset="0"/>
            </a:rPr>
            <a:t> per arbeidsdag </a:t>
          </a:r>
          <a:r>
            <a:rPr lang="nb-NO" sz="140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</a:rPr>
            <a:t>(kostnad delt på netto arbeidsdager)</a:t>
          </a:r>
          <a:endParaRPr lang="nb-NO" sz="1400">
            <a:solidFill>
              <a:schemeClr val="bg1">
                <a:lumMod val="50000"/>
              </a:schemeClr>
            </a:solidFill>
            <a:latin typeface="Arial Rounded MT Bold" panose="020F0704030504030204" pitchFamily="34" charset="0"/>
          </a:endParaRPr>
        </a:p>
        <a:p>
          <a:pPr algn="l"/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9525</xdr:rowOff>
    </xdr:from>
    <xdr:to>
      <xdr:col>15</xdr:col>
      <xdr:colOff>447676</xdr:colOff>
      <xdr:row>10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0ED70A6-0BA8-4637-9D49-225B4C12631C}"/>
            </a:ext>
          </a:extLst>
        </xdr:cNvPr>
        <xdr:cNvSpPr/>
      </xdr:nvSpPr>
      <xdr:spPr>
        <a:xfrm>
          <a:off x="10039350" y="209550"/>
          <a:ext cx="2657476" cy="18192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400">
              <a:latin typeface="Arial Rounded MT Bold" panose="020F0704030504030204" pitchFamily="34" charset="0"/>
            </a:rPr>
            <a:t>Gjør området om til en tabell.</a:t>
          </a:r>
        </a:p>
        <a:p>
          <a:pPr algn="l"/>
          <a:r>
            <a:rPr lang="nb-NO" sz="140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</a:rPr>
            <a:t>(Sjekk at du kan legge inn en</a:t>
          </a:r>
          <a:r>
            <a:rPr lang="nb-NO" sz="1400" baseline="0">
              <a:solidFill>
                <a:schemeClr val="bg1">
                  <a:lumMod val="50000"/>
                </a:schemeClr>
              </a:solidFill>
              <a:latin typeface="Arial Rounded MT Bold" panose="020F0704030504030204" pitchFamily="34" charset="0"/>
            </a:rPr>
            <a:t> ny post og at denne kommer med i tabellen)</a:t>
          </a:r>
        </a:p>
        <a:p>
          <a:pPr algn="l"/>
          <a:endParaRPr lang="nb-NO" sz="1400">
            <a:latin typeface="Arial Rounded MT Bold" panose="020F0704030504030204" pitchFamily="34" charset="0"/>
          </a:endParaRPr>
        </a:p>
        <a:p>
          <a:pPr algn="l"/>
          <a:r>
            <a:rPr lang="nb-NO" sz="1400">
              <a:latin typeface="Arial Rounded MT Bold" panose="020F0704030504030204" pitchFamily="34" charset="0"/>
            </a:rPr>
            <a:t>Sett inn Slicere. </a:t>
          </a:r>
        </a:p>
        <a:p>
          <a:pPr algn="l"/>
          <a:endParaRPr lang="nb-NO" sz="140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</xdr:row>
      <xdr:rowOff>38101</xdr:rowOff>
    </xdr:from>
    <xdr:to>
      <xdr:col>16</xdr:col>
      <xdr:colOff>9525</xdr:colOff>
      <xdr:row>5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7956830-7FDA-4255-8276-F5D1B2F6BC63}"/>
            </a:ext>
          </a:extLst>
        </xdr:cNvPr>
        <xdr:cNvSpPr/>
      </xdr:nvSpPr>
      <xdr:spPr>
        <a:xfrm>
          <a:off x="6638925" y="247651"/>
          <a:ext cx="3857625" cy="771524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200">
              <a:latin typeface="Arial Rounded MT Bold" panose="020F0704030504030204" pitchFamily="34" charset="0"/>
            </a:rPr>
            <a:t>1) Riktige formler skal inn i de gule feltene.</a:t>
          </a:r>
          <a:endParaRPr lang="nb-NO" sz="1200" baseline="0">
            <a:latin typeface="Arial Rounded MT Bold" panose="020F0704030504030204" pitchFamily="34" charset="0"/>
          </a:endParaRP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2) Høyeste beløp skal markeres.</a:t>
          </a: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3) Det skal markeres hvem som har størst salg.</a:t>
          </a:r>
          <a:br>
            <a:rPr lang="nb-NO" sz="1200" baseline="0">
              <a:latin typeface="Arial Rounded MT Bold" panose="020F0704030504030204" pitchFamily="34" charset="0"/>
            </a:rPr>
          </a:br>
          <a:endParaRPr lang="nb-NO" sz="1200" baseline="0">
            <a:latin typeface="Arial Rounded MT Bold" panose="020F070403050403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190499</xdr:rowOff>
    </xdr:from>
    <xdr:to>
      <xdr:col>11</xdr:col>
      <xdr:colOff>228600</xdr:colOff>
      <xdr:row>15</xdr:row>
      <xdr:rowOff>104774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0BF926F-4768-4426-906D-E69B3A861A62}"/>
            </a:ext>
          </a:extLst>
        </xdr:cNvPr>
        <xdr:cNvSpPr/>
      </xdr:nvSpPr>
      <xdr:spPr>
        <a:xfrm>
          <a:off x="4410075" y="571499"/>
          <a:ext cx="4200525" cy="2390775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nb-NO" sz="1200">
              <a:latin typeface="Arial Rounded MT Bold" panose="020F0704030504030204" pitchFamily="34" charset="0"/>
            </a:rPr>
            <a:t>a) Fjern duplikater</a:t>
          </a:r>
          <a:r>
            <a:rPr lang="nb-NO" sz="1200" baseline="0">
              <a:latin typeface="Arial Rounded MT Bold" panose="020F0704030504030204" pitchFamily="34" charset="0"/>
            </a:rPr>
            <a:t> fra listen</a:t>
          </a: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b) Sorter listen</a:t>
          </a: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c) Lag kolonne for Etternavn og Fornavn og bruk formler for å fylle de ut.</a:t>
          </a: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d) Lag et søkefelt hvor du kan søke på fødselsnr og derved få frem riktig person.</a:t>
          </a:r>
        </a:p>
        <a:p>
          <a:pPr algn="l"/>
          <a:r>
            <a:rPr lang="nb-NO" sz="1200" baseline="0">
              <a:latin typeface="Arial Rounded MT Bold" panose="020F0704030504030204" pitchFamily="34" charset="0"/>
            </a:rPr>
            <a:t>e) Ekstraoppgave: Lag felt bak navnet som regner ut alder på den personen du har søkt opp.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2AE3-8782-4F38-8FEB-A59EB5B1B0E9}">
  <dimension ref="A1:H88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2" width="12.7109375" bestFit="1" customWidth="1"/>
    <col min="3" max="3" width="9.7109375" customWidth="1"/>
    <col min="4" max="4" width="19.7109375" bestFit="1" customWidth="1"/>
    <col min="5" max="5" width="24.5703125" bestFit="1" customWidth="1"/>
    <col min="6" max="6" width="18.7109375" customWidth="1"/>
    <col min="7" max="7" width="15.140625" bestFit="1" customWidth="1"/>
    <col min="8" max="8" width="12.42578125" customWidth="1"/>
  </cols>
  <sheetData>
    <row r="1" spans="1:8" x14ac:dyDescent="0.25">
      <c r="A1" t="s">
        <v>83</v>
      </c>
      <c r="B1" t="s">
        <v>84</v>
      </c>
      <c r="C1" t="s">
        <v>85</v>
      </c>
      <c r="D1" t="s">
        <v>0</v>
      </c>
      <c r="E1" t="s">
        <v>1</v>
      </c>
      <c r="F1" t="s">
        <v>2</v>
      </c>
      <c r="G1" t="s">
        <v>86</v>
      </c>
      <c r="H1" t="s">
        <v>3</v>
      </c>
    </row>
    <row r="2" spans="1:8" x14ac:dyDescent="0.25">
      <c r="A2">
        <v>43015</v>
      </c>
      <c r="B2">
        <v>43026</v>
      </c>
      <c r="C2">
        <f t="shared" ref="C2:C33" si="0">B2-A2</f>
        <v>11</v>
      </c>
      <c r="D2" t="s">
        <v>67</v>
      </c>
      <c r="E2" t="s">
        <v>70</v>
      </c>
      <c r="F2" t="s">
        <v>6</v>
      </c>
      <c r="G2" t="s">
        <v>97</v>
      </c>
      <c r="H2">
        <v>6526</v>
      </c>
    </row>
    <row r="3" spans="1:8" x14ac:dyDescent="0.25">
      <c r="A3">
        <v>43013</v>
      </c>
      <c r="B3">
        <v>43021</v>
      </c>
      <c r="C3">
        <f t="shared" si="0"/>
        <v>8</v>
      </c>
      <c r="D3" t="s">
        <v>46</v>
      </c>
      <c r="E3" t="s">
        <v>49</v>
      </c>
      <c r="F3" t="s">
        <v>6</v>
      </c>
      <c r="G3" t="s">
        <v>98</v>
      </c>
      <c r="H3">
        <v>3785</v>
      </c>
    </row>
    <row r="4" spans="1:8" x14ac:dyDescent="0.25">
      <c r="A4">
        <v>43008</v>
      </c>
      <c r="B4">
        <v>43015</v>
      </c>
      <c r="C4">
        <f t="shared" si="0"/>
        <v>7</v>
      </c>
      <c r="D4" t="s">
        <v>4</v>
      </c>
      <c r="E4" t="s">
        <v>14</v>
      </c>
      <c r="F4" t="s">
        <v>6</v>
      </c>
      <c r="G4" t="s">
        <v>97</v>
      </c>
      <c r="H4">
        <v>33376</v>
      </c>
    </row>
    <row r="5" spans="1:8" x14ac:dyDescent="0.25">
      <c r="A5">
        <v>43008</v>
      </c>
      <c r="B5">
        <v>43015</v>
      </c>
      <c r="C5">
        <f t="shared" si="0"/>
        <v>7</v>
      </c>
      <c r="D5" t="s">
        <v>4</v>
      </c>
      <c r="E5" t="s">
        <v>13</v>
      </c>
      <c r="F5" t="s">
        <v>6</v>
      </c>
      <c r="G5" t="s">
        <v>96</v>
      </c>
      <c r="H5">
        <v>31000</v>
      </c>
    </row>
    <row r="6" spans="1:8" x14ac:dyDescent="0.25">
      <c r="A6">
        <v>43008</v>
      </c>
      <c r="B6">
        <v>43018</v>
      </c>
      <c r="C6">
        <f t="shared" si="0"/>
        <v>10</v>
      </c>
      <c r="D6" t="s">
        <v>39</v>
      </c>
      <c r="E6" t="s">
        <v>44</v>
      </c>
      <c r="F6" t="s">
        <v>6</v>
      </c>
      <c r="G6" t="s">
        <v>96</v>
      </c>
      <c r="H6">
        <v>34227</v>
      </c>
    </row>
    <row r="7" spans="1:8" x14ac:dyDescent="0.25">
      <c r="A7">
        <v>43008</v>
      </c>
      <c r="B7">
        <v>43015</v>
      </c>
      <c r="C7">
        <f t="shared" si="0"/>
        <v>7</v>
      </c>
      <c r="D7" t="s">
        <v>52</v>
      </c>
      <c r="E7" t="s">
        <v>66</v>
      </c>
      <c r="F7" t="s">
        <v>6</v>
      </c>
      <c r="G7" t="s">
        <v>98</v>
      </c>
      <c r="H7">
        <v>160</v>
      </c>
    </row>
    <row r="8" spans="1:8" x14ac:dyDescent="0.25">
      <c r="A8">
        <v>43007</v>
      </c>
      <c r="B8">
        <v>43015</v>
      </c>
      <c r="C8">
        <f t="shared" si="0"/>
        <v>8</v>
      </c>
      <c r="D8" t="s">
        <v>15</v>
      </c>
      <c r="E8" t="s">
        <v>23</v>
      </c>
      <c r="F8" t="s">
        <v>6</v>
      </c>
      <c r="G8" t="s">
        <v>97</v>
      </c>
      <c r="H8">
        <v>22463</v>
      </c>
    </row>
    <row r="9" spans="1:8" x14ac:dyDescent="0.25">
      <c r="A9">
        <v>43007</v>
      </c>
      <c r="B9">
        <v>43018</v>
      </c>
      <c r="C9">
        <f t="shared" si="0"/>
        <v>11</v>
      </c>
      <c r="D9" t="s">
        <v>15</v>
      </c>
      <c r="E9" t="s">
        <v>24</v>
      </c>
      <c r="F9" t="s">
        <v>12</v>
      </c>
      <c r="G9" t="s">
        <v>110</v>
      </c>
      <c r="H9">
        <v>1290</v>
      </c>
    </row>
    <row r="10" spans="1:8" x14ac:dyDescent="0.25">
      <c r="A10">
        <v>43007</v>
      </c>
      <c r="B10">
        <v>43015</v>
      </c>
      <c r="C10">
        <f t="shared" si="0"/>
        <v>8</v>
      </c>
      <c r="D10" t="s">
        <v>39</v>
      </c>
      <c r="E10" t="s">
        <v>45</v>
      </c>
      <c r="F10" t="s">
        <v>6</v>
      </c>
      <c r="G10" t="s">
        <v>98</v>
      </c>
      <c r="H10">
        <v>1774</v>
      </c>
    </row>
    <row r="11" spans="1:8" x14ac:dyDescent="0.25">
      <c r="A11">
        <v>43000</v>
      </c>
      <c r="B11">
        <v>43008</v>
      </c>
      <c r="C11">
        <f t="shared" si="0"/>
        <v>8</v>
      </c>
      <c r="D11" t="s">
        <v>33</v>
      </c>
      <c r="E11" t="s">
        <v>38</v>
      </c>
      <c r="F11" t="s">
        <v>6</v>
      </c>
      <c r="G11" t="s">
        <v>98</v>
      </c>
      <c r="H11">
        <v>28406</v>
      </c>
    </row>
    <row r="12" spans="1:8" x14ac:dyDescent="0.25">
      <c r="A12">
        <v>43000</v>
      </c>
      <c r="B12">
        <v>43011</v>
      </c>
      <c r="C12">
        <f t="shared" si="0"/>
        <v>11</v>
      </c>
      <c r="D12" t="s">
        <v>52</v>
      </c>
      <c r="E12" t="s">
        <v>59</v>
      </c>
      <c r="F12" t="s">
        <v>6</v>
      </c>
      <c r="G12" t="s">
        <v>97</v>
      </c>
      <c r="H12">
        <v>9865</v>
      </c>
    </row>
    <row r="13" spans="1:8" x14ac:dyDescent="0.25">
      <c r="A13">
        <v>42998</v>
      </c>
      <c r="B13">
        <v>43005</v>
      </c>
      <c r="C13">
        <f t="shared" si="0"/>
        <v>7</v>
      </c>
      <c r="D13" t="s">
        <v>52</v>
      </c>
      <c r="E13" t="s">
        <v>55</v>
      </c>
      <c r="F13" t="s">
        <v>12</v>
      </c>
      <c r="G13" t="s">
        <v>110</v>
      </c>
      <c r="H13">
        <v>2070</v>
      </c>
    </row>
    <row r="14" spans="1:8" x14ac:dyDescent="0.25">
      <c r="A14">
        <v>42997</v>
      </c>
      <c r="B14">
        <v>43004</v>
      </c>
      <c r="C14">
        <f t="shared" si="0"/>
        <v>7</v>
      </c>
      <c r="D14" t="s">
        <v>25</v>
      </c>
      <c r="E14" t="s">
        <v>101</v>
      </c>
      <c r="F14" t="s">
        <v>6</v>
      </c>
      <c r="G14" t="s">
        <v>97</v>
      </c>
      <c r="H14">
        <v>2770</v>
      </c>
    </row>
    <row r="15" spans="1:8" x14ac:dyDescent="0.25">
      <c r="A15">
        <v>42997</v>
      </c>
      <c r="B15">
        <v>43006</v>
      </c>
      <c r="C15">
        <f t="shared" si="0"/>
        <v>9</v>
      </c>
      <c r="D15" t="s">
        <v>71</v>
      </c>
      <c r="E15" t="s">
        <v>78</v>
      </c>
      <c r="F15" t="s">
        <v>6</v>
      </c>
      <c r="G15" t="s">
        <v>98</v>
      </c>
      <c r="H15">
        <v>6103</v>
      </c>
    </row>
    <row r="16" spans="1:8" x14ac:dyDescent="0.25">
      <c r="A16">
        <v>42993</v>
      </c>
      <c r="B16">
        <v>43001</v>
      </c>
      <c r="C16">
        <f t="shared" si="0"/>
        <v>8</v>
      </c>
      <c r="D16" t="s">
        <v>25</v>
      </c>
      <c r="E16" t="s">
        <v>30</v>
      </c>
      <c r="F16" t="s">
        <v>12</v>
      </c>
      <c r="G16" t="s">
        <v>110</v>
      </c>
      <c r="H16">
        <v>3490</v>
      </c>
    </row>
    <row r="17" spans="1:8" x14ac:dyDescent="0.25">
      <c r="A17">
        <v>42993</v>
      </c>
      <c r="B17">
        <v>43004</v>
      </c>
      <c r="C17">
        <f t="shared" si="0"/>
        <v>11</v>
      </c>
      <c r="D17" t="s">
        <v>52</v>
      </c>
      <c r="E17" t="s">
        <v>107</v>
      </c>
      <c r="F17" t="s">
        <v>6</v>
      </c>
      <c r="G17" t="s">
        <v>97</v>
      </c>
      <c r="H17">
        <v>28985</v>
      </c>
    </row>
    <row r="18" spans="1:8" x14ac:dyDescent="0.25">
      <c r="A18">
        <v>42990</v>
      </c>
      <c r="B18">
        <v>42997</v>
      </c>
      <c r="C18">
        <f t="shared" si="0"/>
        <v>7</v>
      </c>
      <c r="D18" t="s">
        <v>52</v>
      </c>
      <c r="E18" t="s">
        <v>65</v>
      </c>
      <c r="F18" t="s">
        <v>6</v>
      </c>
      <c r="G18" t="s">
        <v>96</v>
      </c>
      <c r="H18">
        <v>27050</v>
      </c>
    </row>
    <row r="19" spans="1:8" x14ac:dyDescent="0.25">
      <c r="A19">
        <v>42990</v>
      </c>
      <c r="B19">
        <v>42998</v>
      </c>
      <c r="C19">
        <f t="shared" si="0"/>
        <v>8</v>
      </c>
      <c r="D19" t="s">
        <v>52</v>
      </c>
      <c r="E19" t="s">
        <v>64</v>
      </c>
      <c r="F19" t="s">
        <v>12</v>
      </c>
      <c r="G19" t="s">
        <v>110</v>
      </c>
      <c r="H19">
        <v>2398</v>
      </c>
    </row>
    <row r="20" spans="1:8" x14ac:dyDescent="0.25">
      <c r="A20">
        <v>42987</v>
      </c>
      <c r="B20">
        <v>42997</v>
      </c>
      <c r="C20">
        <f t="shared" si="0"/>
        <v>10</v>
      </c>
      <c r="D20" t="s">
        <v>39</v>
      </c>
      <c r="E20" t="s">
        <v>40</v>
      </c>
      <c r="F20" t="s">
        <v>6</v>
      </c>
      <c r="G20" t="s">
        <v>98</v>
      </c>
      <c r="H20">
        <v>2040</v>
      </c>
    </row>
    <row r="21" spans="1:8" x14ac:dyDescent="0.25">
      <c r="A21">
        <v>42984</v>
      </c>
      <c r="B21">
        <v>42990</v>
      </c>
      <c r="C21">
        <f t="shared" si="0"/>
        <v>6</v>
      </c>
      <c r="D21" t="s">
        <v>52</v>
      </c>
      <c r="E21" t="s">
        <v>63</v>
      </c>
      <c r="F21" t="s">
        <v>12</v>
      </c>
      <c r="G21" t="s">
        <v>110</v>
      </c>
      <c r="H21">
        <v>2050</v>
      </c>
    </row>
    <row r="22" spans="1:8" x14ac:dyDescent="0.25">
      <c r="A22">
        <v>42984</v>
      </c>
      <c r="B22">
        <v>42991</v>
      </c>
      <c r="C22">
        <f t="shared" si="0"/>
        <v>7</v>
      </c>
      <c r="D22" t="s">
        <v>67</v>
      </c>
      <c r="E22" t="s">
        <v>69</v>
      </c>
      <c r="F22" t="s">
        <v>12</v>
      </c>
      <c r="G22" t="s">
        <v>111</v>
      </c>
      <c r="H22">
        <v>2020</v>
      </c>
    </row>
    <row r="23" spans="1:8" x14ac:dyDescent="0.25">
      <c r="A23">
        <v>42976</v>
      </c>
      <c r="B23">
        <v>42980</v>
      </c>
      <c r="C23">
        <f t="shared" si="0"/>
        <v>4</v>
      </c>
      <c r="D23" t="s">
        <v>33</v>
      </c>
      <c r="E23" t="s">
        <v>37</v>
      </c>
      <c r="F23" t="s">
        <v>6</v>
      </c>
      <c r="G23" t="s">
        <v>97</v>
      </c>
      <c r="H23">
        <v>13708</v>
      </c>
    </row>
    <row r="24" spans="1:8" x14ac:dyDescent="0.25">
      <c r="A24">
        <v>42976</v>
      </c>
      <c r="B24">
        <v>42984</v>
      </c>
      <c r="C24">
        <f t="shared" si="0"/>
        <v>8</v>
      </c>
      <c r="D24" t="s">
        <v>71</v>
      </c>
      <c r="E24" t="s">
        <v>80</v>
      </c>
      <c r="F24" t="s">
        <v>12</v>
      </c>
      <c r="G24" t="s">
        <v>110</v>
      </c>
      <c r="H24">
        <v>2650</v>
      </c>
    </row>
    <row r="25" spans="1:8" x14ac:dyDescent="0.25">
      <c r="A25">
        <v>42973</v>
      </c>
      <c r="B25">
        <v>42978</v>
      </c>
      <c r="C25">
        <f t="shared" si="0"/>
        <v>5</v>
      </c>
      <c r="D25" t="s">
        <v>52</v>
      </c>
      <c r="E25" t="s">
        <v>62</v>
      </c>
      <c r="F25" t="s">
        <v>12</v>
      </c>
      <c r="G25" t="s">
        <v>111</v>
      </c>
      <c r="H25">
        <v>1759</v>
      </c>
    </row>
    <row r="26" spans="1:8" x14ac:dyDescent="0.25">
      <c r="A26">
        <v>42972</v>
      </c>
      <c r="B26">
        <v>42977</v>
      </c>
      <c r="C26">
        <f t="shared" si="0"/>
        <v>5</v>
      </c>
      <c r="D26" t="s">
        <v>15</v>
      </c>
      <c r="E26" t="s">
        <v>90</v>
      </c>
      <c r="F26" t="s">
        <v>7</v>
      </c>
      <c r="G26" t="s">
        <v>89</v>
      </c>
      <c r="H26">
        <v>1265</v>
      </c>
    </row>
    <row r="27" spans="1:8" x14ac:dyDescent="0.25">
      <c r="A27">
        <v>42972</v>
      </c>
      <c r="B27">
        <v>42980</v>
      </c>
      <c r="C27">
        <f t="shared" si="0"/>
        <v>8</v>
      </c>
      <c r="D27" t="s">
        <v>15</v>
      </c>
      <c r="E27" t="s">
        <v>99</v>
      </c>
      <c r="F27" t="s">
        <v>6</v>
      </c>
      <c r="G27" t="s">
        <v>97</v>
      </c>
      <c r="H27">
        <v>25472</v>
      </c>
    </row>
    <row r="28" spans="1:8" x14ac:dyDescent="0.25">
      <c r="A28">
        <v>42972</v>
      </c>
      <c r="B28">
        <v>42979</v>
      </c>
      <c r="C28">
        <f t="shared" si="0"/>
        <v>7</v>
      </c>
      <c r="D28" t="s">
        <v>71</v>
      </c>
      <c r="E28" t="s">
        <v>77</v>
      </c>
      <c r="F28" t="s">
        <v>7</v>
      </c>
      <c r="G28" t="s">
        <v>89</v>
      </c>
      <c r="H28">
        <v>5245</v>
      </c>
    </row>
    <row r="29" spans="1:8" x14ac:dyDescent="0.25">
      <c r="A29">
        <v>42970</v>
      </c>
      <c r="B29">
        <v>42980</v>
      </c>
      <c r="C29">
        <f t="shared" si="0"/>
        <v>10</v>
      </c>
      <c r="D29" t="s">
        <v>4</v>
      </c>
      <c r="E29" t="s">
        <v>11</v>
      </c>
      <c r="F29" t="s">
        <v>12</v>
      </c>
      <c r="G29" t="s">
        <v>110</v>
      </c>
      <c r="H29">
        <v>1600</v>
      </c>
    </row>
    <row r="30" spans="1:8" x14ac:dyDescent="0.25">
      <c r="A30">
        <v>42963</v>
      </c>
      <c r="B30">
        <v>42971</v>
      </c>
      <c r="C30">
        <f t="shared" si="0"/>
        <v>8</v>
      </c>
      <c r="D30" t="s">
        <v>15</v>
      </c>
      <c r="E30" t="s">
        <v>22</v>
      </c>
      <c r="F30" t="s">
        <v>6</v>
      </c>
      <c r="G30" t="s">
        <v>96</v>
      </c>
      <c r="H30">
        <v>37544</v>
      </c>
    </row>
    <row r="31" spans="1:8" x14ac:dyDescent="0.25">
      <c r="A31">
        <v>42962</v>
      </c>
      <c r="B31">
        <v>42969</v>
      </c>
      <c r="C31">
        <f t="shared" si="0"/>
        <v>7</v>
      </c>
      <c r="D31" t="s">
        <v>4</v>
      </c>
      <c r="E31" t="s">
        <v>10</v>
      </c>
      <c r="F31" t="s">
        <v>6</v>
      </c>
      <c r="G31" t="s">
        <v>97</v>
      </c>
      <c r="H31">
        <v>14739</v>
      </c>
    </row>
    <row r="32" spans="1:8" x14ac:dyDescent="0.25">
      <c r="A32">
        <v>42962</v>
      </c>
      <c r="B32">
        <v>42970</v>
      </c>
      <c r="C32">
        <f t="shared" si="0"/>
        <v>8</v>
      </c>
      <c r="D32" t="s">
        <v>15</v>
      </c>
      <c r="E32" t="s">
        <v>21</v>
      </c>
      <c r="F32" t="s">
        <v>6</v>
      </c>
      <c r="G32" t="s">
        <v>98</v>
      </c>
      <c r="H32">
        <v>5716</v>
      </c>
    </row>
    <row r="33" spans="1:8" x14ac:dyDescent="0.25">
      <c r="A33">
        <v>42962</v>
      </c>
      <c r="B33">
        <v>42966</v>
      </c>
      <c r="C33">
        <f t="shared" si="0"/>
        <v>4</v>
      </c>
      <c r="D33" t="s">
        <v>33</v>
      </c>
      <c r="E33" t="s">
        <v>34</v>
      </c>
      <c r="F33" t="s">
        <v>7</v>
      </c>
      <c r="G33" t="s">
        <v>92</v>
      </c>
      <c r="H33">
        <v>2039</v>
      </c>
    </row>
    <row r="34" spans="1:8" x14ac:dyDescent="0.25">
      <c r="A34">
        <v>42962</v>
      </c>
      <c r="B34">
        <v>42970</v>
      </c>
      <c r="C34">
        <f t="shared" ref="C34:C65" si="1">B34-A34</f>
        <v>8</v>
      </c>
      <c r="D34" t="s">
        <v>71</v>
      </c>
      <c r="E34" t="s">
        <v>79</v>
      </c>
      <c r="F34" t="s">
        <v>12</v>
      </c>
      <c r="G34" t="s">
        <v>110</v>
      </c>
      <c r="H34">
        <v>2200</v>
      </c>
    </row>
    <row r="35" spans="1:8" x14ac:dyDescent="0.25">
      <c r="A35">
        <v>42958</v>
      </c>
      <c r="B35">
        <v>42969</v>
      </c>
      <c r="C35">
        <f t="shared" si="1"/>
        <v>11</v>
      </c>
      <c r="D35" t="s">
        <v>4</v>
      </c>
      <c r="E35" t="s">
        <v>9</v>
      </c>
      <c r="F35" t="s">
        <v>7</v>
      </c>
      <c r="G35" t="s">
        <v>87</v>
      </c>
      <c r="H35">
        <v>2263</v>
      </c>
    </row>
    <row r="36" spans="1:8" x14ac:dyDescent="0.25">
      <c r="A36">
        <v>42955</v>
      </c>
      <c r="B36">
        <v>42959</v>
      </c>
      <c r="C36">
        <f t="shared" si="1"/>
        <v>4</v>
      </c>
      <c r="D36" t="s">
        <v>15</v>
      </c>
      <c r="E36" t="s">
        <v>20</v>
      </c>
      <c r="F36" t="s">
        <v>6</v>
      </c>
      <c r="G36" t="s">
        <v>96</v>
      </c>
      <c r="H36">
        <v>34650</v>
      </c>
    </row>
    <row r="37" spans="1:8" x14ac:dyDescent="0.25">
      <c r="A37">
        <v>42951</v>
      </c>
      <c r="B37">
        <v>42956</v>
      </c>
      <c r="C37">
        <f t="shared" si="1"/>
        <v>5</v>
      </c>
      <c r="D37" t="s">
        <v>4</v>
      </c>
      <c r="E37" t="s">
        <v>88</v>
      </c>
      <c r="F37" t="s">
        <v>7</v>
      </c>
      <c r="G37" t="s">
        <v>89</v>
      </c>
      <c r="H37">
        <v>7700</v>
      </c>
    </row>
    <row r="38" spans="1:8" x14ac:dyDescent="0.25">
      <c r="A38">
        <v>42951</v>
      </c>
      <c r="B38">
        <v>42958</v>
      </c>
      <c r="C38">
        <f t="shared" si="1"/>
        <v>7</v>
      </c>
      <c r="D38" t="s">
        <v>4</v>
      </c>
      <c r="E38" t="s">
        <v>8</v>
      </c>
      <c r="F38" t="s">
        <v>6</v>
      </c>
      <c r="G38" t="s">
        <v>96</v>
      </c>
      <c r="H38">
        <v>26540</v>
      </c>
    </row>
    <row r="39" spans="1:8" x14ac:dyDescent="0.25">
      <c r="A39">
        <v>42951</v>
      </c>
      <c r="B39">
        <v>42963</v>
      </c>
      <c r="C39">
        <f t="shared" si="1"/>
        <v>12</v>
      </c>
      <c r="D39" t="s">
        <v>50</v>
      </c>
      <c r="E39" t="s">
        <v>105</v>
      </c>
      <c r="F39" t="s">
        <v>6</v>
      </c>
      <c r="G39" t="s">
        <v>98</v>
      </c>
      <c r="H39">
        <v>9957</v>
      </c>
    </row>
    <row r="40" spans="1:8" x14ac:dyDescent="0.25">
      <c r="A40">
        <v>42943</v>
      </c>
      <c r="B40">
        <v>42951</v>
      </c>
      <c r="C40">
        <f t="shared" si="1"/>
        <v>8</v>
      </c>
      <c r="D40" t="s">
        <v>71</v>
      </c>
      <c r="E40" t="s">
        <v>76</v>
      </c>
      <c r="F40" t="s">
        <v>6</v>
      </c>
      <c r="G40" t="s">
        <v>98</v>
      </c>
      <c r="H40">
        <v>2580</v>
      </c>
    </row>
    <row r="41" spans="1:8" x14ac:dyDescent="0.25">
      <c r="A41">
        <v>42937</v>
      </c>
      <c r="B41">
        <v>42945</v>
      </c>
      <c r="C41">
        <f t="shared" si="1"/>
        <v>8</v>
      </c>
      <c r="D41" t="s">
        <v>25</v>
      </c>
      <c r="E41" t="s">
        <v>29</v>
      </c>
      <c r="F41" t="s">
        <v>6</v>
      </c>
      <c r="G41" t="s">
        <v>96</v>
      </c>
      <c r="H41">
        <v>26259</v>
      </c>
    </row>
    <row r="42" spans="1:8" x14ac:dyDescent="0.25">
      <c r="A42">
        <v>42934</v>
      </c>
      <c r="B42">
        <v>42944</v>
      </c>
      <c r="C42">
        <f t="shared" si="1"/>
        <v>10</v>
      </c>
      <c r="D42" t="s">
        <v>91</v>
      </c>
      <c r="E42" t="s">
        <v>102</v>
      </c>
      <c r="F42" t="s">
        <v>6</v>
      </c>
      <c r="G42" t="s">
        <v>97</v>
      </c>
      <c r="H42">
        <v>37397</v>
      </c>
    </row>
    <row r="43" spans="1:8" x14ac:dyDescent="0.25">
      <c r="A43">
        <v>42929</v>
      </c>
      <c r="B43">
        <v>42938</v>
      </c>
      <c r="C43">
        <f t="shared" si="1"/>
        <v>9</v>
      </c>
      <c r="D43" t="s">
        <v>91</v>
      </c>
      <c r="E43" t="s">
        <v>103</v>
      </c>
      <c r="F43" t="s">
        <v>6</v>
      </c>
      <c r="G43" t="s">
        <v>98</v>
      </c>
      <c r="H43">
        <v>33446</v>
      </c>
    </row>
    <row r="44" spans="1:8" x14ac:dyDescent="0.25">
      <c r="A44">
        <v>42927</v>
      </c>
      <c r="B44">
        <v>42936</v>
      </c>
      <c r="C44">
        <f t="shared" si="1"/>
        <v>9</v>
      </c>
      <c r="D44" t="s">
        <v>39</v>
      </c>
      <c r="E44" t="s">
        <v>44</v>
      </c>
      <c r="F44" t="s">
        <v>7</v>
      </c>
      <c r="G44" t="s">
        <v>93</v>
      </c>
      <c r="H44">
        <v>730</v>
      </c>
    </row>
    <row r="45" spans="1:8" x14ac:dyDescent="0.25">
      <c r="A45">
        <v>42920</v>
      </c>
      <c r="B45">
        <v>42928</v>
      </c>
      <c r="C45">
        <f t="shared" si="1"/>
        <v>8</v>
      </c>
      <c r="D45" t="s">
        <v>52</v>
      </c>
      <c r="E45" t="s">
        <v>61</v>
      </c>
      <c r="F45" t="s">
        <v>94</v>
      </c>
      <c r="G45" t="s">
        <v>92</v>
      </c>
      <c r="H45">
        <v>2360</v>
      </c>
    </row>
    <row r="46" spans="1:8" x14ac:dyDescent="0.25">
      <c r="A46">
        <v>42920</v>
      </c>
      <c r="B46">
        <v>42929</v>
      </c>
      <c r="C46">
        <f t="shared" si="1"/>
        <v>9</v>
      </c>
      <c r="D46" t="s">
        <v>71</v>
      </c>
      <c r="E46" t="s">
        <v>75</v>
      </c>
      <c r="F46" t="s">
        <v>6</v>
      </c>
      <c r="G46" t="s">
        <v>98</v>
      </c>
      <c r="H46">
        <v>6657</v>
      </c>
    </row>
    <row r="47" spans="1:8" x14ac:dyDescent="0.25">
      <c r="A47">
        <v>42917</v>
      </c>
      <c r="B47">
        <v>42923</v>
      </c>
      <c r="C47">
        <f t="shared" si="1"/>
        <v>6</v>
      </c>
      <c r="D47" t="s">
        <v>67</v>
      </c>
      <c r="E47" t="s">
        <v>68</v>
      </c>
      <c r="F47" t="s">
        <v>7</v>
      </c>
      <c r="G47" t="s">
        <v>93</v>
      </c>
      <c r="H47">
        <v>1395</v>
      </c>
    </row>
    <row r="48" spans="1:8" x14ac:dyDescent="0.25">
      <c r="A48">
        <v>42917</v>
      </c>
      <c r="B48">
        <v>42924</v>
      </c>
      <c r="C48">
        <f t="shared" si="1"/>
        <v>7</v>
      </c>
      <c r="D48" t="s">
        <v>71</v>
      </c>
      <c r="E48" t="s">
        <v>108</v>
      </c>
      <c r="F48" t="s">
        <v>6</v>
      </c>
      <c r="G48" t="s">
        <v>97</v>
      </c>
      <c r="H48">
        <v>28672</v>
      </c>
    </row>
    <row r="49" spans="1:8" x14ac:dyDescent="0.25">
      <c r="A49">
        <v>42916</v>
      </c>
      <c r="B49">
        <v>42924</v>
      </c>
      <c r="C49">
        <f t="shared" si="1"/>
        <v>8</v>
      </c>
      <c r="D49" t="s">
        <v>39</v>
      </c>
      <c r="E49" t="s">
        <v>43</v>
      </c>
      <c r="F49" t="s">
        <v>7</v>
      </c>
      <c r="G49" t="s">
        <v>87</v>
      </c>
      <c r="H49">
        <v>2038</v>
      </c>
    </row>
    <row r="50" spans="1:8" x14ac:dyDescent="0.25">
      <c r="A50">
        <v>42913</v>
      </c>
      <c r="B50">
        <v>42921</v>
      </c>
      <c r="C50">
        <f t="shared" si="1"/>
        <v>8</v>
      </c>
      <c r="D50" t="s">
        <v>46</v>
      </c>
      <c r="E50" t="s">
        <v>48</v>
      </c>
      <c r="F50" t="s">
        <v>12</v>
      </c>
      <c r="G50" t="s">
        <v>111</v>
      </c>
      <c r="H50">
        <v>1825</v>
      </c>
    </row>
    <row r="51" spans="1:8" x14ac:dyDescent="0.25">
      <c r="A51">
        <v>42909</v>
      </c>
      <c r="B51">
        <v>42917</v>
      </c>
      <c r="C51">
        <f t="shared" si="1"/>
        <v>8</v>
      </c>
      <c r="D51" t="s">
        <v>33</v>
      </c>
      <c r="E51" t="s">
        <v>36</v>
      </c>
      <c r="F51" t="s">
        <v>7</v>
      </c>
      <c r="G51" t="s">
        <v>89</v>
      </c>
      <c r="H51">
        <v>3055</v>
      </c>
    </row>
    <row r="52" spans="1:8" x14ac:dyDescent="0.25">
      <c r="A52">
        <v>42908</v>
      </c>
      <c r="B52">
        <v>42916</v>
      </c>
      <c r="C52">
        <f t="shared" si="1"/>
        <v>8</v>
      </c>
      <c r="D52" t="s">
        <v>15</v>
      </c>
      <c r="E52" t="s">
        <v>19</v>
      </c>
      <c r="F52" t="s">
        <v>6</v>
      </c>
      <c r="G52" t="s">
        <v>98</v>
      </c>
      <c r="H52">
        <v>3233</v>
      </c>
    </row>
    <row r="53" spans="1:8" x14ac:dyDescent="0.25">
      <c r="A53">
        <v>42908</v>
      </c>
      <c r="B53">
        <v>42915</v>
      </c>
      <c r="C53">
        <f t="shared" si="1"/>
        <v>7</v>
      </c>
      <c r="D53" t="s">
        <v>25</v>
      </c>
      <c r="E53" t="s">
        <v>28</v>
      </c>
      <c r="F53" t="s">
        <v>6</v>
      </c>
      <c r="G53" t="s">
        <v>97</v>
      </c>
      <c r="H53">
        <v>22862</v>
      </c>
    </row>
    <row r="54" spans="1:8" x14ac:dyDescent="0.25">
      <c r="A54">
        <v>42902</v>
      </c>
      <c r="B54">
        <v>42909</v>
      </c>
      <c r="C54">
        <f t="shared" si="1"/>
        <v>7</v>
      </c>
      <c r="D54" t="s">
        <v>33</v>
      </c>
      <c r="E54" t="s">
        <v>36</v>
      </c>
      <c r="F54" t="s">
        <v>6</v>
      </c>
      <c r="G54" t="s">
        <v>97</v>
      </c>
      <c r="H54">
        <v>32067</v>
      </c>
    </row>
    <row r="55" spans="1:8" x14ac:dyDescent="0.25">
      <c r="A55">
        <v>42896</v>
      </c>
      <c r="B55">
        <v>42906</v>
      </c>
      <c r="C55">
        <f t="shared" si="1"/>
        <v>10</v>
      </c>
      <c r="D55" t="s">
        <v>91</v>
      </c>
      <c r="E55" t="s">
        <v>104</v>
      </c>
      <c r="F55" t="s">
        <v>6</v>
      </c>
      <c r="G55" t="s">
        <v>97</v>
      </c>
      <c r="H55">
        <v>18215</v>
      </c>
    </row>
    <row r="56" spans="1:8" x14ac:dyDescent="0.25">
      <c r="A56">
        <v>42895</v>
      </c>
      <c r="B56">
        <v>42900</v>
      </c>
      <c r="C56">
        <f t="shared" si="1"/>
        <v>5</v>
      </c>
      <c r="D56" t="s">
        <v>15</v>
      </c>
      <c r="E56" t="s">
        <v>18</v>
      </c>
      <c r="F56" t="s">
        <v>12</v>
      </c>
      <c r="G56" t="s">
        <v>111</v>
      </c>
      <c r="H56">
        <v>1790</v>
      </c>
    </row>
    <row r="57" spans="1:8" x14ac:dyDescent="0.25">
      <c r="A57">
        <v>42894</v>
      </c>
      <c r="B57">
        <v>42900</v>
      </c>
      <c r="C57">
        <f t="shared" si="1"/>
        <v>6</v>
      </c>
      <c r="D57" t="s">
        <v>39</v>
      </c>
      <c r="E57" t="s">
        <v>42</v>
      </c>
      <c r="F57" t="s">
        <v>6</v>
      </c>
      <c r="G57" t="s">
        <v>97</v>
      </c>
      <c r="H57">
        <v>17217</v>
      </c>
    </row>
    <row r="58" spans="1:8" x14ac:dyDescent="0.25">
      <c r="A58">
        <v>42892</v>
      </c>
      <c r="B58">
        <v>42902</v>
      </c>
      <c r="C58">
        <f t="shared" si="1"/>
        <v>10</v>
      </c>
      <c r="D58" t="s">
        <v>81</v>
      </c>
      <c r="E58" t="s">
        <v>82</v>
      </c>
      <c r="F58" t="s">
        <v>7</v>
      </c>
      <c r="G58" t="s">
        <v>89</v>
      </c>
      <c r="H58">
        <v>5100</v>
      </c>
    </row>
    <row r="59" spans="1:8" x14ac:dyDescent="0.25">
      <c r="A59">
        <v>42888</v>
      </c>
      <c r="B59">
        <v>42894</v>
      </c>
      <c r="C59">
        <f t="shared" si="1"/>
        <v>6</v>
      </c>
      <c r="D59" t="s">
        <v>15</v>
      </c>
      <c r="E59" t="s">
        <v>100</v>
      </c>
      <c r="F59" t="s">
        <v>6</v>
      </c>
      <c r="G59" t="s">
        <v>97</v>
      </c>
      <c r="H59">
        <v>25999</v>
      </c>
    </row>
    <row r="60" spans="1:8" x14ac:dyDescent="0.25">
      <c r="A60">
        <v>42888</v>
      </c>
      <c r="B60">
        <v>42893</v>
      </c>
      <c r="C60">
        <f t="shared" si="1"/>
        <v>5</v>
      </c>
      <c r="D60" t="s">
        <v>91</v>
      </c>
      <c r="E60" t="s">
        <v>32</v>
      </c>
      <c r="F60" t="s">
        <v>7</v>
      </c>
      <c r="G60" t="s">
        <v>87</v>
      </c>
      <c r="H60">
        <v>2504</v>
      </c>
    </row>
    <row r="61" spans="1:8" x14ac:dyDescent="0.25">
      <c r="A61">
        <v>42888</v>
      </c>
      <c r="B61">
        <v>42899</v>
      </c>
      <c r="C61">
        <f t="shared" si="1"/>
        <v>11</v>
      </c>
      <c r="D61" t="s">
        <v>39</v>
      </c>
      <c r="E61" t="s">
        <v>40</v>
      </c>
      <c r="F61" t="s">
        <v>6</v>
      </c>
      <c r="G61" t="s">
        <v>97</v>
      </c>
      <c r="H61">
        <v>33500</v>
      </c>
    </row>
    <row r="62" spans="1:8" x14ac:dyDescent="0.25">
      <c r="A62">
        <v>42888</v>
      </c>
      <c r="B62">
        <v>42896</v>
      </c>
      <c r="C62">
        <f t="shared" si="1"/>
        <v>8</v>
      </c>
      <c r="D62" t="s">
        <v>46</v>
      </c>
      <c r="E62" t="s">
        <v>47</v>
      </c>
      <c r="F62" t="s">
        <v>6</v>
      </c>
      <c r="G62" t="s">
        <v>97</v>
      </c>
      <c r="H62">
        <v>34141</v>
      </c>
    </row>
    <row r="63" spans="1:8" x14ac:dyDescent="0.25">
      <c r="A63">
        <v>42886</v>
      </c>
      <c r="B63">
        <v>42894</v>
      </c>
      <c r="C63">
        <f t="shared" si="1"/>
        <v>8</v>
      </c>
      <c r="D63" t="s">
        <v>25</v>
      </c>
      <c r="E63" t="s">
        <v>27</v>
      </c>
      <c r="F63" t="s">
        <v>6</v>
      </c>
      <c r="G63" t="s">
        <v>97</v>
      </c>
      <c r="H63">
        <v>6711</v>
      </c>
    </row>
    <row r="64" spans="1:8" x14ac:dyDescent="0.25">
      <c r="A64">
        <v>42885</v>
      </c>
      <c r="B64">
        <v>42889</v>
      </c>
      <c r="C64">
        <f t="shared" si="1"/>
        <v>4</v>
      </c>
      <c r="D64" t="s">
        <v>15</v>
      </c>
      <c r="E64" t="s">
        <v>17</v>
      </c>
      <c r="F64" t="s">
        <v>6</v>
      </c>
      <c r="G64" t="s">
        <v>96</v>
      </c>
      <c r="H64">
        <v>35941</v>
      </c>
    </row>
    <row r="65" spans="1:8" x14ac:dyDescent="0.25">
      <c r="A65">
        <v>42885</v>
      </c>
      <c r="B65">
        <v>42893</v>
      </c>
      <c r="C65">
        <f t="shared" si="1"/>
        <v>8</v>
      </c>
      <c r="D65" t="s">
        <v>33</v>
      </c>
      <c r="E65" t="s">
        <v>35</v>
      </c>
      <c r="F65" t="s">
        <v>6</v>
      </c>
      <c r="G65" t="s">
        <v>96</v>
      </c>
      <c r="H65">
        <v>25657</v>
      </c>
    </row>
    <row r="66" spans="1:8" x14ac:dyDescent="0.25">
      <c r="A66">
        <v>42885</v>
      </c>
      <c r="B66">
        <v>42892</v>
      </c>
      <c r="C66">
        <f t="shared" ref="C66:C68" si="2">B66-A66</f>
        <v>7</v>
      </c>
      <c r="D66" t="s">
        <v>52</v>
      </c>
      <c r="E66" t="s">
        <v>60</v>
      </c>
      <c r="F66" t="s">
        <v>12</v>
      </c>
      <c r="G66" t="s">
        <v>111</v>
      </c>
      <c r="H66">
        <v>2070</v>
      </c>
    </row>
    <row r="67" spans="1:8" x14ac:dyDescent="0.25">
      <c r="A67">
        <v>42885</v>
      </c>
      <c r="B67">
        <v>42889</v>
      </c>
      <c r="C67">
        <f t="shared" si="2"/>
        <v>4</v>
      </c>
      <c r="D67" t="s">
        <v>71</v>
      </c>
      <c r="E67" t="s">
        <v>74</v>
      </c>
      <c r="F67" t="s">
        <v>6</v>
      </c>
      <c r="G67" t="s">
        <v>98</v>
      </c>
      <c r="H67">
        <v>2600</v>
      </c>
    </row>
    <row r="68" spans="1:8" x14ac:dyDescent="0.25">
      <c r="A68">
        <v>42882</v>
      </c>
      <c r="B68">
        <v>42888</v>
      </c>
      <c r="C68">
        <f t="shared" si="2"/>
        <v>6</v>
      </c>
      <c r="D68" t="s">
        <v>25</v>
      </c>
      <c r="E68" t="s">
        <v>26</v>
      </c>
      <c r="F68" t="s">
        <v>12</v>
      </c>
      <c r="G68" t="s">
        <v>110</v>
      </c>
      <c r="H68">
        <v>2049</v>
      </c>
    </row>
    <row r="69" spans="1:8" x14ac:dyDescent="0.25">
      <c r="A69">
        <v>42878</v>
      </c>
      <c r="B69">
        <v>42886</v>
      </c>
      <c r="C69">
        <v>8</v>
      </c>
      <c r="D69" t="s">
        <v>52</v>
      </c>
      <c r="E69" t="s">
        <v>59</v>
      </c>
      <c r="F69" t="s">
        <v>7</v>
      </c>
      <c r="G69" t="s">
        <v>89</v>
      </c>
      <c r="H69">
        <v>1675</v>
      </c>
    </row>
    <row r="70" spans="1:8" x14ac:dyDescent="0.25">
      <c r="A70">
        <v>42878</v>
      </c>
      <c r="B70">
        <v>42885</v>
      </c>
      <c r="C70">
        <f t="shared" ref="C70:C88" si="3">B70-A70</f>
        <v>7</v>
      </c>
      <c r="D70" t="s">
        <v>52</v>
      </c>
      <c r="E70" t="s">
        <v>58</v>
      </c>
      <c r="F70" t="s">
        <v>6</v>
      </c>
      <c r="G70" t="s">
        <v>96</v>
      </c>
      <c r="H70">
        <v>25040</v>
      </c>
    </row>
    <row r="71" spans="1:8" x14ac:dyDescent="0.25">
      <c r="A71">
        <v>42875</v>
      </c>
      <c r="B71">
        <v>42885</v>
      </c>
      <c r="C71">
        <f t="shared" si="3"/>
        <v>10</v>
      </c>
      <c r="D71" t="s">
        <v>39</v>
      </c>
      <c r="E71" t="s">
        <v>41</v>
      </c>
      <c r="F71" t="s">
        <v>6</v>
      </c>
      <c r="G71" t="s">
        <v>97</v>
      </c>
      <c r="H71">
        <v>12545</v>
      </c>
    </row>
    <row r="72" spans="1:8" x14ac:dyDescent="0.25">
      <c r="A72">
        <v>42874</v>
      </c>
      <c r="B72">
        <v>42881</v>
      </c>
      <c r="C72">
        <f t="shared" si="3"/>
        <v>7</v>
      </c>
      <c r="D72" t="s">
        <v>71</v>
      </c>
      <c r="E72" t="s">
        <v>73</v>
      </c>
      <c r="F72" t="s">
        <v>6</v>
      </c>
      <c r="G72" t="s">
        <v>97</v>
      </c>
      <c r="H72">
        <v>41290</v>
      </c>
    </row>
    <row r="73" spans="1:8" x14ac:dyDescent="0.25">
      <c r="A73">
        <v>42873</v>
      </c>
      <c r="B73">
        <v>42881</v>
      </c>
      <c r="C73">
        <f t="shared" si="3"/>
        <v>8</v>
      </c>
      <c r="D73" t="s">
        <v>52</v>
      </c>
      <c r="E73" t="s">
        <v>57</v>
      </c>
      <c r="F73" t="s">
        <v>6</v>
      </c>
      <c r="G73" t="s">
        <v>97</v>
      </c>
      <c r="H73">
        <v>16500</v>
      </c>
    </row>
    <row r="74" spans="1:8" x14ac:dyDescent="0.25">
      <c r="A74">
        <v>42873</v>
      </c>
      <c r="B74">
        <v>42882</v>
      </c>
      <c r="C74">
        <f t="shared" si="3"/>
        <v>9</v>
      </c>
      <c r="D74" t="s">
        <v>52</v>
      </c>
      <c r="E74" t="s">
        <v>55</v>
      </c>
      <c r="F74" t="s">
        <v>12</v>
      </c>
      <c r="G74" t="s">
        <v>110</v>
      </c>
      <c r="H74">
        <v>3027</v>
      </c>
    </row>
    <row r="75" spans="1:8" x14ac:dyDescent="0.25">
      <c r="A75">
        <v>42871</v>
      </c>
      <c r="B75">
        <v>42879</v>
      </c>
      <c r="C75">
        <f t="shared" si="3"/>
        <v>8</v>
      </c>
      <c r="D75" t="s">
        <v>15</v>
      </c>
      <c r="E75" t="s">
        <v>16</v>
      </c>
      <c r="F75" t="s">
        <v>6</v>
      </c>
      <c r="G75" t="s">
        <v>97</v>
      </c>
      <c r="H75">
        <v>27540</v>
      </c>
    </row>
    <row r="76" spans="1:8" x14ac:dyDescent="0.25">
      <c r="A76">
        <v>42871</v>
      </c>
      <c r="B76">
        <v>42878</v>
      </c>
      <c r="C76">
        <f t="shared" si="3"/>
        <v>7</v>
      </c>
      <c r="D76" t="s">
        <v>71</v>
      </c>
      <c r="E76" t="s">
        <v>72</v>
      </c>
      <c r="F76" t="s">
        <v>6</v>
      </c>
      <c r="G76" t="s">
        <v>97</v>
      </c>
      <c r="H76">
        <v>40380</v>
      </c>
    </row>
    <row r="77" spans="1:8" x14ac:dyDescent="0.25">
      <c r="A77">
        <v>42867</v>
      </c>
      <c r="B77">
        <v>42878</v>
      </c>
      <c r="C77">
        <f t="shared" si="3"/>
        <v>11</v>
      </c>
      <c r="D77" t="s">
        <v>91</v>
      </c>
      <c r="E77" t="s">
        <v>31</v>
      </c>
      <c r="F77" t="s">
        <v>6</v>
      </c>
      <c r="G77" t="s">
        <v>97</v>
      </c>
      <c r="H77">
        <v>8830</v>
      </c>
    </row>
    <row r="78" spans="1:8" x14ac:dyDescent="0.25">
      <c r="A78">
        <v>42860</v>
      </c>
      <c r="B78">
        <v>42871</v>
      </c>
      <c r="C78">
        <f t="shared" si="3"/>
        <v>11</v>
      </c>
      <c r="D78" t="s">
        <v>33</v>
      </c>
      <c r="E78" t="s">
        <v>34</v>
      </c>
      <c r="F78" t="s">
        <v>6</v>
      </c>
      <c r="G78" t="s">
        <v>97</v>
      </c>
      <c r="H78">
        <v>12352</v>
      </c>
    </row>
    <row r="79" spans="1:8" x14ac:dyDescent="0.25">
      <c r="A79">
        <v>42857</v>
      </c>
      <c r="B79">
        <v>42867</v>
      </c>
      <c r="C79">
        <f t="shared" si="3"/>
        <v>10</v>
      </c>
      <c r="D79" t="s">
        <v>52</v>
      </c>
      <c r="E79" t="s">
        <v>56</v>
      </c>
      <c r="F79" t="s">
        <v>7</v>
      </c>
      <c r="G79" t="s">
        <v>87</v>
      </c>
      <c r="H79">
        <v>3161</v>
      </c>
    </row>
    <row r="80" spans="1:8" x14ac:dyDescent="0.25">
      <c r="A80">
        <v>42853</v>
      </c>
      <c r="B80">
        <v>42861</v>
      </c>
      <c r="C80">
        <f t="shared" si="3"/>
        <v>8</v>
      </c>
      <c r="D80" t="s">
        <v>52</v>
      </c>
      <c r="E80" t="s">
        <v>95</v>
      </c>
      <c r="F80" t="s">
        <v>7</v>
      </c>
      <c r="G80" t="s">
        <v>87</v>
      </c>
      <c r="H80">
        <v>1403</v>
      </c>
    </row>
    <row r="81" spans="1:8" x14ac:dyDescent="0.25">
      <c r="A81">
        <v>42853</v>
      </c>
      <c r="B81">
        <v>42860</v>
      </c>
      <c r="C81">
        <f t="shared" si="3"/>
        <v>7</v>
      </c>
      <c r="D81" t="s">
        <v>52</v>
      </c>
      <c r="E81" t="s">
        <v>55</v>
      </c>
      <c r="F81" t="s">
        <v>6</v>
      </c>
      <c r="G81" t="s">
        <v>96</v>
      </c>
      <c r="H81">
        <v>35980</v>
      </c>
    </row>
    <row r="82" spans="1:8" x14ac:dyDescent="0.25">
      <c r="A82">
        <v>42852</v>
      </c>
      <c r="B82">
        <v>42861</v>
      </c>
      <c r="C82">
        <f t="shared" si="3"/>
        <v>9</v>
      </c>
      <c r="D82" t="s">
        <v>50</v>
      </c>
      <c r="E82" t="s">
        <v>106</v>
      </c>
      <c r="F82" t="s">
        <v>6</v>
      </c>
      <c r="G82" t="s">
        <v>97</v>
      </c>
      <c r="H82">
        <v>2575</v>
      </c>
    </row>
    <row r="83" spans="1:8" x14ac:dyDescent="0.25">
      <c r="A83">
        <v>42852</v>
      </c>
      <c r="B83">
        <v>42859</v>
      </c>
      <c r="C83">
        <f t="shared" si="3"/>
        <v>7</v>
      </c>
      <c r="D83" t="s">
        <v>52</v>
      </c>
      <c r="E83" t="s">
        <v>54</v>
      </c>
      <c r="F83" t="s">
        <v>7</v>
      </c>
      <c r="G83" t="s">
        <v>87</v>
      </c>
      <c r="H83">
        <v>2384</v>
      </c>
    </row>
    <row r="84" spans="1:8" x14ac:dyDescent="0.25">
      <c r="A84">
        <v>42844</v>
      </c>
      <c r="B84">
        <v>42851</v>
      </c>
      <c r="C84">
        <f t="shared" si="3"/>
        <v>7</v>
      </c>
      <c r="D84" t="s">
        <v>4</v>
      </c>
      <c r="E84" t="s">
        <v>5</v>
      </c>
      <c r="F84" t="s">
        <v>6</v>
      </c>
      <c r="G84" t="s">
        <v>98</v>
      </c>
      <c r="H84">
        <v>14812</v>
      </c>
    </row>
    <row r="85" spans="1:8" x14ac:dyDescent="0.25">
      <c r="A85">
        <v>42844</v>
      </c>
      <c r="B85">
        <v>42853</v>
      </c>
      <c r="C85">
        <f t="shared" si="3"/>
        <v>9</v>
      </c>
      <c r="D85" t="s">
        <v>39</v>
      </c>
      <c r="E85" t="s">
        <v>40</v>
      </c>
      <c r="F85" t="s">
        <v>12</v>
      </c>
      <c r="G85" t="s">
        <v>110</v>
      </c>
      <c r="H85">
        <v>1560</v>
      </c>
    </row>
    <row r="86" spans="1:8" x14ac:dyDescent="0.25">
      <c r="A86">
        <v>42844</v>
      </c>
      <c r="B86">
        <v>42846</v>
      </c>
      <c r="C86">
        <f t="shared" si="3"/>
        <v>2</v>
      </c>
      <c r="D86" t="s">
        <v>50</v>
      </c>
      <c r="E86" t="s">
        <v>51</v>
      </c>
      <c r="F86" t="s">
        <v>7</v>
      </c>
      <c r="G86" t="s">
        <v>89</v>
      </c>
      <c r="H86">
        <v>2088</v>
      </c>
    </row>
    <row r="87" spans="1:8" x14ac:dyDescent="0.25">
      <c r="A87">
        <v>42844</v>
      </c>
      <c r="B87">
        <v>42850</v>
      </c>
      <c r="C87">
        <f t="shared" si="3"/>
        <v>6</v>
      </c>
      <c r="D87" t="s">
        <v>81</v>
      </c>
      <c r="E87" t="s">
        <v>109</v>
      </c>
      <c r="F87" t="s">
        <v>6</v>
      </c>
      <c r="G87" t="s">
        <v>97</v>
      </c>
      <c r="H87">
        <v>39419</v>
      </c>
    </row>
    <row r="88" spans="1:8" x14ac:dyDescent="0.25">
      <c r="A88">
        <v>42839</v>
      </c>
      <c r="B88">
        <v>42851</v>
      </c>
      <c r="C88">
        <f t="shared" si="3"/>
        <v>12</v>
      </c>
      <c r="D88" t="s">
        <v>52</v>
      </c>
      <c r="E88" t="s">
        <v>53</v>
      </c>
      <c r="F88" t="s">
        <v>6</v>
      </c>
      <c r="G88" t="s">
        <v>97</v>
      </c>
      <c r="H88">
        <v>11930</v>
      </c>
    </row>
  </sheetData>
  <sortState xmlns:xlrd2="http://schemas.microsoft.com/office/spreadsheetml/2017/richdata2" ref="A2:H88">
    <sortCondition descending="1" ref="A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5D43-10EA-467E-BAD9-8AD50F7FC2BB}">
  <dimension ref="A1:H88"/>
  <sheetViews>
    <sheetView workbookViewId="0">
      <selection activeCell="M21" sqref="M21"/>
    </sheetView>
  </sheetViews>
  <sheetFormatPr baseColWidth="10" defaultColWidth="9.140625" defaultRowHeight="15" x14ac:dyDescent="0.2"/>
  <cols>
    <col min="1" max="2" width="12.7109375" style="9" bestFit="1" customWidth="1"/>
    <col min="3" max="3" width="9.140625" style="9"/>
    <col min="4" max="4" width="19.7109375" style="9" bestFit="1" customWidth="1"/>
    <col min="5" max="5" width="28.140625" style="9" bestFit="1" customWidth="1"/>
    <col min="6" max="6" width="17" style="9" bestFit="1" customWidth="1"/>
    <col min="7" max="8" width="10.140625" style="9" customWidth="1"/>
    <col min="9" max="16384" width="9.140625" style="9"/>
  </cols>
  <sheetData>
    <row r="1" spans="1:8" ht="15.75" x14ac:dyDescent="0.25">
      <c r="A1" s="2" t="s">
        <v>83</v>
      </c>
      <c r="B1" s="2" t="s">
        <v>84</v>
      </c>
      <c r="C1" s="6" t="s">
        <v>85</v>
      </c>
      <c r="D1" s="1" t="s">
        <v>0</v>
      </c>
      <c r="E1" s="1" t="s">
        <v>1</v>
      </c>
      <c r="F1" s="2" t="s">
        <v>2</v>
      </c>
      <c r="G1" s="7" t="s">
        <v>86</v>
      </c>
      <c r="H1" s="2" t="s">
        <v>3</v>
      </c>
    </row>
    <row r="2" spans="1:8" x14ac:dyDescent="0.2">
      <c r="A2" s="4">
        <v>43015</v>
      </c>
      <c r="B2" s="4">
        <v>43026</v>
      </c>
      <c r="C2" s="8">
        <f t="shared" ref="C2:C33" si="0">B2-A2</f>
        <v>11</v>
      </c>
      <c r="D2" s="3" t="s">
        <v>67</v>
      </c>
      <c r="E2" s="9" t="s">
        <v>112</v>
      </c>
      <c r="F2" s="5" t="s">
        <v>6</v>
      </c>
      <c r="G2" s="5" t="s">
        <v>97</v>
      </c>
      <c r="H2" s="9">
        <v>6526</v>
      </c>
    </row>
    <row r="3" spans="1:8" x14ac:dyDescent="0.2">
      <c r="A3" s="4">
        <v>43013</v>
      </c>
      <c r="B3" s="4">
        <v>43021</v>
      </c>
      <c r="C3" s="8">
        <f t="shared" si="0"/>
        <v>8</v>
      </c>
      <c r="D3" s="3" t="s">
        <v>46</v>
      </c>
      <c r="E3" s="9" t="s">
        <v>113</v>
      </c>
      <c r="F3" s="5" t="s">
        <v>6</v>
      </c>
      <c r="G3" s="5" t="s">
        <v>98</v>
      </c>
      <c r="H3" s="9">
        <v>3785</v>
      </c>
    </row>
    <row r="4" spans="1:8" x14ac:dyDescent="0.2">
      <c r="A4" s="4">
        <v>43008</v>
      </c>
      <c r="B4" s="4">
        <v>43015</v>
      </c>
      <c r="C4" s="8">
        <f t="shared" si="0"/>
        <v>7</v>
      </c>
      <c r="D4" s="3" t="s">
        <v>4</v>
      </c>
      <c r="E4" s="9" t="s">
        <v>114</v>
      </c>
      <c r="F4" s="5" t="s">
        <v>6</v>
      </c>
      <c r="G4" s="5" t="s">
        <v>97</v>
      </c>
      <c r="H4" s="9">
        <v>33376</v>
      </c>
    </row>
    <row r="5" spans="1:8" x14ac:dyDescent="0.2">
      <c r="A5" s="4">
        <v>43008</v>
      </c>
      <c r="B5" s="4">
        <v>43015</v>
      </c>
      <c r="C5" s="8">
        <f t="shared" si="0"/>
        <v>7</v>
      </c>
      <c r="D5" s="3" t="s">
        <v>4</v>
      </c>
      <c r="E5" s="9" t="s">
        <v>115</v>
      </c>
      <c r="F5" s="5" t="s">
        <v>6</v>
      </c>
      <c r="G5" s="5" t="s">
        <v>96</v>
      </c>
      <c r="H5" s="9">
        <v>31000</v>
      </c>
    </row>
    <row r="6" spans="1:8" x14ac:dyDescent="0.2">
      <c r="A6" s="4">
        <v>43008</v>
      </c>
      <c r="B6" s="4">
        <v>43018</v>
      </c>
      <c r="C6" s="8">
        <f t="shared" si="0"/>
        <v>10</v>
      </c>
      <c r="D6" s="3" t="s">
        <v>39</v>
      </c>
      <c r="E6" s="9" t="s">
        <v>116</v>
      </c>
      <c r="F6" s="5" t="s">
        <v>6</v>
      </c>
      <c r="G6" s="5" t="s">
        <v>96</v>
      </c>
      <c r="H6" s="9">
        <v>34227</v>
      </c>
    </row>
    <row r="7" spans="1:8" x14ac:dyDescent="0.2">
      <c r="A7" s="4">
        <v>43008</v>
      </c>
      <c r="B7" s="4">
        <v>43015</v>
      </c>
      <c r="C7" s="8">
        <f t="shared" si="0"/>
        <v>7</v>
      </c>
      <c r="D7" s="3" t="s">
        <v>52</v>
      </c>
      <c r="E7" s="9" t="s">
        <v>117</v>
      </c>
      <c r="F7" s="5" t="s">
        <v>6</v>
      </c>
      <c r="G7" s="5" t="s">
        <v>98</v>
      </c>
      <c r="H7" s="9">
        <v>160</v>
      </c>
    </row>
    <row r="8" spans="1:8" x14ac:dyDescent="0.2">
      <c r="A8" s="4">
        <v>43007</v>
      </c>
      <c r="B8" s="4">
        <v>43015</v>
      </c>
      <c r="C8" s="8">
        <f t="shared" si="0"/>
        <v>8</v>
      </c>
      <c r="D8" s="3" t="s">
        <v>15</v>
      </c>
      <c r="E8" s="9" t="s">
        <v>118</v>
      </c>
      <c r="F8" s="5" t="s">
        <v>6</v>
      </c>
      <c r="G8" s="5" t="s">
        <v>97</v>
      </c>
      <c r="H8" s="9">
        <v>22463</v>
      </c>
    </row>
    <row r="9" spans="1:8" x14ac:dyDescent="0.2">
      <c r="A9" s="4">
        <v>43007</v>
      </c>
      <c r="B9" s="4">
        <v>43018</v>
      </c>
      <c r="C9" s="8">
        <f t="shared" si="0"/>
        <v>11</v>
      </c>
      <c r="D9" s="3" t="s">
        <v>15</v>
      </c>
      <c r="E9" s="9" t="s">
        <v>119</v>
      </c>
      <c r="F9" s="5" t="s">
        <v>12</v>
      </c>
      <c r="G9" s="5" t="s">
        <v>110</v>
      </c>
      <c r="H9" s="9">
        <v>1290</v>
      </c>
    </row>
    <row r="10" spans="1:8" x14ac:dyDescent="0.2">
      <c r="A10" s="4">
        <v>43007</v>
      </c>
      <c r="B10" s="4">
        <v>43015</v>
      </c>
      <c r="C10" s="8">
        <f t="shared" si="0"/>
        <v>8</v>
      </c>
      <c r="D10" s="3" t="s">
        <v>39</v>
      </c>
      <c r="E10" s="9" t="s">
        <v>120</v>
      </c>
      <c r="F10" s="5" t="s">
        <v>6</v>
      </c>
      <c r="G10" s="5" t="s">
        <v>98</v>
      </c>
      <c r="H10" s="9">
        <v>1774</v>
      </c>
    </row>
    <row r="11" spans="1:8" x14ac:dyDescent="0.2">
      <c r="A11" s="4">
        <v>43000</v>
      </c>
      <c r="B11" s="4">
        <v>43008</v>
      </c>
      <c r="C11" s="8">
        <f t="shared" si="0"/>
        <v>8</v>
      </c>
      <c r="D11" s="3" t="s">
        <v>33</v>
      </c>
      <c r="E11" s="9" t="s">
        <v>121</v>
      </c>
      <c r="F11" s="5" t="s">
        <v>6</v>
      </c>
      <c r="G11" s="5" t="s">
        <v>98</v>
      </c>
      <c r="H11" s="9">
        <v>28406</v>
      </c>
    </row>
    <row r="12" spans="1:8" x14ac:dyDescent="0.2">
      <c r="A12" s="4">
        <v>43000</v>
      </c>
      <c r="B12" s="4">
        <v>43011</v>
      </c>
      <c r="C12" s="8">
        <f t="shared" si="0"/>
        <v>11</v>
      </c>
      <c r="D12" s="3" t="s">
        <v>52</v>
      </c>
      <c r="E12" s="9" t="s">
        <v>122</v>
      </c>
      <c r="F12" s="5" t="s">
        <v>6</v>
      </c>
      <c r="G12" s="5" t="s">
        <v>97</v>
      </c>
      <c r="H12" s="9">
        <v>9865</v>
      </c>
    </row>
    <row r="13" spans="1:8" x14ac:dyDescent="0.2">
      <c r="A13" s="4">
        <v>42998</v>
      </c>
      <c r="B13" s="4">
        <v>43005</v>
      </c>
      <c r="C13" s="8">
        <f t="shared" si="0"/>
        <v>7</v>
      </c>
      <c r="D13" s="3" t="s">
        <v>52</v>
      </c>
      <c r="E13" s="9" t="s">
        <v>123</v>
      </c>
      <c r="F13" s="5" t="s">
        <v>12</v>
      </c>
      <c r="G13" s="5" t="s">
        <v>110</v>
      </c>
      <c r="H13" s="9">
        <v>2070</v>
      </c>
    </row>
    <row r="14" spans="1:8" x14ac:dyDescent="0.2">
      <c r="A14" s="4">
        <v>42997</v>
      </c>
      <c r="B14" s="4">
        <v>43004</v>
      </c>
      <c r="C14" s="8">
        <f t="shared" si="0"/>
        <v>7</v>
      </c>
      <c r="D14" s="3" t="s">
        <v>25</v>
      </c>
      <c r="E14" s="9" t="s">
        <v>124</v>
      </c>
      <c r="F14" s="5" t="s">
        <v>6</v>
      </c>
      <c r="G14" s="5" t="s">
        <v>97</v>
      </c>
      <c r="H14" s="9">
        <v>2770</v>
      </c>
    </row>
    <row r="15" spans="1:8" x14ac:dyDescent="0.2">
      <c r="A15" s="4">
        <v>42997</v>
      </c>
      <c r="B15" s="4">
        <v>43006</v>
      </c>
      <c r="C15" s="8">
        <f t="shared" si="0"/>
        <v>9</v>
      </c>
      <c r="D15" s="3" t="s">
        <v>71</v>
      </c>
      <c r="E15" s="9" t="s">
        <v>125</v>
      </c>
      <c r="F15" s="5" t="s">
        <v>6</v>
      </c>
      <c r="G15" s="5" t="s">
        <v>98</v>
      </c>
      <c r="H15" s="9">
        <v>6103</v>
      </c>
    </row>
    <row r="16" spans="1:8" x14ac:dyDescent="0.2">
      <c r="A16" s="4">
        <v>42993</v>
      </c>
      <c r="B16" s="4">
        <v>43001</v>
      </c>
      <c r="C16" s="8">
        <f t="shared" si="0"/>
        <v>8</v>
      </c>
      <c r="D16" s="3" t="s">
        <v>25</v>
      </c>
      <c r="E16" s="9" t="s">
        <v>126</v>
      </c>
      <c r="F16" s="5" t="s">
        <v>12</v>
      </c>
      <c r="G16" s="5" t="s">
        <v>110</v>
      </c>
      <c r="H16" s="9">
        <v>3490</v>
      </c>
    </row>
    <row r="17" spans="1:8" x14ac:dyDescent="0.2">
      <c r="A17" s="4">
        <v>42993</v>
      </c>
      <c r="B17" s="4">
        <v>43004</v>
      </c>
      <c r="C17" s="8">
        <f t="shared" si="0"/>
        <v>11</v>
      </c>
      <c r="D17" s="3" t="s">
        <v>52</v>
      </c>
      <c r="E17" s="9" t="s">
        <v>127</v>
      </c>
      <c r="F17" s="5" t="s">
        <v>6</v>
      </c>
      <c r="G17" s="5" t="s">
        <v>97</v>
      </c>
      <c r="H17" s="9">
        <v>28985</v>
      </c>
    </row>
    <row r="18" spans="1:8" x14ac:dyDescent="0.2">
      <c r="A18" s="4">
        <v>42990</v>
      </c>
      <c r="B18" s="4">
        <v>42997</v>
      </c>
      <c r="C18" s="8">
        <f t="shared" si="0"/>
        <v>7</v>
      </c>
      <c r="D18" s="3" t="s">
        <v>52</v>
      </c>
      <c r="E18" s="9" t="s">
        <v>128</v>
      </c>
      <c r="F18" s="5" t="s">
        <v>6</v>
      </c>
      <c r="G18" s="5" t="s">
        <v>96</v>
      </c>
      <c r="H18" s="9">
        <v>27050</v>
      </c>
    </row>
    <row r="19" spans="1:8" x14ac:dyDescent="0.2">
      <c r="A19" s="4">
        <v>42990</v>
      </c>
      <c r="B19" s="4">
        <v>42998</v>
      </c>
      <c r="C19" s="8">
        <f t="shared" si="0"/>
        <v>8</v>
      </c>
      <c r="D19" s="3" t="s">
        <v>52</v>
      </c>
      <c r="E19" s="9" t="s">
        <v>129</v>
      </c>
      <c r="F19" s="5" t="s">
        <v>12</v>
      </c>
      <c r="G19" s="5" t="s">
        <v>110</v>
      </c>
      <c r="H19" s="9">
        <v>2398</v>
      </c>
    </row>
    <row r="20" spans="1:8" x14ac:dyDescent="0.2">
      <c r="A20" s="4">
        <v>42987</v>
      </c>
      <c r="B20" s="4">
        <v>42997</v>
      </c>
      <c r="C20" s="8">
        <f t="shared" si="0"/>
        <v>10</v>
      </c>
      <c r="D20" s="3" t="s">
        <v>39</v>
      </c>
      <c r="E20" s="9" t="s">
        <v>130</v>
      </c>
      <c r="F20" s="5" t="s">
        <v>6</v>
      </c>
      <c r="G20" s="5" t="s">
        <v>98</v>
      </c>
      <c r="H20" s="9">
        <v>2040</v>
      </c>
    </row>
    <row r="21" spans="1:8" x14ac:dyDescent="0.2">
      <c r="A21" s="4">
        <v>42984</v>
      </c>
      <c r="B21" s="4">
        <v>42990</v>
      </c>
      <c r="C21" s="8">
        <f t="shared" si="0"/>
        <v>6</v>
      </c>
      <c r="D21" s="3" t="s">
        <v>52</v>
      </c>
      <c r="E21" s="9" t="s">
        <v>131</v>
      </c>
      <c r="F21" s="5" t="s">
        <v>12</v>
      </c>
      <c r="G21" s="5" t="s">
        <v>110</v>
      </c>
      <c r="H21" s="9">
        <v>2050</v>
      </c>
    </row>
    <row r="22" spans="1:8" x14ac:dyDescent="0.2">
      <c r="A22" s="4">
        <v>42984</v>
      </c>
      <c r="B22" s="4">
        <v>42991</v>
      </c>
      <c r="C22" s="8">
        <f t="shared" si="0"/>
        <v>7</v>
      </c>
      <c r="D22" s="3" t="s">
        <v>67</v>
      </c>
      <c r="E22" s="9" t="s">
        <v>132</v>
      </c>
      <c r="F22" s="5" t="s">
        <v>12</v>
      </c>
      <c r="G22" s="5" t="s">
        <v>111</v>
      </c>
      <c r="H22" s="9">
        <v>2020</v>
      </c>
    </row>
    <row r="23" spans="1:8" x14ac:dyDescent="0.2">
      <c r="A23" s="4">
        <v>42976</v>
      </c>
      <c r="B23" s="4">
        <v>42980</v>
      </c>
      <c r="C23" s="8">
        <f t="shared" si="0"/>
        <v>4</v>
      </c>
      <c r="D23" s="3" t="s">
        <v>33</v>
      </c>
      <c r="E23" s="9" t="s">
        <v>133</v>
      </c>
      <c r="F23" s="5" t="s">
        <v>6</v>
      </c>
      <c r="G23" s="5" t="s">
        <v>97</v>
      </c>
      <c r="H23" s="9">
        <v>13708</v>
      </c>
    </row>
    <row r="24" spans="1:8" x14ac:dyDescent="0.2">
      <c r="A24" s="4">
        <v>42976</v>
      </c>
      <c r="B24" s="4">
        <v>42984</v>
      </c>
      <c r="C24" s="8">
        <f t="shared" si="0"/>
        <v>8</v>
      </c>
      <c r="D24" s="3" t="s">
        <v>71</v>
      </c>
      <c r="E24" s="9" t="s">
        <v>134</v>
      </c>
      <c r="F24" s="5" t="s">
        <v>12</v>
      </c>
      <c r="G24" s="5" t="s">
        <v>110</v>
      </c>
      <c r="H24" s="9">
        <v>2650</v>
      </c>
    </row>
    <row r="25" spans="1:8" x14ac:dyDescent="0.2">
      <c r="A25" s="4">
        <v>42973</v>
      </c>
      <c r="B25" s="4">
        <v>42978</v>
      </c>
      <c r="C25" s="8">
        <f t="shared" si="0"/>
        <v>5</v>
      </c>
      <c r="D25" s="3" t="s">
        <v>52</v>
      </c>
      <c r="E25" s="9" t="s">
        <v>135</v>
      </c>
      <c r="F25" s="5" t="s">
        <v>12</v>
      </c>
      <c r="G25" s="5" t="s">
        <v>111</v>
      </c>
      <c r="H25" s="9">
        <v>1759</v>
      </c>
    </row>
    <row r="26" spans="1:8" x14ac:dyDescent="0.2">
      <c r="A26" s="4">
        <v>42972</v>
      </c>
      <c r="B26" s="4">
        <v>42977</v>
      </c>
      <c r="C26" s="8">
        <f t="shared" si="0"/>
        <v>5</v>
      </c>
      <c r="D26" s="3" t="s">
        <v>15</v>
      </c>
      <c r="E26" s="9" t="s">
        <v>136</v>
      </c>
      <c r="F26" s="5" t="s">
        <v>7</v>
      </c>
      <c r="G26" s="5" t="s">
        <v>89</v>
      </c>
      <c r="H26" s="9">
        <v>1265</v>
      </c>
    </row>
    <row r="27" spans="1:8" x14ac:dyDescent="0.2">
      <c r="A27" s="4">
        <v>42972</v>
      </c>
      <c r="B27" s="4">
        <v>42980</v>
      </c>
      <c r="C27" s="8">
        <f t="shared" si="0"/>
        <v>8</v>
      </c>
      <c r="D27" s="3" t="s">
        <v>15</v>
      </c>
      <c r="E27" s="9" t="s">
        <v>137</v>
      </c>
      <c r="F27" s="5" t="s">
        <v>6</v>
      </c>
      <c r="G27" s="5" t="s">
        <v>97</v>
      </c>
      <c r="H27" s="9">
        <v>25472</v>
      </c>
    </row>
    <row r="28" spans="1:8" x14ac:dyDescent="0.2">
      <c r="A28" s="4">
        <v>42972</v>
      </c>
      <c r="B28" s="4">
        <v>42979</v>
      </c>
      <c r="C28" s="8">
        <f t="shared" si="0"/>
        <v>7</v>
      </c>
      <c r="D28" s="3" t="s">
        <v>71</v>
      </c>
      <c r="E28" s="9" t="s">
        <v>138</v>
      </c>
      <c r="F28" s="5" t="s">
        <v>7</v>
      </c>
      <c r="G28" s="5" t="s">
        <v>89</v>
      </c>
      <c r="H28" s="9">
        <v>5245</v>
      </c>
    </row>
    <row r="29" spans="1:8" x14ac:dyDescent="0.2">
      <c r="A29" s="4">
        <v>42970</v>
      </c>
      <c r="B29" s="4">
        <v>42980</v>
      </c>
      <c r="C29" s="8">
        <f t="shared" si="0"/>
        <v>10</v>
      </c>
      <c r="D29" s="3" t="s">
        <v>4</v>
      </c>
      <c r="E29" s="9" t="s">
        <v>139</v>
      </c>
      <c r="F29" s="5" t="s">
        <v>12</v>
      </c>
      <c r="G29" s="5" t="s">
        <v>110</v>
      </c>
      <c r="H29" s="9">
        <v>1600</v>
      </c>
    </row>
    <row r="30" spans="1:8" x14ac:dyDescent="0.2">
      <c r="A30" s="4">
        <v>42963</v>
      </c>
      <c r="B30" s="4">
        <v>42971</v>
      </c>
      <c r="C30" s="8">
        <f t="shared" si="0"/>
        <v>8</v>
      </c>
      <c r="D30" s="3" t="s">
        <v>15</v>
      </c>
      <c r="E30" s="9" t="s">
        <v>140</v>
      </c>
      <c r="F30" s="5" t="s">
        <v>6</v>
      </c>
      <c r="G30" s="5" t="s">
        <v>96</v>
      </c>
      <c r="H30" s="9">
        <v>37544</v>
      </c>
    </row>
    <row r="31" spans="1:8" x14ac:dyDescent="0.2">
      <c r="A31" s="4">
        <v>42962</v>
      </c>
      <c r="B31" s="4">
        <v>42969</v>
      </c>
      <c r="C31" s="8">
        <f t="shared" si="0"/>
        <v>7</v>
      </c>
      <c r="D31" s="3" t="s">
        <v>4</v>
      </c>
      <c r="E31" s="9" t="s">
        <v>141</v>
      </c>
      <c r="F31" s="5" t="s">
        <v>6</v>
      </c>
      <c r="G31" s="5" t="s">
        <v>97</v>
      </c>
      <c r="H31" s="9">
        <v>14739</v>
      </c>
    </row>
    <row r="32" spans="1:8" x14ac:dyDescent="0.2">
      <c r="A32" s="4">
        <v>42962</v>
      </c>
      <c r="B32" s="4">
        <v>42970</v>
      </c>
      <c r="C32" s="8">
        <f t="shared" si="0"/>
        <v>8</v>
      </c>
      <c r="D32" s="3" t="s">
        <v>15</v>
      </c>
      <c r="E32" s="9" t="s">
        <v>142</v>
      </c>
      <c r="F32" s="5" t="s">
        <v>6</v>
      </c>
      <c r="G32" s="5" t="s">
        <v>98</v>
      </c>
      <c r="H32" s="9">
        <v>5716</v>
      </c>
    </row>
    <row r="33" spans="1:8" x14ac:dyDescent="0.2">
      <c r="A33" s="4">
        <v>42962</v>
      </c>
      <c r="B33" s="4">
        <v>42966</v>
      </c>
      <c r="C33" s="8">
        <f t="shared" si="0"/>
        <v>4</v>
      </c>
      <c r="D33" s="3" t="s">
        <v>33</v>
      </c>
      <c r="E33" s="9" t="s">
        <v>143</v>
      </c>
      <c r="F33" s="5" t="s">
        <v>7</v>
      </c>
      <c r="G33" s="5" t="s">
        <v>92</v>
      </c>
      <c r="H33" s="9">
        <v>2039</v>
      </c>
    </row>
    <row r="34" spans="1:8" x14ac:dyDescent="0.2">
      <c r="A34" s="4">
        <v>42962</v>
      </c>
      <c r="B34" s="4">
        <v>42970</v>
      </c>
      <c r="C34" s="8">
        <f t="shared" ref="C34:C65" si="1">B34-A34</f>
        <v>8</v>
      </c>
      <c r="D34" s="3" t="s">
        <v>71</v>
      </c>
      <c r="E34" s="9" t="s">
        <v>144</v>
      </c>
      <c r="F34" s="5" t="s">
        <v>12</v>
      </c>
      <c r="G34" s="5" t="s">
        <v>110</v>
      </c>
      <c r="H34" s="9">
        <v>2200</v>
      </c>
    </row>
    <row r="35" spans="1:8" x14ac:dyDescent="0.2">
      <c r="A35" s="4">
        <v>42958</v>
      </c>
      <c r="B35" s="4">
        <v>42969</v>
      </c>
      <c r="C35" s="8">
        <f t="shared" si="1"/>
        <v>11</v>
      </c>
      <c r="D35" s="3" t="s">
        <v>4</v>
      </c>
      <c r="E35" s="9" t="s">
        <v>145</v>
      </c>
      <c r="F35" s="5" t="s">
        <v>7</v>
      </c>
      <c r="G35" s="5" t="s">
        <v>87</v>
      </c>
      <c r="H35" s="9">
        <v>2263</v>
      </c>
    </row>
    <row r="36" spans="1:8" x14ac:dyDescent="0.2">
      <c r="A36" s="4">
        <v>42955</v>
      </c>
      <c r="B36" s="4">
        <v>42959</v>
      </c>
      <c r="C36" s="8">
        <f t="shared" si="1"/>
        <v>4</v>
      </c>
      <c r="D36" s="3" t="s">
        <v>15</v>
      </c>
      <c r="E36" s="9" t="s">
        <v>146</v>
      </c>
      <c r="F36" s="5" t="s">
        <v>6</v>
      </c>
      <c r="G36" s="5" t="s">
        <v>96</v>
      </c>
      <c r="H36" s="9">
        <v>34650</v>
      </c>
    </row>
    <row r="37" spans="1:8" x14ac:dyDescent="0.2">
      <c r="A37" s="4">
        <v>42951</v>
      </c>
      <c r="B37" s="4">
        <v>42956</v>
      </c>
      <c r="C37" s="8">
        <f t="shared" si="1"/>
        <v>5</v>
      </c>
      <c r="D37" s="3" t="s">
        <v>4</v>
      </c>
      <c r="E37" s="9" t="s">
        <v>147</v>
      </c>
      <c r="F37" s="5" t="s">
        <v>7</v>
      </c>
      <c r="G37" s="5" t="s">
        <v>89</v>
      </c>
      <c r="H37" s="9">
        <v>7700</v>
      </c>
    </row>
    <row r="38" spans="1:8" x14ac:dyDescent="0.2">
      <c r="A38" s="4">
        <v>42951</v>
      </c>
      <c r="B38" s="4">
        <v>42958</v>
      </c>
      <c r="C38" s="8">
        <f t="shared" si="1"/>
        <v>7</v>
      </c>
      <c r="D38" s="3" t="s">
        <v>4</v>
      </c>
      <c r="E38" s="9" t="s">
        <v>148</v>
      </c>
      <c r="F38" s="5" t="s">
        <v>6</v>
      </c>
      <c r="G38" s="5" t="s">
        <v>96</v>
      </c>
      <c r="H38" s="9">
        <v>26540</v>
      </c>
    </row>
    <row r="39" spans="1:8" x14ac:dyDescent="0.2">
      <c r="A39" s="4">
        <v>42951</v>
      </c>
      <c r="B39" s="4">
        <v>42963</v>
      </c>
      <c r="C39" s="8">
        <f t="shared" si="1"/>
        <v>12</v>
      </c>
      <c r="D39" s="3" t="s">
        <v>50</v>
      </c>
      <c r="E39" s="9" t="s">
        <v>149</v>
      </c>
      <c r="F39" s="5" t="s">
        <v>6</v>
      </c>
      <c r="G39" s="5" t="s">
        <v>98</v>
      </c>
      <c r="H39" s="9">
        <v>9957</v>
      </c>
    </row>
    <row r="40" spans="1:8" x14ac:dyDescent="0.2">
      <c r="A40" s="4">
        <v>42943</v>
      </c>
      <c r="B40" s="4">
        <v>42951</v>
      </c>
      <c r="C40" s="8">
        <f t="shared" si="1"/>
        <v>8</v>
      </c>
      <c r="D40" s="3" t="s">
        <v>71</v>
      </c>
      <c r="E40" s="9" t="s">
        <v>150</v>
      </c>
      <c r="F40" s="5" t="s">
        <v>6</v>
      </c>
      <c r="G40" s="5" t="s">
        <v>98</v>
      </c>
      <c r="H40" s="9">
        <v>2580</v>
      </c>
    </row>
    <row r="41" spans="1:8" x14ac:dyDescent="0.2">
      <c r="A41" s="4">
        <v>42937</v>
      </c>
      <c r="B41" s="4">
        <v>42945</v>
      </c>
      <c r="C41" s="8">
        <f t="shared" si="1"/>
        <v>8</v>
      </c>
      <c r="D41" s="3" t="s">
        <v>25</v>
      </c>
      <c r="E41" s="9" t="s">
        <v>151</v>
      </c>
      <c r="F41" s="5" t="s">
        <v>6</v>
      </c>
      <c r="G41" s="5" t="s">
        <v>96</v>
      </c>
      <c r="H41" s="9">
        <v>26259</v>
      </c>
    </row>
    <row r="42" spans="1:8" x14ac:dyDescent="0.2">
      <c r="A42" s="4">
        <v>42934</v>
      </c>
      <c r="B42" s="4">
        <v>42944</v>
      </c>
      <c r="C42" s="8">
        <f t="shared" si="1"/>
        <v>10</v>
      </c>
      <c r="D42" s="3" t="s">
        <v>91</v>
      </c>
      <c r="E42" s="9" t="s">
        <v>152</v>
      </c>
      <c r="F42" s="5" t="s">
        <v>6</v>
      </c>
      <c r="G42" s="5" t="s">
        <v>97</v>
      </c>
      <c r="H42" s="9">
        <v>37397</v>
      </c>
    </row>
    <row r="43" spans="1:8" x14ac:dyDescent="0.2">
      <c r="A43" s="4">
        <v>42929</v>
      </c>
      <c r="B43" s="4">
        <v>42938</v>
      </c>
      <c r="C43" s="8">
        <f t="shared" si="1"/>
        <v>9</v>
      </c>
      <c r="D43" s="3" t="s">
        <v>91</v>
      </c>
      <c r="E43" s="9" t="s">
        <v>153</v>
      </c>
      <c r="F43" s="5" t="s">
        <v>6</v>
      </c>
      <c r="G43" s="5" t="s">
        <v>98</v>
      </c>
      <c r="H43" s="9">
        <v>33446</v>
      </c>
    </row>
    <row r="44" spans="1:8" x14ac:dyDescent="0.2">
      <c r="A44" s="4">
        <v>42927</v>
      </c>
      <c r="B44" s="4">
        <v>42936</v>
      </c>
      <c r="C44" s="8">
        <f t="shared" si="1"/>
        <v>9</v>
      </c>
      <c r="D44" s="3" t="s">
        <v>39</v>
      </c>
      <c r="E44" s="9" t="s">
        <v>116</v>
      </c>
      <c r="F44" s="5" t="s">
        <v>7</v>
      </c>
      <c r="G44" s="5" t="s">
        <v>93</v>
      </c>
      <c r="H44" s="9">
        <v>730</v>
      </c>
    </row>
    <row r="45" spans="1:8" x14ac:dyDescent="0.2">
      <c r="A45" s="4">
        <v>42920</v>
      </c>
      <c r="B45" s="4">
        <v>42928</v>
      </c>
      <c r="C45" s="8">
        <f t="shared" si="1"/>
        <v>8</v>
      </c>
      <c r="D45" s="3" t="s">
        <v>52</v>
      </c>
      <c r="E45" s="9" t="s">
        <v>154</v>
      </c>
      <c r="F45" s="5" t="s">
        <v>94</v>
      </c>
      <c r="G45" s="5" t="s">
        <v>92</v>
      </c>
      <c r="H45" s="9">
        <v>2360</v>
      </c>
    </row>
    <row r="46" spans="1:8" x14ac:dyDescent="0.2">
      <c r="A46" s="4">
        <v>42920</v>
      </c>
      <c r="B46" s="4">
        <v>42929</v>
      </c>
      <c r="C46" s="8">
        <f t="shared" si="1"/>
        <v>9</v>
      </c>
      <c r="D46" s="3" t="s">
        <v>71</v>
      </c>
      <c r="E46" s="9" t="s">
        <v>155</v>
      </c>
      <c r="F46" s="5" t="s">
        <v>6</v>
      </c>
      <c r="G46" s="5" t="s">
        <v>98</v>
      </c>
      <c r="H46" s="9">
        <v>6657</v>
      </c>
    </row>
    <row r="47" spans="1:8" x14ac:dyDescent="0.2">
      <c r="A47" s="4">
        <v>42917</v>
      </c>
      <c r="B47" s="4">
        <v>42923</v>
      </c>
      <c r="C47" s="8">
        <f t="shared" si="1"/>
        <v>6</v>
      </c>
      <c r="D47" s="3" t="s">
        <v>67</v>
      </c>
      <c r="E47" s="9" t="s">
        <v>156</v>
      </c>
      <c r="F47" s="5" t="s">
        <v>7</v>
      </c>
      <c r="G47" s="5" t="s">
        <v>93</v>
      </c>
      <c r="H47" s="9">
        <v>1395</v>
      </c>
    </row>
    <row r="48" spans="1:8" x14ac:dyDescent="0.2">
      <c r="A48" s="4">
        <v>42917</v>
      </c>
      <c r="B48" s="4">
        <v>42924</v>
      </c>
      <c r="C48" s="8">
        <f t="shared" si="1"/>
        <v>7</v>
      </c>
      <c r="D48" s="3" t="s">
        <v>71</v>
      </c>
      <c r="E48" s="9" t="s">
        <v>157</v>
      </c>
      <c r="F48" s="5" t="s">
        <v>6</v>
      </c>
      <c r="G48" s="5" t="s">
        <v>97</v>
      </c>
      <c r="H48" s="9">
        <v>28672</v>
      </c>
    </row>
    <row r="49" spans="1:8" x14ac:dyDescent="0.2">
      <c r="A49" s="4">
        <v>42916</v>
      </c>
      <c r="B49" s="4">
        <v>42924</v>
      </c>
      <c r="C49" s="8">
        <f t="shared" si="1"/>
        <v>8</v>
      </c>
      <c r="D49" s="3" t="s">
        <v>39</v>
      </c>
      <c r="E49" s="9" t="s">
        <v>158</v>
      </c>
      <c r="F49" s="5" t="s">
        <v>7</v>
      </c>
      <c r="G49" s="5" t="s">
        <v>87</v>
      </c>
      <c r="H49" s="9">
        <v>2038</v>
      </c>
    </row>
    <row r="50" spans="1:8" x14ac:dyDescent="0.2">
      <c r="A50" s="4">
        <v>42913</v>
      </c>
      <c r="B50" s="4">
        <v>42921</v>
      </c>
      <c r="C50" s="8">
        <f t="shared" si="1"/>
        <v>8</v>
      </c>
      <c r="D50" s="3" t="s">
        <v>46</v>
      </c>
      <c r="E50" s="9" t="s">
        <v>159</v>
      </c>
      <c r="F50" s="5" t="s">
        <v>12</v>
      </c>
      <c r="G50" s="5" t="s">
        <v>111</v>
      </c>
      <c r="H50" s="9">
        <v>1825</v>
      </c>
    </row>
    <row r="51" spans="1:8" x14ac:dyDescent="0.2">
      <c r="A51" s="4">
        <v>42909</v>
      </c>
      <c r="B51" s="4">
        <v>42917</v>
      </c>
      <c r="C51" s="8">
        <f t="shared" si="1"/>
        <v>8</v>
      </c>
      <c r="D51" s="3" t="s">
        <v>33</v>
      </c>
      <c r="E51" s="9" t="s">
        <v>160</v>
      </c>
      <c r="F51" s="5" t="s">
        <v>7</v>
      </c>
      <c r="G51" s="5" t="s">
        <v>89</v>
      </c>
      <c r="H51" s="9">
        <v>3055</v>
      </c>
    </row>
    <row r="52" spans="1:8" x14ac:dyDescent="0.2">
      <c r="A52" s="4">
        <v>42908</v>
      </c>
      <c r="B52" s="4">
        <v>42916</v>
      </c>
      <c r="C52" s="8">
        <f t="shared" si="1"/>
        <v>8</v>
      </c>
      <c r="D52" s="3" t="s">
        <v>15</v>
      </c>
      <c r="E52" s="9" t="s">
        <v>161</v>
      </c>
      <c r="F52" s="5" t="s">
        <v>6</v>
      </c>
      <c r="G52" s="5" t="s">
        <v>98</v>
      </c>
      <c r="H52" s="9">
        <v>3233</v>
      </c>
    </row>
    <row r="53" spans="1:8" x14ac:dyDescent="0.2">
      <c r="A53" s="4">
        <v>42908</v>
      </c>
      <c r="B53" s="4">
        <v>42915</v>
      </c>
      <c r="C53" s="8">
        <f t="shared" si="1"/>
        <v>7</v>
      </c>
      <c r="D53" s="3" t="s">
        <v>25</v>
      </c>
      <c r="E53" s="9" t="s">
        <v>162</v>
      </c>
      <c r="F53" s="5" t="s">
        <v>6</v>
      </c>
      <c r="G53" s="5" t="s">
        <v>97</v>
      </c>
      <c r="H53" s="9">
        <v>22862</v>
      </c>
    </row>
    <row r="54" spans="1:8" x14ac:dyDescent="0.2">
      <c r="A54" s="4">
        <v>42902</v>
      </c>
      <c r="B54" s="4">
        <v>42909</v>
      </c>
      <c r="C54" s="8">
        <f t="shared" si="1"/>
        <v>7</v>
      </c>
      <c r="D54" s="3" t="s">
        <v>33</v>
      </c>
      <c r="E54" s="9" t="s">
        <v>160</v>
      </c>
      <c r="F54" s="5" t="s">
        <v>6</v>
      </c>
      <c r="G54" s="5" t="s">
        <v>97</v>
      </c>
      <c r="H54" s="9">
        <v>32067</v>
      </c>
    </row>
    <row r="55" spans="1:8" x14ac:dyDescent="0.2">
      <c r="A55" s="4">
        <v>42896</v>
      </c>
      <c r="B55" s="4">
        <v>42906</v>
      </c>
      <c r="C55" s="8">
        <f t="shared" si="1"/>
        <v>10</v>
      </c>
      <c r="D55" s="3" t="s">
        <v>91</v>
      </c>
      <c r="E55" s="9" t="s">
        <v>163</v>
      </c>
      <c r="F55" s="5" t="s">
        <v>6</v>
      </c>
      <c r="G55" s="5" t="s">
        <v>97</v>
      </c>
      <c r="H55" s="9">
        <v>18215</v>
      </c>
    </row>
    <row r="56" spans="1:8" x14ac:dyDescent="0.2">
      <c r="A56" s="4">
        <v>42895</v>
      </c>
      <c r="B56" s="4">
        <v>42900</v>
      </c>
      <c r="C56" s="8">
        <f t="shared" si="1"/>
        <v>5</v>
      </c>
      <c r="D56" s="3" t="s">
        <v>15</v>
      </c>
      <c r="E56" s="9" t="s">
        <v>164</v>
      </c>
      <c r="F56" s="5" t="s">
        <v>12</v>
      </c>
      <c r="G56" s="5" t="s">
        <v>111</v>
      </c>
      <c r="H56" s="9">
        <v>1790</v>
      </c>
    </row>
    <row r="57" spans="1:8" x14ac:dyDescent="0.2">
      <c r="A57" s="4">
        <v>42894</v>
      </c>
      <c r="B57" s="4">
        <v>42900</v>
      </c>
      <c r="C57" s="8">
        <f t="shared" si="1"/>
        <v>6</v>
      </c>
      <c r="D57" s="3" t="s">
        <v>39</v>
      </c>
      <c r="E57" s="9" t="s">
        <v>165</v>
      </c>
      <c r="F57" s="5" t="s">
        <v>6</v>
      </c>
      <c r="G57" s="5" t="s">
        <v>97</v>
      </c>
      <c r="H57" s="9">
        <v>17217</v>
      </c>
    </row>
    <row r="58" spans="1:8" x14ac:dyDescent="0.2">
      <c r="A58" s="4">
        <v>42892</v>
      </c>
      <c r="B58" s="4">
        <v>42902</v>
      </c>
      <c r="C58" s="8">
        <f t="shared" si="1"/>
        <v>10</v>
      </c>
      <c r="D58" s="3" t="s">
        <v>81</v>
      </c>
      <c r="E58" s="9" t="s">
        <v>166</v>
      </c>
      <c r="F58" s="5" t="s">
        <v>7</v>
      </c>
      <c r="G58" s="5" t="s">
        <v>89</v>
      </c>
      <c r="H58" s="9">
        <v>5100</v>
      </c>
    </row>
    <row r="59" spans="1:8" x14ac:dyDescent="0.2">
      <c r="A59" s="4">
        <v>42888</v>
      </c>
      <c r="B59" s="4">
        <v>42894</v>
      </c>
      <c r="C59" s="8">
        <f t="shared" si="1"/>
        <v>6</v>
      </c>
      <c r="D59" s="3" t="s">
        <v>15</v>
      </c>
      <c r="E59" s="9" t="s">
        <v>167</v>
      </c>
      <c r="F59" s="5" t="s">
        <v>6</v>
      </c>
      <c r="G59" s="5" t="s">
        <v>97</v>
      </c>
      <c r="H59" s="9">
        <v>25999</v>
      </c>
    </row>
    <row r="60" spans="1:8" x14ac:dyDescent="0.2">
      <c r="A60" s="4">
        <v>42888</v>
      </c>
      <c r="B60" s="4">
        <v>42893</v>
      </c>
      <c r="C60" s="8">
        <f t="shared" si="1"/>
        <v>5</v>
      </c>
      <c r="D60" s="3" t="s">
        <v>91</v>
      </c>
      <c r="E60" s="9" t="s">
        <v>168</v>
      </c>
      <c r="F60" s="5" t="s">
        <v>7</v>
      </c>
      <c r="G60" s="5" t="s">
        <v>87</v>
      </c>
      <c r="H60" s="9">
        <v>2504</v>
      </c>
    </row>
    <row r="61" spans="1:8" x14ac:dyDescent="0.2">
      <c r="A61" s="4">
        <v>42888</v>
      </c>
      <c r="B61" s="4">
        <v>42899</v>
      </c>
      <c r="C61" s="8">
        <f t="shared" si="1"/>
        <v>11</v>
      </c>
      <c r="D61" s="3" t="s">
        <v>39</v>
      </c>
      <c r="E61" s="9" t="s">
        <v>130</v>
      </c>
      <c r="F61" s="5" t="s">
        <v>6</v>
      </c>
      <c r="G61" s="5" t="s">
        <v>97</v>
      </c>
      <c r="H61" s="9">
        <v>33500</v>
      </c>
    </row>
    <row r="62" spans="1:8" x14ac:dyDescent="0.2">
      <c r="A62" s="4">
        <v>42888</v>
      </c>
      <c r="B62" s="4">
        <v>42896</v>
      </c>
      <c r="C62" s="8">
        <f t="shared" si="1"/>
        <v>8</v>
      </c>
      <c r="D62" s="3" t="s">
        <v>46</v>
      </c>
      <c r="E62" s="9" t="s">
        <v>169</v>
      </c>
      <c r="F62" s="5" t="s">
        <v>6</v>
      </c>
      <c r="G62" s="5" t="s">
        <v>97</v>
      </c>
      <c r="H62" s="9">
        <v>34141</v>
      </c>
    </row>
    <row r="63" spans="1:8" x14ac:dyDescent="0.2">
      <c r="A63" s="4">
        <v>42886</v>
      </c>
      <c r="B63" s="4">
        <v>42894</v>
      </c>
      <c r="C63" s="8">
        <f t="shared" si="1"/>
        <v>8</v>
      </c>
      <c r="D63" s="3" t="s">
        <v>25</v>
      </c>
      <c r="E63" s="9" t="s">
        <v>170</v>
      </c>
      <c r="F63" s="5" t="s">
        <v>6</v>
      </c>
      <c r="G63" s="5" t="s">
        <v>97</v>
      </c>
      <c r="H63" s="9">
        <v>6711</v>
      </c>
    </row>
    <row r="64" spans="1:8" x14ac:dyDescent="0.2">
      <c r="A64" s="4">
        <v>42885</v>
      </c>
      <c r="B64" s="4">
        <v>42889</v>
      </c>
      <c r="C64" s="8">
        <f t="shared" si="1"/>
        <v>4</v>
      </c>
      <c r="D64" s="3" t="s">
        <v>15</v>
      </c>
      <c r="E64" s="9" t="s">
        <v>171</v>
      </c>
      <c r="F64" s="5" t="s">
        <v>6</v>
      </c>
      <c r="G64" s="5" t="s">
        <v>96</v>
      </c>
      <c r="H64" s="9">
        <v>35941</v>
      </c>
    </row>
    <row r="65" spans="1:8" x14ac:dyDescent="0.2">
      <c r="A65" s="4">
        <v>42885</v>
      </c>
      <c r="B65" s="4">
        <v>42893</v>
      </c>
      <c r="C65" s="8">
        <f t="shared" si="1"/>
        <v>8</v>
      </c>
      <c r="D65" s="3" t="s">
        <v>33</v>
      </c>
      <c r="E65" s="9" t="s">
        <v>172</v>
      </c>
      <c r="F65" s="5" t="s">
        <v>6</v>
      </c>
      <c r="G65" s="5" t="s">
        <v>96</v>
      </c>
      <c r="H65" s="9">
        <v>25657</v>
      </c>
    </row>
    <row r="66" spans="1:8" x14ac:dyDescent="0.2">
      <c r="A66" s="4">
        <v>42885</v>
      </c>
      <c r="B66" s="4">
        <v>42892</v>
      </c>
      <c r="C66" s="8">
        <f t="shared" ref="C66:C68" si="2">B66-A66</f>
        <v>7</v>
      </c>
      <c r="D66" s="3" t="s">
        <v>52</v>
      </c>
      <c r="E66" s="9" t="s">
        <v>173</v>
      </c>
      <c r="F66" s="5" t="s">
        <v>12</v>
      </c>
      <c r="G66" s="5" t="s">
        <v>111</v>
      </c>
      <c r="H66" s="9">
        <v>2070</v>
      </c>
    </row>
    <row r="67" spans="1:8" x14ac:dyDescent="0.2">
      <c r="A67" s="4">
        <v>42885</v>
      </c>
      <c r="B67" s="4">
        <v>42889</v>
      </c>
      <c r="C67" s="8">
        <f t="shared" si="2"/>
        <v>4</v>
      </c>
      <c r="D67" s="3" t="s">
        <v>71</v>
      </c>
      <c r="E67" s="9" t="s">
        <v>174</v>
      </c>
      <c r="F67" s="5" t="s">
        <v>6</v>
      </c>
      <c r="G67" s="5" t="s">
        <v>98</v>
      </c>
      <c r="H67" s="9">
        <v>2600</v>
      </c>
    </row>
    <row r="68" spans="1:8" x14ac:dyDescent="0.2">
      <c r="A68" s="4">
        <v>42882</v>
      </c>
      <c r="B68" s="4">
        <v>42888</v>
      </c>
      <c r="C68" s="8">
        <f t="shared" si="2"/>
        <v>6</v>
      </c>
      <c r="D68" s="3" t="s">
        <v>25</v>
      </c>
      <c r="E68" s="9" t="s">
        <v>175</v>
      </c>
      <c r="F68" s="5" t="s">
        <v>12</v>
      </c>
      <c r="G68" s="5" t="s">
        <v>110</v>
      </c>
      <c r="H68" s="9">
        <v>2049</v>
      </c>
    </row>
    <row r="69" spans="1:8" x14ac:dyDescent="0.2">
      <c r="A69" s="4">
        <v>42878</v>
      </c>
      <c r="B69" s="4">
        <v>42886</v>
      </c>
      <c r="C69" s="8">
        <v>8</v>
      </c>
      <c r="D69" s="3" t="s">
        <v>52</v>
      </c>
      <c r="E69" s="9" t="s">
        <v>122</v>
      </c>
      <c r="F69" s="5" t="s">
        <v>7</v>
      </c>
      <c r="G69" s="5" t="s">
        <v>89</v>
      </c>
      <c r="H69" s="9">
        <v>1675</v>
      </c>
    </row>
    <row r="70" spans="1:8" x14ac:dyDescent="0.2">
      <c r="A70" s="4">
        <v>42878</v>
      </c>
      <c r="B70" s="4">
        <v>42885</v>
      </c>
      <c r="C70" s="8">
        <f t="shared" ref="C70:C88" si="3">B70-A70</f>
        <v>7</v>
      </c>
      <c r="D70" s="3" t="s">
        <v>52</v>
      </c>
      <c r="E70" s="9" t="s">
        <v>176</v>
      </c>
      <c r="F70" s="5" t="s">
        <v>6</v>
      </c>
      <c r="G70" s="5" t="s">
        <v>96</v>
      </c>
      <c r="H70" s="9">
        <v>25040</v>
      </c>
    </row>
    <row r="71" spans="1:8" x14ac:dyDescent="0.2">
      <c r="A71" s="4">
        <v>42875</v>
      </c>
      <c r="B71" s="4">
        <v>42885</v>
      </c>
      <c r="C71" s="8">
        <f t="shared" si="3"/>
        <v>10</v>
      </c>
      <c r="D71" s="3" t="s">
        <v>39</v>
      </c>
      <c r="E71" s="9" t="s">
        <v>177</v>
      </c>
      <c r="F71" s="5" t="s">
        <v>6</v>
      </c>
      <c r="G71" s="5" t="s">
        <v>97</v>
      </c>
      <c r="H71" s="9">
        <v>12545</v>
      </c>
    </row>
    <row r="72" spans="1:8" x14ac:dyDescent="0.2">
      <c r="A72" s="4">
        <v>42874</v>
      </c>
      <c r="B72" s="4">
        <v>42881</v>
      </c>
      <c r="C72" s="8">
        <f t="shared" si="3"/>
        <v>7</v>
      </c>
      <c r="D72" s="3" t="s">
        <v>71</v>
      </c>
      <c r="E72" s="9" t="s">
        <v>178</v>
      </c>
      <c r="F72" s="5" t="s">
        <v>6</v>
      </c>
      <c r="G72" s="5" t="s">
        <v>97</v>
      </c>
      <c r="H72" s="9">
        <v>41290</v>
      </c>
    </row>
    <row r="73" spans="1:8" x14ac:dyDescent="0.2">
      <c r="A73" s="4">
        <v>42873</v>
      </c>
      <c r="B73" s="4">
        <v>42881</v>
      </c>
      <c r="C73" s="8">
        <f t="shared" si="3"/>
        <v>8</v>
      </c>
      <c r="D73" s="3" t="s">
        <v>52</v>
      </c>
      <c r="E73" s="9" t="s">
        <v>179</v>
      </c>
      <c r="F73" s="5" t="s">
        <v>6</v>
      </c>
      <c r="G73" s="5" t="s">
        <v>97</v>
      </c>
      <c r="H73" s="9">
        <v>16500</v>
      </c>
    </row>
    <row r="74" spans="1:8" x14ac:dyDescent="0.2">
      <c r="A74" s="4">
        <v>42873</v>
      </c>
      <c r="B74" s="4">
        <v>42882</v>
      </c>
      <c r="C74" s="8">
        <f t="shared" si="3"/>
        <v>9</v>
      </c>
      <c r="D74" s="3" t="s">
        <v>52</v>
      </c>
      <c r="E74" s="9" t="s">
        <v>123</v>
      </c>
      <c r="F74" s="5" t="s">
        <v>12</v>
      </c>
      <c r="G74" s="5" t="s">
        <v>110</v>
      </c>
      <c r="H74" s="9">
        <v>3027</v>
      </c>
    </row>
    <row r="75" spans="1:8" x14ac:dyDescent="0.2">
      <c r="A75" s="4">
        <v>42871</v>
      </c>
      <c r="B75" s="4">
        <v>42879</v>
      </c>
      <c r="C75" s="8">
        <f t="shared" si="3"/>
        <v>8</v>
      </c>
      <c r="D75" s="3" t="s">
        <v>15</v>
      </c>
      <c r="E75" s="9" t="s">
        <v>180</v>
      </c>
      <c r="F75" s="5" t="s">
        <v>6</v>
      </c>
      <c r="G75" s="5" t="s">
        <v>97</v>
      </c>
      <c r="H75" s="9">
        <v>27540</v>
      </c>
    </row>
    <row r="76" spans="1:8" x14ac:dyDescent="0.2">
      <c r="A76" s="4">
        <v>42871</v>
      </c>
      <c r="B76" s="4">
        <v>42878</v>
      </c>
      <c r="C76" s="8">
        <f t="shared" si="3"/>
        <v>7</v>
      </c>
      <c r="D76" s="3" t="s">
        <v>71</v>
      </c>
      <c r="E76" s="9" t="s">
        <v>181</v>
      </c>
      <c r="F76" s="5" t="s">
        <v>6</v>
      </c>
      <c r="G76" s="5" t="s">
        <v>97</v>
      </c>
      <c r="H76" s="9">
        <v>40380</v>
      </c>
    </row>
    <row r="77" spans="1:8" x14ac:dyDescent="0.2">
      <c r="A77" s="4">
        <v>42867</v>
      </c>
      <c r="B77" s="4">
        <v>42878</v>
      </c>
      <c r="C77" s="8">
        <f t="shared" si="3"/>
        <v>11</v>
      </c>
      <c r="D77" s="3" t="s">
        <v>91</v>
      </c>
      <c r="E77" s="9" t="s">
        <v>182</v>
      </c>
      <c r="F77" s="5" t="s">
        <v>6</v>
      </c>
      <c r="G77" s="5" t="s">
        <v>97</v>
      </c>
      <c r="H77" s="9">
        <v>8830</v>
      </c>
    </row>
    <row r="78" spans="1:8" x14ac:dyDescent="0.2">
      <c r="A78" s="4">
        <v>42860</v>
      </c>
      <c r="B78" s="4">
        <v>42871</v>
      </c>
      <c r="C78" s="8">
        <f t="shared" si="3"/>
        <v>11</v>
      </c>
      <c r="D78" s="3" t="s">
        <v>33</v>
      </c>
      <c r="E78" s="9" t="s">
        <v>143</v>
      </c>
      <c r="F78" s="5" t="s">
        <v>6</v>
      </c>
      <c r="G78" s="5" t="s">
        <v>97</v>
      </c>
      <c r="H78" s="9">
        <v>12352</v>
      </c>
    </row>
    <row r="79" spans="1:8" x14ac:dyDescent="0.2">
      <c r="A79" s="4">
        <v>42857</v>
      </c>
      <c r="B79" s="4">
        <v>42867</v>
      </c>
      <c r="C79" s="8">
        <f t="shared" si="3"/>
        <v>10</v>
      </c>
      <c r="D79" s="3" t="s">
        <v>52</v>
      </c>
      <c r="E79" s="9" t="s">
        <v>183</v>
      </c>
      <c r="F79" s="5" t="s">
        <v>7</v>
      </c>
      <c r="G79" s="5" t="s">
        <v>87</v>
      </c>
      <c r="H79" s="9">
        <v>3161</v>
      </c>
    </row>
    <row r="80" spans="1:8" x14ac:dyDescent="0.2">
      <c r="A80" s="4">
        <v>42853</v>
      </c>
      <c r="B80" s="4">
        <v>42861</v>
      </c>
      <c r="C80" s="8">
        <f t="shared" si="3"/>
        <v>8</v>
      </c>
      <c r="D80" s="3" t="s">
        <v>52</v>
      </c>
      <c r="E80" s="9" t="s">
        <v>184</v>
      </c>
      <c r="F80" s="5" t="s">
        <v>7</v>
      </c>
      <c r="G80" s="5" t="s">
        <v>87</v>
      </c>
      <c r="H80" s="9">
        <v>1403</v>
      </c>
    </row>
    <row r="81" spans="1:8" x14ac:dyDescent="0.2">
      <c r="A81" s="4">
        <v>42853</v>
      </c>
      <c r="B81" s="4">
        <v>42860</v>
      </c>
      <c r="C81" s="8">
        <f t="shared" si="3"/>
        <v>7</v>
      </c>
      <c r="D81" s="3" t="s">
        <v>52</v>
      </c>
      <c r="E81" s="9" t="s">
        <v>123</v>
      </c>
      <c r="F81" s="5" t="s">
        <v>6</v>
      </c>
      <c r="G81" s="5" t="s">
        <v>96</v>
      </c>
      <c r="H81" s="9">
        <v>35980</v>
      </c>
    </row>
    <row r="82" spans="1:8" x14ac:dyDescent="0.2">
      <c r="A82" s="4">
        <v>42852</v>
      </c>
      <c r="B82" s="4">
        <v>42861</v>
      </c>
      <c r="C82" s="8">
        <f t="shared" si="3"/>
        <v>9</v>
      </c>
      <c r="D82" s="3" t="s">
        <v>50</v>
      </c>
      <c r="E82" s="9" t="s">
        <v>185</v>
      </c>
      <c r="F82" s="5" t="s">
        <v>6</v>
      </c>
      <c r="G82" s="5" t="s">
        <v>97</v>
      </c>
      <c r="H82" s="9">
        <v>2575</v>
      </c>
    </row>
    <row r="83" spans="1:8" x14ac:dyDescent="0.2">
      <c r="A83" s="4">
        <v>42852</v>
      </c>
      <c r="B83" s="4">
        <v>42859</v>
      </c>
      <c r="C83" s="8">
        <f t="shared" si="3"/>
        <v>7</v>
      </c>
      <c r="D83" s="3" t="s">
        <v>52</v>
      </c>
      <c r="E83" s="9" t="s">
        <v>186</v>
      </c>
      <c r="F83" s="5" t="s">
        <v>7</v>
      </c>
      <c r="G83" s="5" t="s">
        <v>87</v>
      </c>
      <c r="H83" s="9">
        <v>2384</v>
      </c>
    </row>
    <row r="84" spans="1:8" x14ac:dyDescent="0.2">
      <c r="A84" s="4">
        <v>42844</v>
      </c>
      <c r="B84" s="4">
        <v>42851</v>
      </c>
      <c r="C84" s="8">
        <f t="shared" si="3"/>
        <v>7</v>
      </c>
      <c r="D84" s="3" t="s">
        <v>4</v>
      </c>
      <c r="E84" s="9" t="s">
        <v>187</v>
      </c>
      <c r="F84" s="5" t="s">
        <v>6</v>
      </c>
      <c r="G84" s="5" t="s">
        <v>98</v>
      </c>
      <c r="H84" s="9">
        <v>14812</v>
      </c>
    </row>
    <row r="85" spans="1:8" x14ac:dyDescent="0.2">
      <c r="A85" s="4">
        <v>42844</v>
      </c>
      <c r="B85" s="4">
        <v>42853</v>
      </c>
      <c r="C85" s="8">
        <f t="shared" si="3"/>
        <v>9</v>
      </c>
      <c r="D85" s="3" t="s">
        <v>39</v>
      </c>
      <c r="E85" s="9" t="s">
        <v>130</v>
      </c>
      <c r="F85" s="5" t="s">
        <v>12</v>
      </c>
      <c r="G85" s="5" t="s">
        <v>110</v>
      </c>
      <c r="H85" s="9">
        <v>1560</v>
      </c>
    </row>
    <row r="86" spans="1:8" x14ac:dyDescent="0.2">
      <c r="A86" s="4">
        <v>42844</v>
      </c>
      <c r="B86" s="4">
        <v>42846</v>
      </c>
      <c r="C86" s="8">
        <f t="shared" si="3"/>
        <v>2</v>
      </c>
      <c r="D86" s="3" t="s">
        <v>50</v>
      </c>
      <c r="E86" s="9" t="s">
        <v>188</v>
      </c>
      <c r="F86" s="5" t="s">
        <v>7</v>
      </c>
      <c r="G86" s="5" t="s">
        <v>89</v>
      </c>
      <c r="H86" s="9">
        <v>2088</v>
      </c>
    </row>
    <row r="87" spans="1:8" x14ac:dyDescent="0.2">
      <c r="A87" s="4">
        <v>42844</v>
      </c>
      <c r="B87" s="4">
        <v>42850</v>
      </c>
      <c r="C87" s="8">
        <f t="shared" si="3"/>
        <v>6</v>
      </c>
      <c r="D87" s="3" t="s">
        <v>81</v>
      </c>
      <c r="E87" s="9" t="s">
        <v>189</v>
      </c>
      <c r="F87" s="5" t="s">
        <v>6</v>
      </c>
      <c r="G87" s="5" t="s">
        <v>97</v>
      </c>
      <c r="H87" s="9">
        <v>39419</v>
      </c>
    </row>
    <row r="88" spans="1:8" x14ac:dyDescent="0.2">
      <c r="A88" s="4">
        <v>42839</v>
      </c>
      <c r="B88" s="4">
        <v>42851</v>
      </c>
      <c r="C88" s="8">
        <f t="shared" si="3"/>
        <v>12</v>
      </c>
      <c r="D88" s="3" t="s">
        <v>52</v>
      </c>
      <c r="E88" s="9" t="s">
        <v>190</v>
      </c>
      <c r="F88" s="5" t="s">
        <v>6</v>
      </c>
      <c r="G88" s="5" t="s">
        <v>97</v>
      </c>
      <c r="H88" s="9">
        <v>11930</v>
      </c>
    </row>
  </sheetData>
  <sortState xmlns:xlrd2="http://schemas.microsoft.com/office/spreadsheetml/2017/richdata2" ref="A2:H88">
    <sortCondition descending="1" ref="A9"/>
  </sortState>
  <dataValidations count="1">
    <dataValidation type="list" allowBlank="1" showInputMessage="1" showErrorMessage="1" sqref="F1:F1048576" xr:uid="{0AAE9550-2E94-4790-B82E-28F266C2B9D7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2ADF-C979-43CB-A1DB-5DCEC971FFDA}">
  <dimension ref="A1:H15"/>
  <sheetViews>
    <sheetView workbookViewId="0">
      <selection activeCell="G12" sqref="G12"/>
    </sheetView>
  </sheetViews>
  <sheetFormatPr baseColWidth="10" defaultRowHeight="15" x14ac:dyDescent="0.25"/>
  <sheetData>
    <row r="1" spans="1:8" ht="16.5" thickBot="1" x14ac:dyDescent="0.3">
      <c r="A1" s="10" t="s">
        <v>191</v>
      </c>
      <c r="B1" s="11" t="s">
        <v>192</v>
      </c>
      <c r="C1" s="11" t="s">
        <v>193</v>
      </c>
      <c r="D1" s="11" t="s">
        <v>194</v>
      </c>
      <c r="E1" s="11" t="s">
        <v>195</v>
      </c>
      <c r="F1" s="11" t="s">
        <v>196</v>
      </c>
      <c r="G1" s="11" t="s">
        <v>197</v>
      </c>
    </row>
    <row r="2" spans="1:8" ht="16.5" thickTop="1" x14ac:dyDescent="0.25">
      <c r="A2" s="12" t="s">
        <v>198</v>
      </c>
      <c r="B2">
        <v>50300</v>
      </c>
      <c r="C2">
        <v>55200</v>
      </c>
      <c r="D2">
        <v>48000</v>
      </c>
      <c r="E2">
        <v>62400</v>
      </c>
      <c r="F2" s="13">
        <f>SUM(B2:E2)</f>
        <v>215900</v>
      </c>
      <c r="G2" s="14">
        <f t="shared" ref="G2:G8" si="0">F2/F$8</f>
        <v>0.1813980843555705</v>
      </c>
      <c r="H2" s="15"/>
    </row>
    <row r="3" spans="1:8" ht="15.75" x14ac:dyDescent="0.25">
      <c r="A3" s="12" t="s">
        <v>199</v>
      </c>
      <c r="B3">
        <v>38000</v>
      </c>
      <c r="C3">
        <v>42200</v>
      </c>
      <c r="D3">
        <v>41000</v>
      </c>
      <c r="E3">
        <v>46900</v>
      </c>
      <c r="F3" s="13">
        <f t="shared" ref="F3:F7" si="1">SUM(B3:E3)</f>
        <v>168100</v>
      </c>
      <c r="G3" s="14">
        <f t="shared" si="0"/>
        <v>0.14123676692992773</v>
      </c>
      <c r="H3" s="15"/>
    </row>
    <row r="4" spans="1:8" ht="15.75" x14ac:dyDescent="0.25">
      <c r="A4" s="12" t="s">
        <v>200</v>
      </c>
      <c r="B4">
        <v>56500</v>
      </c>
      <c r="C4">
        <v>57000</v>
      </c>
      <c r="D4">
        <v>53400</v>
      </c>
      <c r="E4">
        <v>67600</v>
      </c>
      <c r="F4" s="13">
        <f t="shared" si="1"/>
        <v>234500</v>
      </c>
      <c r="G4" s="14">
        <f t="shared" si="0"/>
        <v>0.1970257099647118</v>
      </c>
      <c r="H4" s="15"/>
    </row>
    <row r="5" spans="1:8" ht="15.75" x14ac:dyDescent="0.25">
      <c r="A5" s="12" t="s">
        <v>201</v>
      </c>
      <c r="B5">
        <v>40000</v>
      </c>
      <c r="C5">
        <v>43500</v>
      </c>
      <c r="D5">
        <v>41200</v>
      </c>
      <c r="E5">
        <v>47900</v>
      </c>
      <c r="F5" s="13">
        <f t="shared" si="1"/>
        <v>172600</v>
      </c>
      <c r="G5" s="14">
        <f t="shared" si="0"/>
        <v>0.14501764409342968</v>
      </c>
      <c r="H5" s="15"/>
    </row>
    <row r="6" spans="1:8" ht="15.75" x14ac:dyDescent="0.25">
      <c r="A6" s="12" t="s">
        <v>202</v>
      </c>
      <c r="B6" s="16">
        <v>51000</v>
      </c>
      <c r="C6" s="16">
        <v>52100</v>
      </c>
      <c r="D6" s="16">
        <v>52000</v>
      </c>
      <c r="E6" s="16">
        <v>56700</v>
      </c>
      <c r="F6" s="17">
        <f t="shared" si="1"/>
        <v>211800</v>
      </c>
      <c r="G6" s="14">
        <f t="shared" si="0"/>
        <v>0.17795328516215761</v>
      </c>
      <c r="H6" s="15"/>
    </row>
    <row r="7" spans="1:8" ht="15.75" x14ac:dyDescent="0.25">
      <c r="A7" s="12" t="s">
        <v>203</v>
      </c>
      <c r="B7" s="18">
        <v>45000</v>
      </c>
      <c r="C7" s="18">
        <v>46500</v>
      </c>
      <c r="D7" s="18">
        <v>46000</v>
      </c>
      <c r="E7" s="18">
        <v>49800</v>
      </c>
      <c r="F7" s="17">
        <f t="shared" si="1"/>
        <v>187300</v>
      </c>
      <c r="G7" s="14">
        <f t="shared" si="0"/>
        <v>0.15736850949420267</v>
      </c>
      <c r="H7" s="15"/>
    </row>
    <row r="8" spans="1:8" ht="15.75" thickBot="1" x14ac:dyDescent="0.3">
      <c r="A8" s="19" t="s">
        <v>204</v>
      </c>
      <c r="B8" s="19">
        <f t="shared" ref="B8:F8" si="2">SUM(B2:B7)</f>
        <v>280800</v>
      </c>
      <c r="C8" s="19">
        <f t="shared" si="2"/>
        <v>296500</v>
      </c>
      <c r="D8" s="19">
        <f t="shared" si="2"/>
        <v>281600</v>
      </c>
      <c r="E8" s="19">
        <f t="shared" si="2"/>
        <v>331300</v>
      </c>
      <c r="F8" s="20">
        <f t="shared" si="2"/>
        <v>1190200</v>
      </c>
      <c r="G8" s="21">
        <f t="shared" si="0"/>
        <v>1</v>
      </c>
      <c r="H8" s="15"/>
    </row>
    <row r="9" spans="1:8" ht="16.5" thickTop="1" x14ac:dyDescent="0.25">
      <c r="A9" s="22"/>
      <c r="B9" s="22"/>
      <c r="C9" s="22"/>
      <c r="D9" s="22"/>
      <c r="E9" s="22"/>
      <c r="F9" s="22"/>
      <c r="G9" s="22"/>
    </row>
    <row r="10" spans="1:8" x14ac:dyDescent="0.25">
      <c r="A10" s="12" t="s">
        <v>205</v>
      </c>
      <c r="B10" s="23">
        <v>0.3</v>
      </c>
      <c r="C10" s="23">
        <v>0.35</v>
      </c>
      <c r="D10" s="23">
        <v>0.25</v>
      </c>
      <c r="E10" s="23">
        <v>0.1</v>
      </c>
      <c r="F10" s="23">
        <f>B10+C10+D10+E10</f>
        <v>0.99999999999999989</v>
      </c>
      <c r="G10" s="23"/>
    </row>
    <row r="11" spans="1:8" ht="15.75" x14ac:dyDescent="0.25">
      <c r="A11" s="22"/>
      <c r="B11" s="22"/>
      <c r="C11" s="22"/>
      <c r="D11" s="22"/>
      <c r="E11" s="22"/>
      <c r="F11" s="22"/>
      <c r="G11" s="22"/>
    </row>
    <row r="12" spans="1:8" ht="15.75" x14ac:dyDescent="0.25">
      <c r="A12" s="12" t="s">
        <v>206</v>
      </c>
      <c r="B12" s="24"/>
      <c r="C12" s="22"/>
      <c r="D12" s="22"/>
      <c r="E12" s="25"/>
      <c r="F12" s="26" t="s">
        <v>207</v>
      </c>
      <c r="G12" s="24"/>
    </row>
    <row r="13" spans="1:8" ht="15.75" x14ac:dyDescent="0.25">
      <c r="A13" s="12" t="s">
        <v>208</v>
      </c>
      <c r="B13" s="27">
        <v>4200</v>
      </c>
      <c r="C13" s="22"/>
      <c r="D13" s="22"/>
      <c r="E13" s="25"/>
      <c r="F13" s="26" t="s">
        <v>209</v>
      </c>
      <c r="G13" s="24"/>
    </row>
    <row r="14" spans="1:8" ht="15.75" x14ac:dyDescent="0.25">
      <c r="A14" s="12" t="s">
        <v>210</v>
      </c>
      <c r="B14" s="23">
        <v>0.01</v>
      </c>
      <c r="C14" s="22"/>
      <c r="D14" s="22"/>
      <c r="E14" s="25"/>
      <c r="F14" s="26" t="s">
        <v>211</v>
      </c>
      <c r="G14" s="24"/>
    </row>
    <row r="15" spans="1:8" ht="15.75" x14ac:dyDescent="0.25">
      <c r="A15" s="12" t="s">
        <v>212</v>
      </c>
      <c r="B15" s="24"/>
      <c r="C15" s="22"/>
      <c r="D15" s="22"/>
      <c r="E15" s="25"/>
      <c r="F15" s="26" t="s">
        <v>213</v>
      </c>
      <c r="G15" s="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8CA3-39DC-4EF1-9D2E-BBB929CF3D23}">
  <dimension ref="A1:L45"/>
  <sheetViews>
    <sheetView workbookViewId="0">
      <selection activeCell="B3" sqref="B3"/>
    </sheetView>
  </sheetViews>
  <sheetFormatPr baseColWidth="10" defaultRowHeight="15" x14ac:dyDescent="0.25"/>
  <sheetData>
    <row r="1" spans="1:12" x14ac:dyDescent="0.25">
      <c r="B1" s="29"/>
      <c r="C1" s="30"/>
    </row>
    <row r="2" spans="1:12" x14ac:dyDescent="0.25">
      <c r="A2" s="30">
        <v>25603</v>
      </c>
      <c r="B2" t="s">
        <v>141</v>
      </c>
      <c r="C2" s="31"/>
      <c r="D2" s="31"/>
      <c r="K2" s="31"/>
      <c r="L2" s="31"/>
    </row>
    <row r="3" spans="1:12" x14ac:dyDescent="0.25">
      <c r="A3" s="30">
        <v>31543</v>
      </c>
      <c r="B3" t="s">
        <v>180</v>
      </c>
      <c r="C3" s="31"/>
    </row>
    <row r="4" spans="1:12" x14ac:dyDescent="0.25">
      <c r="A4" s="30">
        <v>32245</v>
      </c>
      <c r="B4" t="s">
        <v>175</v>
      </c>
      <c r="C4" s="31"/>
    </row>
    <row r="5" spans="1:12" x14ac:dyDescent="0.25">
      <c r="A5" s="30">
        <v>32697</v>
      </c>
      <c r="B5" t="s">
        <v>187</v>
      </c>
      <c r="C5" s="31"/>
    </row>
    <row r="6" spans="1:12" x14ac:dyDescent="0.25">
      <c r="A6" s="30">
        <v>30168</v>
      </c>
      <c r="B6" t="s">
        <v>172</v>
      </c>
    </row>
    <row r="7" spans="1:12" x14ac:dyDescent="0.25">
      <c r="A7" s="30">
        <v>31201</v>
      </c>
      <c r="B7" t="s">
        <v>142</v>
      </c>
    </row>
    <row r="8" spans="1:12" x14ac:dyDescent="0.25">
      <c r="A8" s="30">
        <v>32242</v>
      </c>
      <c r="B8" t="s">
        <v>214</v>
      </c>
    </row>
    <row r="9" spans="1:12" x14ac:dyDescent="0.25">
      <c r="A9" s="30">
        <v>32264</v>
      </c>
      <c r="B9" t="s">
        <v>160</v>
      </c>
    </row>
    <row r="10" spans="1:12" x14ac:dyDescent="0.25">
      <c r="A10" s="30">
        <v>32599</v>
      </c>
      <c r="B10" t="s">
        <v>145</v>
      </c>
    </row>
    <row r="11" spans="1:12" x14ac:dyDescent="0.25">
      <c r="A11" s="30">
        <v>32425</v>
      </c>
      <c r="B11" t="s">
        <v>215</v>
      </c>
    </row>
    <row r="12" spans="1:12" x14ac:dyDescent="0.25">
      <c r="A12" s="30">
        <v>30784</v>
      </c>
      <c r="B12" t="s">
        <v>216</v>
      </c>
    </row>
    <row r="13" spans="1:12" x14ac:dyDescent="0.25">
      <c r="A13" s="30">
        <v>31786</v>
      </c>
      <c r="B13" t="s">
        <v>217</v>
      </c>
    </row>
    <row r="14" spans="1:12" x14ac:dyDescent="0.25">
      <c r="A14" s="30">
        <v>31757</v>
      </c>
      <c r="B14" t="s">
        <v>171</v>
      </c>
    </row>
    <row r="15" spans="1:12" x14ac:dyDescent="0.25">
      <c r="A15" s="30">
        <v>30784</v>
      </c>
      <c r="B15" t="s">
        <v>139</v>
      </c>
    </row>
    <row r="16" spans="1:12" x14ac:dyDescent="0.25">
      <c r="A16" s="30">
        <v>30784</v>
      </c>
      <c r="B16" t="s">
        <v>139</v>
      </c>
    </row>
    <row r="17" spans="1:2" x14ac:dyDescent="0.25">
      <c r="A17" s="30">
        <v>27486</v>
      </c>
      <c r="B17" t="s">
        <v>133</v>
      </c>
    </row>
    <row r="18" spans="1:2" x14ac:dyDescent="0.25">
      <c r="A18" s="30">
        <v>31757</v>
      </c>
      <c r="B18" t="s">
        <v>140</v>
      </c>
    </row>
    <row r="19" spans="1:2" x14ac:dyDescent="0.25">
      <c r="A19" s="30">
        <v>34888</v>
      </c>
      <c r="B19" t="s">
        <v>182</v>
      </c>
    </row>
    <row r="20" spans="1:2" x14ac:dyDescent="0.25">
      <c r="A20" s="30">
        <v>31201</v>
      </c>
      <c r="B20" t="s">
        <v>143</v>
      </c>
    </row>
    <row r="21" spans="1:2" x14ac:dyDescent="0.25">
      <c r="A21" s="30">
        <v>32264</v>
      </c>
      <c r="B21" t="s">
        <v>160</v>
      </c>
    </row>
    <row r="22" spans="1:2" x14ac:dyDescent="0.25">
      <c r="A22" s="30">
        <v>32697</v>
      </c>
      <c r="B22" t="s">
        <v>151</v>
      </c>
    </row>
    <row r="23" spans="1:2" x14ac:dyDescent="0.25">
      <c r="A23" s="30">
        <v>31048</v>
      </c>
      <c r="B23" t="s">
        <v>218</v>
      </c>
    </row>
    <row r="24" spans="1:2" x14ac:dyDescent="0.25">
      <c r="A24" s="30">
        <v>27707</v>
      </c>
      <c r="B24" t="s">
        <v>161</v>
      </c>
    </row>
    <row r="25" spans="1:2" x14ac:dyDescent="0.25">
      <c r="A25" s="30">
        <v>31543</v>
      </c>
      <c r="B25" t="s">
        <v>170</v>
      </c>
    </row>
    <row r="26" spans="1:2" x14ac:dyDescent="0.25">
      <c r="A26" s="30">
        <v>27945</v>
      </c>
      <c r="B26" t="s">
        <v>115</v>
      </c>
    </row>
    <row r="27" spans="1:2" x14ac:dyDescent="0.25">
      <c r="A27" s="30">
        <v>32245</v>
      </c>
      <c r="B27" t="s">
        <v>175</v>
      </c>
    </row>
    <row r="28" spans="1:2" x14ac:dyDescent="0.25">
      <c r="A28" s="30">
        <v>30139</v>
      </c>
      <c r="B28" t="s">
        <v>119</v>
      </c>
    </row>
    <row r="29" spans="1:2" x14ac:dyDescent="0.25">
      <c r="A29" s="30">
        <v>30838</v>
      </c>
      <c r="B29" t="s">
        <v>146</v>
      </c>
    </row>
    <row r="30" spans="1:2" x14ac:dyDescent="0.25">
      <c r="A30" s="30">
        <v>30688</v>
      </c>
      <c r="B30" t="s">
        <v>219</v>
      </c>
    </row>
    <row r="31" spans="1:2" x14ac:dyDescent="0.25">
      <c r="A31" s="30">
        <v>32306</v>
      </c>
      <c r="B31" t="s">
        <v>118</v>
      </c>
    </row>
    <row r="32" spans="1:2" x14ac:dyDescent="0.25">
      <c r="A32" s="30">
        <v>32264</v>
      </c>
      <c r="B32" t="s">
        <v>220</v>
      </c>
    </row>
    <row r="33" spans="1:2" x14ac:dyDescent="0.25">
      <c r="A33" s="30">
        <v>31048</v>
      </c>
      <c r="B33" t="s">
        <v>136</v>
      </c>
    </row>
    <row r="34" spans="1:2" x14ac:dyDescent="0.25">
      <c r="A34" s="30">
        <v>29771</v>
      </c>
      <c r="B34" t="s">
        <v>153</v>
      </c>
    </row>
    <row r="35" spans="1:2" x14ac:dyDescent="0.25">
      <c r="A35" s="30">
        <v>30784</v>
      </c>
      <c r="B35" t="s">
        <v>137</v>
      </c>
    </row>
    <row r="36" spans="1:2" x14ac:dyDescent="0.25">
      <c r="A36" s="30">
        <v>32242</v>
      </c>
      <c r="B36" t="s">
        <v>214</v>
      </c>
    </row>
    <row r="37" spans="1:2" x14ac:dyDescent="0.25">
      <c r="A37" s="30">
        <v>31384</v>
      </c>
      <c r="B37" t="s">
        <v>121</v>
      </c>
    </row>
    <row r="38" spans="1:2" x14ac:dyDescent="0.25">
      <c r="A38" s="30">
        <v>31781</v>
      </c>
      <c r="B38" t="s">
        <v>167</v>
      </c>
    </row>
    <row r="39" spans="1:2" x14ac:dyDescent="0.25">
      <c r="A39" s="30">
        <v>30139</v>
      </c>
      <c r="B39" t="s">
        <v>221</v>
      </c>
    </row>
    <row r="40" spans="1:2" x14ac:dyDescent="0.25">
      <c r="A40" s="30">
        <v>31201</v>
      </c>
      <c r="B40" t="s">
        <v>142</v>
      </c>
    </row>
    <row r="41" spans="1:2" x14ac:dyDescent="0.25">
      <c r="A41" s="30">
        <v>32264</v>
      </c>
      <c r="B41" t="s">
        <v>160</v>
      </c>
    </row>
    <row r="42" spans="1:2" x14ac:dyDescent="0.25">
      <c r="A42" s="30">
        <v>31108</v>
      </c>
      <c r="B42" t="s">
        <v>126</v>
      </c>
    </row>
    <row r="43" spans="1:2" x14ac:dyDescent="0.25">
      <c r="A43" s="30">
        <v>25603</v>
      </c>
      <c r="B43" t="s">
        <v>141</v>
      </c>
    </row>
    <row r="44" spans="1:2" x14ac:dyDescent="0.25">
      <c r="A44" s="30">
        <v>28952</v>
      </c>
      <c r="B44" t="s">
        <v>148</v>
      </c>
    </row>
    <row r="45" spans="1:2" x14ac:dyDescent="0.25">
      <c r="A45" s="30">
        <v>32425</v>
      </c>
      <c r="B45" t="s">
        <v>215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Tabeller_1</vt:lpstr>
      <vt:lpstr>Tabeller_2</vt:lpstr>
      <vt:lpstr>Mer om formler_1</vt:lpstr>
      <vt:lpstr>Mer om formler_2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kurs NITO del 3</dc:title>
  <dc:creator>Andreassen, Ove</dc:creator>
  <cp:keywords>NITO</cp:keywords>
  <cp:lastModifiedBy>Andreassen, Ove</cp:lastModifiedBy>
  <dcterms:created xsi:type="dcterms:W3CDTF">2018-07-06T09:58:58Z</dcterms:created>
  <dcterms:modified xsi:type="dcterms:W3CDTF">2019-07-11T09:09:34Z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iteId">
    <vt:lpwstr>7e1792ae-4f1a-4ff7-b80b-57b69beb7168</vt:lpwstr>
  </property>
  <property fmtid="{D5CDD505-2E9C-101B-9397-08002B2CF9AE}" pid="4" name="MSIP_Label_ce5dff0f-8f2b-4675-8791-acbc2e5505d9_Owner">
    <vt:lpwstr>Ove.Andreassen@centric.eu</vt:lpwstr>
  </property>
  <property fmtid="{D5CDD505-2E9C-101B-9397-08002B2CF9AE}" pid="5" name="MSIP_Label_ce5dff0f-8f2b-4675-8791-acbc2e5505d9_SetDate">
    <vt:lpwstr>2018-10-10T12:29:05.9663849Z</vt:lpwstr>
  </property>
  <property fmtid="{D5CDD505-2E9C-101B-9397-08002B2CF9AE}" pid="6" name="MSIP_Label_ce5dff0f-8f2b-4675-8791-acbc2e5505d9_Name">
    <vt:lpwstr>Public (V1)</vt:lpwstr>
  </property>
  <property fmtid="{D5CDD505-2E9C-101B-9397-08002B2CF9AE}" pid="7" name="MSIP_Label_ce5dff0f-8f2b-4675-8791-acbc2e5505d9_Application">
    <vt:lpwstr>Microsoft Azure Information Protection</vt:lpwstr>
  </property>
  <property fmtid="{D5CDD505-2E9C-101B-9397-08002B2CF9AE}" pid="8" name="MSIP_Label_ce5dff0f-8f2b-4675-8791-acbc2e5505d9_Extended_MSFT_Method">
    <vt:lpwstr>Manual</vt:lpwstr>
  </property>
  <property fmtid="{D5CDD505-2E9C-101B-9397-08002B2CF9AE}" pid="9" name="Sensitivity">
    <vt:lpwstr>Public (V1)</vt:lpwstr>
  </property>
</Properties>
</file>