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2021-07-18《数据科学概论》new plan\2022newPPT\0301-分类：KNN、决策树、分类算法的评价\"/>
    </mc:Choice>
  </mc:AlternateContent>
  <xr:revisionPtr revIDLastSave="0" documentId="13_ncr:1_{E8447D31-9A0A-4B84-8829-F2F1E6693FB9}" xr6:coauthVersionLast="36" xr6:coauthVersionMax="36" xr10:uidLastSave="{00000000-0000-0000-0000-000000000000}"/>
  <bookViews>
    <workbookView xWindow="0" yWindow="0" windowWidth="22903" windowHeight="9966" xr2:uid="{00000000-000D-0000-FFFF-FFFF00000000}"/>
  </bookViews>
  <sheets>
    <sheet name="信息量、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L6" i="1"/>
  <c r="L4" i="1"/>
  <c r="L5" i="1"/>
  <c r="L3" i="1"/>
  <c r="E9" i="1"/>
  <c r="E10" i="1"/>
  <c r="E8" i="1"/>
  <c r="D18" i="1" l="1"/>
  <c r="E18" i="1" s="1"/>
  <c r="D17" i="1"/>
  <c r="E17" i="1" s="1"/>
  <c r="J18" i="1"/>
  <c r="J19" i="1"/>
  <c r="J17" i="1"/>
  <c r="H8" i="1"/>
  <c r="F9" i="1"/>
  <c r="F10" i="1"/>
  <c r="F8" i="1"/>
  <c r="G9" i="1"/>
  <c r="H9" i="1" s="1"/>
  <c r="H12" i="1" s="1"/>
  <c r="G10" i="1"/>
  <c r="H10" i="1" s="1"/>
  <c r="G8" i="1"/>
  <c r="E20" i="1" l="1"/>
</calcChain>
</file>

<file path=xl/sharedStrings.xml><?xml version="1.0" encoding="utf-8"?>
<sst xmlns="http://schemas.openxmlformats.org/spreadsheetml/2006/main" count="2" uniqueCount="2">
  <si>
    <r>
      <t>-1/2 log 1/2-1/4 log 1/4-1/4 log 1/4</t>
    </r>
    <r>
      <rPr>
        <sz val="18"/>
        <color rgb="FF000000"/>
        <rFont val="Calibri"/>
        <family val="2"/>
      </rPr>
      <t>=</t>
    </r>
  </si>
  <si>
    <t>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</si>
</sst>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Cambria Math"/>
      <family val="1"/>
    </font>
    <font>
      <sz val="18"/>
      <color rgb="FF000000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25"/>
  <sheetViews>
    <sheetView tabSelected="1" workbookViewId="0">
      <selection activeCell="P21" sqref="P21"/>
    </sheetView>
  </sheetViews>
  <sheetFormatPr defaultRowHeight="14" x14ac:dyDescent="0.5"/>
  <sheetData>
    <row r="3" spans="5:15" ht="14.1" x14ac:dyDescent="0.5">
      <c r="J3">
        <v>280</v>
      </c>
      <c r="K3">
        <v>0.58899999999999997</v>
      </c>
      <c r="L3">
        <f>J3/900*K3</f>
        <v>0.18324444444444443</v>
      </c>
    </row>
    <row r="4" spans="5:15" ht="14.1" x14ac:dyDescent="0.5">
      <c r="J4">
        <v>280</v>
      </c>
      <c r="K4">
        <v>1.198</v>
      </c>
      <c r="L4">
        <f t="shared" ref="L4:L5" si="0">J4/900*K4</f>
        <v>0.3727111111111111</v>
      </c>
    </row>
    <row r="5" spans="5:15" ht="14.1" x14ac:dyDescent="0.5">
      <c r="J5">
        <v>340</v>
      </c>
      <c r="K5">
        <v>1.2569999999999999</v>
      </c>
      <c r="L5">
        <f t="shared" si="0"/>
        <v>0.4748666666666666</v>
      </c>
    </row>
    <row r="6" spans="5:15" ht="14.1" x14ac:dyDescent="0.5">
      <c r="L6">
        <f>SUM(L3:L5)</f>
        <v>1.0308222222222221</v>
      </c>
    </row>
    <row r="7" spans="5:15" ht="14.1" x14ac:dyDescent="0.5">
      <c r="E7" t="s">
        <v>1</v>
      </c>
    </row>
    <row r="8" spans="5:15" ht="14.1" x14ac:dyDescent="0.5">
      <c r="E8">
        <f>250/280</f>
        <v>0.8928571428571429</v>
      </c>
      <c r="F8">
        <f>-E8</f>
        <v>-0.8928571428571429</v>
      </c>
      <c r="G8">
        <f>LOG(E8,2)</f>
        <v>-0.16349873228287934</v>
      </c>
      <c r="H8">
        <f>G8*F8</f>
        <v>0.14598101096685656</v>
      </c>
      <c r="N8">
        <f>_xlfn.NORM.DIST(170,175,10,FALSE)</f>
        <v>3.5206532676429952E-2</v>
      </c>
      <c r="O8">
        <f>_xlfn.NORM.DIST(170,165,10,FALSE)</f>
        <v>3.5206532676429952E-2</v>
      </c>
    </row>
    <row r="9" spans="5:15" ht="14.1" x14ac:dyDescent="0.5">
      <c r="E9">
        <f>20/280</f>
        <v>7.1428571428571425E-2</v>
      </c>
      <c r="F9">
        <f t="shared" ref="F9:F10" si="1">-E9</f>
        <v>-7.1428571428571425E-2</v>
      </c>
      <c r="G9">
        <f t="shared" ref="G9:G10" si="2">LOG(E9,2)</f>
        <v>-3.8073549220576046</v>
      </c>
      <c r="H9">
        <f t="shared" ref="H9:H10" si="3">G9*F9</f>
        <v>0.27195392300411458</v>
      </c>
    </row>
    <row r="10" spans="5:15" ht="14.1" x14ac:dyDescent="0.5">
      <c r="E10">
        <f>10/280</f>
        <v>3.5714285714285712E-2</v>
      </c>
      <c r="F10">
        <f t="shared" si="1"/>
        <v>-3.5714285714285712E-2</v>
      </c>
      <c r="G10">
        <f t="shared" si="2"/>
        <v>-4.8073549220576037</v>
      </c>
      <c r="H10">
        <f t="shared" si="3"/>
        <v>0.17169124721634299</v>
      </c>
    </row>
    <row r="12" spans="5:15" ht="14.1" x14ac:dyDescent="0.5">
      <c r="H12">
        <f>SUM(H8:H10)</f>
        <v>0.58962618118731414</v>
      </c>
    </row>
    <row r="17" spans="3:10" x14ac:dyDescent="0.5">
      <c r="C17">
        <v>0.5</v>
      </c>
      <c r="D17">
        <f>LOG(C17,2)</f>
        <v>-1</v>
      </c>
      <c r="E17">
        <f>D17*C17</f>
        <v>-0.5</v>
      </c>
      <c r="H17">
        <v>1</v>
      </c>
      <c r="I17">
        <v>0.5</v>
      </c>
      <c r="J17">
        <f>I17*H17</f>
        <v>0.5</v>
      </c>
    </row>
    <row r="18" spans="3:10" x14ac:dyDescent="0.5">
      <c r="C18">
        <v>0.5</v>
      </c>
      <c r="D18">
        <f>LOG(C18,2)</f>
        <v>-1</v>
      </c>
      <c r="E18">
        <f>D18*C18</f>
        <v>-0.5</v>
      </c>
      <c r="H18">
        <v>2</v>
      </c>
      <c r="I18">
        <v>0.25</v>
      </c>
      <c r="J18">
        <f t="shared" ref="J18:J19" si="4">I18*H18</f>
        <v>0.5</v>
      </c>
    </row>
    <row r="19" spans="3:10" x14ac:dyDescent="0.5">
      <c r="H19">
        <v>2</v>
      </c>
      <c r="I19">
        <v>0.25</v>
      </c>
      <c r="J19">
        <f t="shared" si="4"/>
        <v>0.5</v>
      </c>
    </row>
    <row r="20" spans="3:10" x14ac:dyDescent="0.5">
      <c r="E20">
        <f>SUM(E17:E18)</f>
        <v>-1</v>
      </c>
    </row>
    <row r="25" spans="3:10" ht="42" customHeight="1" x14ac:dyDescent="0.5">
      <c r="H25" s="1" t="s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信息量、熵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2021-10-20T06:34:16Z</dcterms:created>
  <dcterms:modified xsi:type="dcterms:W3CDTF">2022-03-24T10:48:03Z</dcterms:modified>
</cp:coreProperties>
</file>