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gacitua\Desktop\Benja\Repositorio_GitHub\Scripts de Python\Reporte Bono Asistencia 2025-September\"/>
    </mc:Choice>
  </mc:AlternateContent>
  <bookViews>
    <workbookView xWindow="0" yWindow="0" windowWidth="20490" windowHeight="7500"/>
  </bookViews>
  <sheets>
    <sheet name="Base de pago" sheetId="1" r:id="rId1"/>
  </sheets>
  <externalReferences>
    <externalReference r:id="rId2"/>
  </externalReferences>
  <definedNames>
    <definedName name="_xlnm._FilterDatabase" localSheetId="0" hidden="1">'Base de pago'!$A$1:$W$281</definedName>
  </definedNames>
  <calcPr calcId="162913"/>
</workbook>
</file>

<file path=xl/calcChain.xml><?xml version="1.0" encoding="utf-8"?>
<calcChain xmlns="http://schemas.openxmlformats.org/spreadsheetml/2006/main">
  <c r="V3" i="1" l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" i="1"/>
  <c r="W2" i="1" s="1"/>
</calcChain>
</file>

<file path=xl/sharedStrings.xml><?xml version="1.0" encoding="utf-8"?>
<sst xmlns="http://schemas.openxmlformats.org/spreadsheetml/2006/main" count="2262" uniqueCount="628">
  <si>
    <t>full_name</t>
  </si>
  <si>
    <t>rut</t>
  </si>
  <si>
    <t>active_since</t>
  </si>
  <si>
    <t>status</t>
  </si>
  <si>
    <t>name_role</t>
  </si>
  <si>
    <t>cost_center</t>
  </si>
  <si>
    <t>area_name</t>
  </si>
  <si>
    <t>Licencias Periodo 1</t>
  </si>
  <si>
    <t>Licencias Periodo 2</t>
  </si>
  <si>
    <t>Permisos Periodo 1</t>
  </si>
  <si>
    <t>Permisos Periodo 2</t>
  </si>
  <si>
    <t>Inasistencias Periodo 1</t>
  </si>
  <si>
    <t>Inasistencias Periodo 2</t>
  </si>
  <si>
    <t>Atrasos Periodo 1</t>
  </si>
  <si>
    <t>Atrasos Periodo 2</t>
  </si>
  <si>
    <t>Olvido Marca Periodo 1</t>
  </si>
  <si>
    <t>Olvido Marca Periodo 2</t>
  </si>
  <si>
    <t>Bono Asistencia P1</t>
  </si>
  <si>
    <t>Bono Asistencia P2</t>
  </si>
  <si>
    <t>Bono Total</t>
  </si>
  <si>
    <t>Fernando Alonso Vera Clavero</t>
  </si>
  <si>
    <t>22193159-9</t>
  </si>
  <si>
    <t>activo</t>
  </si>
  <si>
    <t>Peoneta</t>
  </si>
  <si>
    <t>6205</t>
  </si>
  <si>
    <t>Servicios De Producción Y Logística Ccpa Ltda.</t>
  </si>
  <si>
    <t>0</t>
  </si>
  <si>
    <t>José Luis Cáceres Sandoval</t>
  </si>
  <si>
    <t>12250916-8</t>
  </si>
  <si>
    <t>Operario Almacenamiento y Gestión de Residuos</t>
  </si>
  <si>
    <t>6103</t>
  </si>
  <si>
    <t>CARLOS CRAMER PRODUCTOS AROMÁTICOS S.A. C.I.</t>
  </si>
  <si>
    <t>Marcelo Del Carmen González Baeza</t>
  </si>
  <si>
    <t>14485044-0</t>
  </si>
  <si>
    <t>Operario</t>
  </si>
  <si>
    <t>6005</t>
  </si>
  <si>
    <t>Carolina Alejandra Tapia Burboa</t>
  </si>
  <si>
    <t>17835585-6</t>
  </si>
  <si>
    <t>Asistente De Laboratorio</t>
  </si>
  <si>
    <t>3001</t>
  </si>
  <si>
    <t>Jesús Damián Sarabia Gomez</t>
  </si>
  <si>
    <t>19233137-4</t>
  </si>
  <si>
    <t>Luis Alfredo Escobar Pérez</t>
  </si>
  <si>
    <t>19833080-9</t>
  </si>
  <si>
    <t>6003</t>
  </si>
  <si>
    <t>Hernán Gabriel Piterá Piterá</t>
  </si>
  <si>
    <t>28798122-8</t>
  </si>
  <si>
    <t>Sabores Y Fragancias.Cl Comercial Ltda.</t>
  </si>
  <si>
    <t>Felipe Antonio Valenzuela Rucal</t>
  </si>
  <si>
    <t>16869951-4</t>
  </si>
  <si>
    <t>Ayudante De Bodega</t>
  </si>
  <si>
    <t>6204</t>
  </si>
  <si>
    <t>0.5</t>
  </si>
  <si>
    <t>Diego Armando Sánchez Fernandez</t>
  </si>
  <si>
    <t>28698497-5</t>
  </si>
  <si>
    <t>Benjamín Reinaldo Cornejo Cárdenas</t>
  </si>
  <si>
    <t>20575169-6</t>
  </si>
  <si>
    <t>2002</t>
  </si>
  <si>
    <t>Nero Angelo Esteban Antihuala Zuñiga</t>
  </si>
  <si>
    <t>21646212-2</t>
  </si>
  <si>
    <t>2011</t>
  </si>
  <si>
    <t>Cristián Ignacio Hernández Ojeda</t>
  </si>
  <si>
    <t>12469381-0</t>
  </si>
  <si>
    <t>Francisco Sepúlveda Ortizaga</t>
  </si>
  <si>
    <t>18529878-7</t>
  </si>
  <si>
    <t>Isaac Leonardo Llanos Lobos</t>
  </si>
  <si>
    <t>20060642-6</t>
  </si>
  <si>
    <t>2001</t>
  </si>
  <si>
    <t>Claudio Avaria Reyes</t>
  </si>
  <si>
    <t>12685868-K</t>
  </si>
  <si>
    <t>6002</t>
  </si>
  <si>
    <t>Cristina Alejandra Mariqueo Sanchez</t>
  </si>
  <si>
    <t>21381544-K</t>
  </si>
  <si>
    <t>Analista De Control De Calidad</t>
  </si>
  <si>
    <t>6101</t>
  </si>
  <si>
    <t>Giovanni Araya Curín</t>
  </si>
  <si>
    <t>21843503-3</t>
  </si>
  <si>
    <t>Rosa Aída Silva Ayala</t>
  </si>
  <si>
    <t>11620792-3</t>
  </si>
  <si>
    <t>Asistente De Servicios Generales</t>
  </si>
  <si>
    <t>6105</t>
  </si>
  <si>
    <t>Paz Belén Fuentes Melo</t>
  </si>
  <si>
    <t>21289225-4</t>
  </si>
  <si>
    <t>Carlos Cristian Riquelme Cabrera</t>
  </si>
  <si>
    <t>13297738-0</t>
  </si>
  <si>
    <t>Melanie Alejandra Sandoval Herrera</t>
  </si>
  <si>
    <t>17780630-7</t>
  </si>
  <si>
    <t>Javier Ignacio Chavarría Catalán</t>
  </si>
  <si>
    <t>18540146-4</t>
  </si>
  <si>
    <t>Alejandro Andrés Ayala Salas</t>
  </si>
  <si>
    <t>20761765-2</t>
  </si>
  <si>
    <t>Jorge Iván Amigo Oliva</t>
  </si>
  <si>
    <t>12006327-8</t>
  </si>
  <si>
    <t>Edgardo Ambrosio Valenzuela Riquelme</t>
  </si>
  <si>
    <t>13492030-0</t>
  </si>
  <si>
    <t>Juan Rodrigo Muñoz Salinas</t>
  </si>
  <si>
    <t>13917002-4</t>
  </si>
  <si>
    <t>Víctor Manuel González Díaz</t>
  </si>
  <si>
    <t>18200713-7</t>
  </si>
  <si>
    <t>Maximiliano Andrés Olave Manriquez</t>
  </si>
  <si>
    <t>22063079-K</t>
  </si>
  <si>
    <t>Verónica Alejandra Sassi Arévalo</t>
  </si>
  <si>
    <t>15666914-8</t>
  </si>
  <si>
    <t>Inspector De Proceso</t>
  </si>
  <si>
    <t>6106</t>
  </si>
  <si>
    <t>Angelo Franco Cabrera Concha</t>
  </si>
  <si>
    <t>21305810-K</t>
  </si>
  <si>
    <t>Jarol Andrés Árias Rangel</t>
  </si>
  <si>
    <t>25062490-5</t>
  </si>
  <si>
    <t>Denise Patricia Silva Barrientos</t>
  </si>
  <si>
    <t>15919516-3</t>
  </si>
  <si>
    <t>Moisés Gabriel Soto Escobar</t>
  </si>
  <si>
    <t>26952535-5</t>
  </si>
  <si>
    <t xml:space="preserve">Leandro Elías Agustín Arancibia </t>
  </si>
  <si>
    <t>27411923-3</t>
  </si>
  <si>
    <t>Kiara De Las Mercedes Maldonado Vega</t>
  </si>
  <si>
    <t>21063481-9</t>
  </si>
  <si>
    <t>2004</t>
  </si>
  <si>
    <t>Víctor Boris Ortiz López</t>
  </si>
  <si>
    <t>10967503-2</t>
  </si>
  <si>
    <t>Claudio Esteban Lisboa Mondaca</t>
  </si>
  <si>
    <t>15930231-8</t>
  </si>
  <si>
    <t>Jonatan Rubén Díaz Lara</t>
  </si>
  <si>
    <t>18060825-7</t>
  </si>
  <si>
    <t>Angela Beatriz Araya Méndez</t>
  </si>
  <si>
    <t>18220594-K</t>
  </si>
  <si>
    <t>Scarlette Nataly Ávila Bravo</t>
  </si>
  <si>
    <t>20041022-K</t>
  </si>
  <si>
    <t>Macarena Alexandra Contreras Vera</t>
  </si>
  <si>
    <t>20043252-5</t>
  </si>
  <si>
    <t>Leticia Andrea Flores Hernández</t>
  </si>
  <si>
    <t>10914848-2</t>
  </si>
  <si>
    <t>Asistente De Bodega</t>
  </si>
  <si>
    <t>6013</t>
  </si>
  <si>
    <t>Fernanda Luna Lizana Parraguez</t>
  </si>
  <si>
    <t>20162829-6</t>
  </si>
  <si>
    <t>Jamppier Alejandro Saavedra Riquelme</t>
  </si>
  <si>
    <t>21028567-9</t>
  </si>
  <si>
    <t>Alexis González Quezada</t>
  </si>
  <si>
    <t>17308379-3</t>
  </si>
  <si>
    <t>Consuelo Dominique Orellana Díaz</t>
  </si>
  <si>
    <t>20433244-4</t>
  </si>
  <si>
    <t>Nicolás Ignacio Mondaca Montero</t>
  </si>
  <si>
    <t>19053635-1</t>
  </si>
  <si>
    <t>Javier Andrés Hernández Carrasco</t>
  </si>
  <si>
    <t>21356966-K</t>
  </si>
  <si>
    <t>Pedro Miguel Vergara Ramirez</t>
  </si>
  <si>
    <t>26275879-6</t>
  </si>
  <si>
    <t>Freddy Andrés Hidalgo Aburto</t>
  </si>
  <si>
    <t>15917472-7</t>
  </si>
  <si>
    <t>Mauricio Esteban Pavez Suarez</t>
  </si>
  <si>
    <t>18614862-2</t>
  </si>
  <si>
    <t>Alejandra Gajardo Carrasco</t>
  </si>
  <si>
    <t>18682875-5</t>
  </si>
  <si>
    <t>Lisa Alvarado Magne</t>
  </si>
  <si>
    <t>26542918-1</t>
  </si>
  <si>
    <t>Bastián Rodrigo Salas Salamanca</t>
  </si>
  <si>
    <t>19997303-7</t>
  </si>
  <si>
    <t>Ricardo Antonio Silva Tapia</t>
  </si>
  <si>
    <t>13697731-8</t>
  </si>
  <si>
    <t>Maximiliano Augusto Arrieta Arrieta</t>
  </si>
  <si>
    <t>16085058-2</t>
  </si>
  <si>
    <t>6004</t>
  </si>
  <si>
    <t>Jose Mauricio Romero Romero</t>
  </si>
  <si>
    <t>18624250-5</t>
  </si>
  <si>
    <t>Analista de Calidad y Procesos</t>
  </si>
  <si>
    <t>Cesar Alfonso Franco Marulanda</t>
  </si>
  <si>
    <t>25037484-4</t>
  </si>
  <si>
    <t>Jordan Israel Olivares Aguilera</t>
  </si>
  <si>
    <t>26123703-2</t>
  </si>
  <si>
    <t>Italo Rafael Cuenca Rimasca</t>
  </si>
  <si>
    <t>21150650-4</t>
  </si>
  <si>
    <t>Luis Avelino Toloza Guaita</t>
  </si>
  <si>
    <t>18512290-5</t>
  </si>
  <si>
    <t>Jazmín Loreley Contador Guzmán</t>
  </si>
  <si>
    <t>18541431-0</t>
  </si>
  <si>
    <t>Allyson Antonia Barrios Calvio</t>
  </si>
  <si>
    <t>21919428-5</t>
  </si>
  <si>
    <t>2003</t>
  </si>
  <si>
    <t>Sergio Vladimir Jerez Cea</t>
  </si>
  <si>
    <t>11837975-6</t>
  </si>
  <si>
    <t>Ricardo Javier Millanao Millanao</t>
  </si>
  <si>
    <t>13280220-3</t>
  </si>
  <si>
    <t>Claudio Enrique Roa Manque</t>
  </si>
  <si>
    <t>15367808-1</t>
  </si>
  <si>
    <t>Alfonso Alejandro Velásquez Vergara</t>
  </si>
  <si>
    <t>16557510-5</t>
  </si>
  <si>
    <t>Francisca Soraya Diaz Vera</t>
  </si>
  <si>
    <t>18954554-1</t>
  </si>
  <si>
    <t>Francisca Javiera Mercado González</t>
  </si>
  <si>
    <t>19683409-5</t>
  </si>
  <si>
    <t>Fernando Ignacio Ramos Velásquez</t>
  </si>
  <si>
    <t>21889457-7</t>
  </si>
  <si>
    <t>Kevin Andrés Vásquez Acevedo</t>
  </si>
  <si>
    <t>20123147-7</t>
  </si>
  <si>
    <t>María José Fernanda Durán Ñancupil</t>
  </si>
  <si>
    <t>20534723-2</t>
  </si>
  <si>
    <t>Joyce Andrea González Ulloa</t>
  </si>
  <si>
    <t>20946031-9</t>
  </si>
  <si>
    <t>Janis Camila Meza Álvarez</t>
  </si>
  <si>
    <t>21467196-4</t>
  </si>
  <si>
    <t>Harry Giovanny Marin Calvache</t>
  </si>
  <si>
    <t>26131855-5</t>
  </si>
  <si>
    <t>Sixto Manuel Beiza Mardones</t>
  </si>
  <si>
    <t>12857871-4</t>
  </si>
  <si>
    <t>Rodrigo Andrés Cisternas Castro</t>
  </si>
  <si>
    <t>15664771-3</t>
  </si>
  <si>
    <t>Héctor Joaquín Fuentes Carvajal</t>
  </si>
  <si>
    <t>12085795-9</t>
  </si>
  <si>
    <t>Juan Antonio Maulén Jiménez</t>
  </si>
  <si>
    <t>16670217-8</t>
  </si>
  <si>
    <t>Germán Eduardo Díaz Sandoval</t>
  </si>
  <si>
    <t>20002279-3</t>
  </si>
  <si>
    <t>Edmundo Iván Guerra Castro</t>
  </si>
  <si>
    <t>21165607-7</t>
  </si>
  <si>
    <t>Matías Sebastián Muñoz Lagos</t>
  </si>
  <si>
    <t>17781202-1</t>
  </si>
  <si>
    <t>Ignacio Nicolas Cordova Pavez</t>
  </si>
  <si>
    <t>19818948-0</t>
  </si>
  <si>
    <t>Gabriel Antonio Segura Ponce</t>
  </si>
  <si>
    <t>20450778-3</t>
  </si>
  <si>
    <t>Luciano Enrique Pinilla Pozo</t>
  </si>
  <si>
    <t>15707022-3</t>
  </si>
  <si>
    <t>Daniel Nicolas Moreno Araneda</t>
  </si>
  <si>
    <t>20053937-0</t>
  </si>
  <si>
    <t>Antony Eliecer Carrasco Hurtado</t>
  </si>
  <si>
    <t>27826271-5</t>
  </si>
  <si>
    <t>Juan Marcelo Bustamante Neira</t>
  </si>
  <si>
    <t>16546947-K</t>
  </si>
  <si>
    <t>Jorge Byron Carter Palomera</t>
  </si>
  <si>
    <t>20222981-6</t>
  </si>
  <si>
    <t>Luis Antonio Quiroz Herrera</t>
  </si>
  <si>
    <t>16623994-K</t>
  </si>
  <si>
    <t>Sergio Manuel Aros Lobos</t>
  </si>
  <si>
    <t>17292954-0</t>
  </si>
  <si>
    <t>Juan Rodrigo Campos Llancaleo</t>
  </si>
  <si>
    <t>17259907-9</t>
  </si>
  <si>
    <t>Germán Leyes Portilla</t>
  </si>
  <si>
    <t>27064835-5</t>
  </si>
  <si>
    <t>Jazmín Susana Castillo Ponce</t>
  </si>
  <si>
    <t>20053662-2</t>
  </si>
  <si>
    <t>Catalina Andrea Ortega González</t>
  </si>
  <si>
    <t>17228115-K</t>
  </si>
  <si>
    <t>Hugo Enrique Adrian Medel</t>
  </si>
  <si>
    <t>12291995-1</t>
  </si>
  <si>
    <t>Manuel Alejandro Fuentes Yañez</t>
  </si>
  <si>
    <t>15429771-5</t>
  </si>
  <si>
    <t>Cristian Alberto Fornari Sanchez</t>
  </si>
  <si>
    <t>21441722-7</t>
  </si>
  <si>
    <t>Katiuska Andrea Carrasco Elgueta</t>
  </si>
  <si>
    <t>17278236-1</t>
  </si>
  <si>
    <t>Estrella Araceli Andrada Pelaitay</t>
  </si>
  <si>
    <t>21728075-3</t>
  </si>
  <si>
    <t>Carlos Alberto Delgado Gallardo</t>
  </si>
  <si>
    <t>15662381-4</t>
  </si>
  <si>
    <t>6012</t>
  </si>
  <si>
    <t>Orlando Andres Orellana Ossa</t>
  </si>
  <si>
    <t>17148664-5</t>
  </si>
  <si>
    <t>José Piedrahita Villada</t>
  </si>
  <si>
    <t>27211253-3</t>
  </si>
  <si>
    <t>Christopher Alejandro Poblete Huina</t>
  </si>
  <si>
    <t>14006455-6</t>
  </si>
  <si>
    <t>Manuel Enrique Peña Ayala</t>
  </si>
  <si>
    <t>26118229-7</t>
  </si>
  <si>
    <t>Victor Boris Garrido Chamorro</t>
  </si>
  <si>
    <t>15362377-5</t>
  </si>
  <si>
    <t>6006</t>
  </si>
  <si>
    <t>Patricio Andrés Gutiérrez Pérez</t>
  </si>
  <si>
    <t>17049574-8</t>
  </si>
  <si>
    <t>Jenny Elisa Quezada Inostroza</t>
  </si>
  <si>
    <t>15473130-K</t>
  </si>
  <si>
    <t>Manuel Jesús Aranguiz Maya</t>
  </si>
  <si>
    <t>20668443-7</t>
  </si>
  <si>
    <t>Peter Benjamín Anabalón León</t>
  </si>
  <si>
    <t>21849441-2</t>
  </si>
  <si>
    <t>Maximiliano Adolfo Duran Barrales</t>
  </si>
  <si>
    <t>21879019-4</t>
  </si>
  <si>
    <t>Sebastián Antonio Ramírez Jeldes</t>
  </si>
  <si>
    <t>22015796-2</t>
  </si>
  <si>
    <t>David Orlando San Martin Santibañez</t>
  </si>
  <si>
    <t>13911664-K</t>
  </si>
  <si>
    <t>Diego Alejandro Islas Huenchuman</t>
  </si>
  <si>
    <t>18765417-3</t>
  </si>
  <si>
    <t>Cristian Ignacio Ramos Castillo</t>
  </si>
  <si>
    <t>20596378-2</t>
  </si>
  <si>
    <t>Juan Ramón Yañez Ruiz</t>
  </si>
  <si>
    <t>16043344-2</t>
  </si>
  <si>
    <t>Gabriel Alejandro San Martin Lamilla</t>
  </si>
  <si>
    <t>13438620-7</t>
  </si>
  <si>
    <t>Alfonso Antonio Badilla Olmedo</t>
  </si>
  <si>
    <t>18200608-4</t>
  </si>
  <si>
    <t>Rodrigo Bastián Flores Núñez</t>
  </si>
  <si>
    <t>20344692-6</t>
  </si>
  <si>
    <t>Pablo Ariel González Azócar</t>
  </si>
  <si>
    <t>14544253-2</t>
  </si>
  <si>
    <t>Benjamín Sebastián Bustos Flores</t>
  </si>
  <si>
    <t>20118367-7</t>
  </si>
  <si>
    <t>Jonathan Alexis Bustos Aguilera</t>
  </si>
  <si>
    <t>17664460-5</t>
  </si>
  <si>
    <t>Nicolás Alexis Sandoval Contreras</t>
  </si>
  <si>
    <t>20580404-8</t>
  </si>
  <si>
    <t>Jorge Hernan Salvatierra Lira</t>
  </si>
  <si>
    <t>15387883-8</t>
  </si>
  <si>
    <t>Víctor José Benítez Uribe</t>
  </si>
  <si>
    <t>18533922-K</t>
  </si>
  <si>
    <t>Bastian Antonio Santander Cruces</t>
  </si>
  <si>
    <t>20329435-2</t>
  </si>
  <si>
    <t>Felipe Aarón Contreras Meneses</t>
  </si>
  <si>
    <t>19631279-K</t>
  </si>
  <si>
    <t>Eduardo Humberto Briones Araya</t>
  </si>
  <si>
    <t>15923230-1</t>
  </si>
  <si>
    <t>Felipe Andres Garcia Diaz</t>
  </si>
  <si>
    <t>15506285-1</t>
  </si>
  <si>
    <t>Gonzalo Arturo Delgado Gallardo</t>
  </si>
  <si>
    <t>16914208-4</t>
  </si>
  <si>
    <t>Mario Gilmar Alvarado Bravo</t>
  </si>
  <si>
    <t>17390102-K</t>
  </si>
  <si>
    <t>Cristian Fernando Barrera Navarrete</t>
  </si>
  <si>
    <t>15473198-9</t>
  </si>
  <si>
    <t>Marco Antonio Calfucura Meliñir</t>
  </si>
  <si>
    <t>15357778-1</t>
  </si>
  <si>
    <t>Esteban Rolando Marchant Rojas</t>
  </si>
  <si>
    <t>18795775-3</t>
  </si>
  <si>
    <t>Rodolfo Antonio Dorantes Chavez</t>
  </si>
  <si>
    <t>26556362-7</t>
  </si>
  <si>
    <t>Eduardo Ismael Godoy Vega</t>
  </si>
  <si>
    <t>17250815-4</t>
  </si>
  <si>
    <t>Rodrigo Alexander Soto Vera</t>
  </si>
  <si>
    <t>19235016-6</t>
  </si>
  <si>
    <t>Maria Gabriela Garcia Sivada</t>
  </si>
  <si>
    <t>26954249-7</t>
  </si>
  <si>
    <t>Daniel Enrique Torrealba Mujica</t>
  </si>
  <si>
    <t>27406641-5</t>
  </si>
  <si>
    <t>Alexander Araos Deramond</t>
  </si>
  <si>
    <t>15934416-9</t>
  </si>
  <si>
    <t>Angelo Alexander Daza Valdebenito</t>
  </si>
  <si>
    <t>20203808-5</t>
  </si>
  <si>
    <t>Felipe Francisco Vargas Carmona</t>
  </si>
  <si>
    <t>18879799-7</t>
  </si>
  <si>
    <t>6109</t>
  </si>
  <si>
    <t>Sebastián Byron Larenas Loyola</t>
  </si>
  <si>
    <t>15793950-5</t>
  </si>
  <si>
    <t>Angelo Andrés Henríquez Gallardo</t>
  </si>
  <si>
    <t>16932271-6</t>
  </si>
  <si>
    <t>Felipe Ignacio López Villanueva</t>
  </si>
  <si>
    <t>18284842-5</t>
  </si>
  <si>
    <t>Crisch Rachel Rebolledo Cariz</t>
  </si>
  <si>
    <t>16409707-2</t>
  </si>
  <si>
    <t>Rafael Antonio Cárcamo Baeza</t>
  </si>
  <si>
    <t>19563621-4</t>
  </si>
  <si>
    <t>Francisco Javier Vásquez Adrián</t>
  </si>
  <si>
    <t>16323864-0</t>
  </si>
  <si>
    <t>Felipe Andrés Veas Oyarzún</t>
  </si>
  <si>
    <t>17023158-9</t>
  </si>
  <si>
    <t>Patricia Karla Nicole Berrios Serantoni</t>
  </si>
  <si>
    <t>19499590-3</t>
  </si>
  <si>
    <t>Juan Manuel González Soto</t>
  </si>
  <si>
    <t>20580807-8</t>
  </si>
  <si>
    <t>María Jesús Del Carmen Arellano Curi</t>
  </si>
  <si>
    <t>21530953-3</t>
  </si>
  <si>
    <t>Santiago Tomás Soto Castro</t>
  </si>
  <si>
    <t>25642446-0</t>
  </si>
  <si>
    <t>Fernanda Jazmín Rojas Uribe</t>
  </si>
  <si>
    <t>19648672-0</t>
  </si>
  <si>
    <t>Daniel Elias Adonis Adones</t>
  </si>
  <si>
    <t>20162645-5</t>
  </si>
  <si>
    <t>Dallmir Enrique Rios Perez</t>
  </si>
  <si>
    <t>27807705-5</t>
  </si>
  <si>
    <t>Marcela Gisselle Álamos Silva</t>
  </si>
  <si>
    <t>18332520-5</t>
  </si>
  <si>
    <t>Coordinadora Muestras</t>
  </si>
  <si>
    <t>Wladimir Eulogio Osiel Órdenes Morales</t>
  </si>
  <si>
    <t>16644870-0</t>
  </si>
  <si>
    <t>Javiera Valentina Abarca Riveros</t>
  </si>
  <si>
    <t>19792744-5</t>
  </si>
  <si>
    <t>Rodrigo Alberto Flores Aqueveque</t>
  </si>
  <si>
    <t>13921072-7</t>
  </si>
  <si>
    <t>Alfredo Esteban Cofré Valles</t>
  </si>
  <si>
    <t>19211733-K</t>
  </si>
  <si>
    <t>Rodrigo David Arenas Guerra</t>
  </si>
  <si>
    <t>12634159-8</t>
  </si>
  <si>
    <t>Diego Rafael Rodriguez Castillo</t>
  </si>
  <si>
    <t>27364039-8</t>
  </si>
  <si>
    <t>Benjamin Antonio Godoy Rodriguez</t>
  </si>
  <si>
    <t>20191361-6</t>
  </si>
  <si>
    <t>Carlos Isaac Torres Gana</t>
  </si>
  <si>
    <t>15822983-8</t>
  </si>
  <si>
    <t>6001</t>
  </si>
  <si>
    <t>Rosa De Lourdes Reyes Carvallo</t>
  </si>
  <si>
    <t>10780646-6</t>
  </si>
  <si>
    <t>Hernán Andrés Vargas Herrera</t>
  </si>
  <si>
    <t>15778696-2</t>
  </si>
  <si>
    <t>Jacob Esteban Paredes Soto</t>
  </si>
  <si>
    <t>17052683-K</t>
  </si>
  <si>
    <t xml:space="preserve">Marie Raymonde Etienne </t>
  </si>
  <si>
    <t>25624878-6</t>
  </si>
  <si>
    <t>Eugenio Antonio Rodriguez Rosales</t>
  </si>
  <si>
    <t>26682223-5</t>
  </si>
  <si>
    <t>Marixa Lucia Valdenegro Castro</t>
  </si>
  <si>
    <t>20464902-2</t>
  </si>
  <si>
    <t>Alejandro Andres Cornejo Cornejo</t>
  </si>
  <si>
    <t>18027793-5</t>
  </si>
  <si>
    <t>Pamela Andrea Castro Coronado</t>
  </si>
  <si>
    <t>18927755-5</t>
  </si>
  <si>
    <t>Analista De Microbiología</t>
  </si>
  <si>
    <t>Roberto Enrique Romero Jensen</t>
  </si>
  <si>
    <t>10500025-1</t>
  </si>
  <si>
    <t>Bayron Andres Torres Otarola</t>
  </si>
  <si>
    <t>21129006-4</t>
  </si>
  <si>
    <t>Jhon Esteban Urbano Sanchez</t>
  </si>
  <si>
    <t>25445747-7</t>
  </si>
  <si>
    <t>Germain Alexander Montes Medina</t>
  </si>
  <si>
    <t>26140287-4</t>
  </si>
  <si>
    <t>Luis Mauricio Machuca Gomez</t>
  </si>
  <si>
    <t>11851041-0</t>
  </si>
  <si>
    <t>Juan Pablo Sanchez Montano</t>
  </si>
  <si>
    <t>15464491-1</t>
  </si>
  <si>
    <t>Javier Alonso Alarcon Andrade</t>
  </si>
  <si>
    <t>20729014-9</t>
  </si>
  <si>
    <t>Manuel Octavio Lepe Cerda</t>
  </si>
  <si>
    <t>11786096-5</t>
  </si>
  <si>
    <t>Jonathan Andres Meza Guzman</t>
  </si>
  <si>
    <t>19903707-2</t>
  </si>
  <si>
    <t>Eyver Orankis Roa Vargas</t>
  </si>
  <si>
    <t>26169643-6</t>
  </si>
  <si>
    <t>Alejandro Antonio Holguin Meneses</t>
  </si>
  <si>
    <t>26836241-K</t>
  </si>
  <si>
    <t>Francisco Alejandro Soto Nuñez</t>
  </si>
  <si>
    <t>10706013-8</t>
  </si>
  <si>
    <t>Isaac Cristian Saez Avendaño</t>
  </si>
  <si>
    <t>12289242-5</t>
  </si>
  <si>
    <t>Felipe Luciano Carrasco Figueroa</t>
  </si>
  <si>
    <t>17416401-0</t>
  </si>
  <si>
    <t>Francisco Javier Carreño Gonzalez</t>
  </si>
  <si>
    <t>13497583-0</t>
  </si>
  <si>
    <t>Coordinador de Planta</t>
  </si>
  <si>
    <t xml:space="preserve">Emmanuel Lestin </t>
  </si>
  <si>
    <t>25227098-1</t>
  </si>
  <si>
    <t>Carlos Cristian Novoa Novoa</t>
  </si>
  <si>
    <t>13128669-4</t>
  </si>
  <si>
    <t>Nancy Del Carmen Gatica Cornejo</t>
  </si>
  <si>
    <t>17905479-5</t>
  </si>
  <si>
    <t>Jesus Rafael Rodriguez Vielma</t>
  </si>
  <si>
    <t>27036306-7</t>
  </si>
  <si>
    <t>Carlos Alfonso Saez Osses</t>
  </si>
  <si>
    <t>16416813-1</t>
  </si>
  <si>
    <t>Cristian Transito Abarca Garrido</t>
  </si>
  <si>
    <t>12357791-4</t>
  </si>
  <si>
    <t>Franklin Ramon Boscan Petit</t>
  </si>
  <si>
    <t>27093522-2</t>
  </si>
  <si>
    <t>Victor Felipe Morales Troncoso</t>
  </si>
  <si>
    <t>16914303-K</t>
  </si>
  <si>
    <t>Francisca Constanza Alarcon Madariaga</t>
  </si>
  <si>
    <t>19292232-1</t>
  </si>
  <si>
    <t>Carlos Emilio Muñoz Lopez</t>
  </si>
  <si>
    <t>27268192-9</t>
  </si>
  <si>
    <t>Amado Guillermo Labarca Parra</t>
  </si>
  <si>
    <t>26068062-5</t>
  </si>
  <si>
    <t>Manuel Jesus Abarca Moreira</t>
  </si>
  <si>
    <t>14194403-7</t>
  </si>
  <si>
    <t>Maria Veronica Finol Morles</t>
  </si>
  <si>
    <t>26927040-3</t>
  </si>
  <si>
    <t>Renato Jose Flores Hernandez</t>
  </si>
  <si>
    <t>26812874-3</t>
  </si>
  <si>
    <t>Moises Enrique Palomo Salas</t>
  </si>
  <si>
    <t>18442124-0</t>
  </si>
  <si>
    <t>Nicolas Fernando Reyes Retamal</t>
  </si>
  <si>
    <t>15668346-9</t>
  </si>
  <si>
    <t>Claudio Alexis Lizana Gatica</t>
  </si>
  <si>
    <t>19602463-8</t>
  </si>
  <si>
    <t>Carlos Rodrigo Riquelme Jara</t>
  </si>
  <si>
    <t>15822017-2</t>
  </si>
  <si>
    <t>Chofer</t>
  </si>
  <si>
    <t>Jonathan Enrique Figueroa Lara</t>
  </si>
  <si>
    <t>17488577-K</t>
  </si>
  <si>
    <t>Jose Pascual Huenten Llancaleo</t>
  </si>
  <si>
    <t>14245109-3</t>
  </si>
  <si>
    <t>Julio Enrique Quiroz Flores</t>
  </si>
  <si>
    <t>12284395-5</t>
  </si>
  <si>
    <t>Alfonso Enrique Lara Muñoz</t>
  </si>
  <si>
    <t>12906586-9</t>
  </si>
  <si>
    <t>Marco Elizer Rojas Mora</t>
  </si>
  <si>
    <t>18906244-3</t>
  </si>
  <si>
    <t>Isaac Eduardo Nuñez Cartes</t>
  </si>
  <si>
    <t>16724474-2</t>
  </si>
  <si>
    <t>Marcelo Ricardo Salazar Alvarez</t>
  </si>
  <si>
    <t>12474911-5</t>
  </si>
  <si>
    <t>Jose Ignacio Donoso Ortega</t>
  </si>
  <si>
    <t>12644053-7</t>
  </si>
  <si>
    <t>Roger Jesus Diaz Jorquera</t>
  </si>
  <si>
    <t>18053915-8</t>
  </si>
  <si>
    <t>Francisco Javier Rojas Cataldo</t>
  </si>
  <si>
    <t>10322589-2</t>
  </si>
  <si>
    <t>Bernardo Esteban Oviedo Castillo</t>
  </si>
  <si>
    <t>16340094-4</t>
  </si>
  <si>
    <t>Carlos Alberto Pacheco Cisterna</t>
  </si>
  <si>
    <t>11904715-3</t>
  </si>
  <si>
    <t>Mirko Andres Godoy Rojas</t>
  </si>
  <si>
    <t>18836244-3</t>
  </si>
  <si>
    <t>Pedro Eduardo Triviño Ordoñez</t>
  </si>
  <si>
    <t>22593492-4</t>
  </si>
  <si>
    <t>Miguel Angel Carrasco Caniulao</t>
  </si>
  <si>
    <t>15661444-0</t>
  </si>
  <si>
    <t>Maritza Susana Marifil Bustamante</t>
  </si>
  <si>
    <t>15892972-4</t>
  </si>
  <si>
    <t>Daniel Alexis Quiroz Troncoso</t>
  </si>
  <si>
    <t>18737731-5</t>
  </si>
  <si>
    <t>Richard Agustin Bustamante Castro</t>
  </si>
  <si>
    <t>12314132-6</t>
  </si>
  <si>
    <t>Eduardo Andres Utreras Sanchez</t>
  </si>
  <si>
    <t>17488498-6</t>
  </si>
  <si>
    <t>Jose Sebastian Olivas Medel</t>
  </si>
  <si>
    <t>18555895-9</t>
  </si>
  <si>
    <t>Juan Francisco Torres Olguin</t>
  </si>
  <si>
    <t>12632762-5</t>
  </si>
  <si>
    <t>Victor Jose Tapia Valenzuela</t>
  </si>
  <si>
    <t>8639116-3</t>
  </si>
  <si>
    <t>Cristian Andres Cid Valdebenito</t>
  </si>
  <si>
    <t>14300267-5</t>
  </si>
  <si>
    <t>Richard Luis Cordova Salinas</t>
  </si>
  <si>
    <t>10949302-3</t>
  </si>
  <si>
    <t>Juan Jose Yañez Espinoza</t>
  </si>
  <si>
    <t>8547470-7</t>
  </si>
  <si>
    <t>Luis Andres Barrera Orellana</t>
  </si>
  <si>
    <t>12474187-4</t>
  </si>
  <si>
    <t>Juan Ramon Suarez Hernandez</t>
  </si>
  <si>
    <t>9491159-1</t>
  </si>
  <si>
    <t>Erik Enrique Moreno Corral</t>
  </si>
  <si>
    <t>17253721-9</t>
  </si>
  <si>
    <t>Edgar Habraham Rupallan Guaringa</t>
  </si>
  <si>
    <t>18116870-6</t>
  </si>
  <si>
    <t>Juan Patricio Duran Lopez</t>
  </si>
  <si>
    <t>11280338-6</t>
  </si>
  <si>
    <t>Hernan Alejandro Pavez Bastías</t>
  </si>
  <si>
    <t>17257373-8</t>
  </si>
  <si>
    <t>Jonnathan Antonio Liberona Valdes</t>
  </si>
  <si>
    <t>17154507-2</t>
  </si>
  <si>
    <t>Marcela Del Carmen Rios Seco</t>
  </si>
  <si>
    <t>8275564-0</t>
  </si>
  <si>
    <t>Mario Antonio Gomez Retamal</t>
  </si>
  <si>
    <t>10341318-4</t>
  </si>
  <si>
    <t>Francisco Segundo Gomez Moreno</t>
  </si>
  <si>
    <t>10470220-1</t>
  </si>
  <si>
    <t>Christopher Sebastian Villagra Varela</t>
  </si>
  <si>
    <t>17388990-9</t>
  </si>
  <si>
    <t>Sandra Amelia Manzo Diaz</t>
  </si>
  <si>
    <t>7851470-1</t>
  </si>
  <si>
    <t>Mirta Rosa Beroiza Sandoval</t>
  </si>
  <si>
    <t>8800058-7</t>
  </si>
  <si>
    <t>Diego Camilo Morales Orellana</t>
  </si>
  <si>
    <t>18547983-8</t>
  </si>
  <si>
    <t>Administrativo Bodega Despacho</t>
  </si>
  <si>
    <t>Jose Antonio Oliva Ordenes</t>
  </si>
  <si>
    <t>16170525-K</t>
  </si>
  <si>
    <t>Julio Florencio Puen Huaiquipan</t>
  </si>
  <si>
    <t>16084165-6</t>
  </si>
  <si>
    <t>Jose Miguel Huerta Moreno</t>
  </si>
  <si>
    <t>15389882-0</t>
  </si>
  <si>
    <t>Mariano Alfonso Villagra Soto</t>
  </si>
  <si>
    <t>10923963-1</t>
  </si>
  <si>
    <t>Mario Patricio Caceres Mora</t>
  </si>
  <si>
    <t>9093145-8</t>
  </si>
  <si>
    <t>Eritt Orlando Gallardo Muñoz</t>
  </si>
  <si>
    <t>10339783-9</t>
  </si>
  <si>
    <t>Ricardo Alejandro Muñoz Escobar</t>
  </si>
  <si>
    <t>10875002-2</t>
  </si>
  <si>
    <t>Marco Antonio Urtubia Muñoz</t>
  </si>
  <si>
    <t>11811753-0</t>
  </si>
  <si>
    <t>6008</t>
  </si>
  <si>
    <t>Gustavo Humberto Gonzalez Inostroza</t>
  </si>
  <si>
    <t>11334046-0</t>
  </si>
  <si>
    <t>Enrique Jean Pierre Millapan Jelves</t>
  </si>
  <si>
    <t>15702915-0</t>
  </si>
  <si>
    <t>Encargado De Bodega Materias Primas</t>
  </si>
  <si>
    <t>Cristhian Alejandro Jimenez Medina</t>
  </si>
  <si>
    <t>13297437-3</t>
  </si>
  <si>
    <t>Marcelo Nicanor Morales Barrera</t>
  </si>
  <si>
    <t>13558836-9</t>
  </si>
  <si>
    <t>Hector Daniel Donaire Cartagena</t>
  </si>
  <si>
    <t>16622679-1</t>
  </si>
  <si>
    <t>Encargado De Bodega Inflamables</t>
  </si>
  <si>
    <t>Felipe Esteban Carrasco Esparza</t>
  </si>
  <si>
    <t>16561803-3</t>
  </si>
  <si>
    <t>Pablo Barrales Palma</t>
  </si>
  <si>
    <t>13338126-0</t>
  </si>
  <si>
    <t>Joel Esteban Roman Gonzalez</t>
  </si>
  <si>
    <t>13935403-6</t>
  </si>
  <si>
    <t>Claudio Azua Mardones</t>
  </si>
  <si>
    <t>13463902-4</t>
  </si>
  <si>
    <t>Chofer Administrativo Transporte</t>
  </si>
  <si>
    <t>Cesar Antonio Solis Cartes</t>
  </si>
  <si>
    <t>15172551-1</t>
  </si>
  <si>
    <t>Marco Antonio Cerda Tobar</t>
  </si>
  <si>
    <t>16398634-5</t>
  </si>
  <si>
    <t>Marco Antonio Pinto Palma</t>
  </si>
  <si>
    <t>9262185-5</t>
  </si>
  <si>
    <t>Joaquin Riquelme Luna</t>
  </si>
  <si>
    <t>12730701-6</t>
  </si>
  <si>
    <t>Octavio Orellana Cifuentes</t>
  </si>
  <si>
    <t>15528969-4</t>
  </si>
  <si>
    <t>David Riveros Guzman</t>
  </si>
  <si>
    <t>8961105-9</t>
  </si>
  <si>
    <t>Luis Humberto Gonzalez Vasquez</t>
  </si>
  <si>
    <t>9689246-2</t>
  </si>
  <si>
    <t>Andres Benito Hurtado Estrada</t>
  </si>
  <si>
    <t>13291048-0</t>
  </si>
  <si>
    <t>Claudio Antonio Gutierrez Caceres</t>
  </si>
  <si>
    <t>9901033-9</t>
  </si>
  <si>
    <t>Oscar Armando Rojas Miquel</t>
  </si>
  <si>
    <t>9033833-1</t>
  </si>
  <si>
    <t>Fresia Flores Bermedo</t>
  </si>
  <si>
    <t>11079870-9</t>
  </si>
  <si>
    <t>Rodrigo Del Rosario Carrasco Torres</t>
  </si>
  <si>
    <t>8672444-8</t>
  </si>
  <si>
    <t>Flaminio Del Carmen Agurto Urrutia</t>
  </si>
  <si>
    <t>8606991-1</t>
  </si>
  <si>
    <t>Juan Gorki Diaz Vergara</t>
  </si>
  <si>
    <t>9905503-0</t>
  </si>
  <si>
    <t>Luis Miguel Angel Fuenzalida Castañeda</t>
  </si>
  <si>
    <t>8738725-9</t>
  </si>
  <si>
    <t>Julio Guillermo Mora Rojas</t>
  </si>
  <si>
    <t>11750638-K</t>
  </si>
  <si>
    <t>Raul Antonio Rojas Guerrero</t>
  </si>
  <si>
    <t>9993384-4</t>
  </si>
  <si>
    <t>Angel Reynaldo Cristi Cortes</t>
  </si>
  <si>
    <t>7773489-9</t>
  </si>
  <si>
    <t>Dif</t>
  </si>
  <si>
    <t>Bono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</si>
</sst>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no_asistencia_generado_autom&#225;ticamente__2September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ago"/>
    </sheetNames>
    <sheetDataSet>
      <sheetData sheetId="0">
        <row r="1">
          <cell r="C1" t="str">
            <v>rut</v>
          </cell>
          <cell r="D1" t="str">
            <v>active_since</v>
          </cell>
          <cell r="E1" t="str">
            <v>status</v>
          </cell>
          <cell r="F1" t="str">
            <v>name_role</v>
          </cell>
          <cell r="G1" t="str">
            <v>cost_center</v>
          </cell>
          <cell r="H1" t="str">
            <v>area_name</v>
          </cell>
          <cell r="I1" t="str">
            <v>Licencias Periodo 1</v>
          </cell>
          <cell r="J1" t="str">
            <v>Licencias Periodo 2</v>
          </cell>
          <cell r="K1" t="str">
            <v>Permisos Periodo 1</v>
          </cell>
          <cell r="L1" t="str">
            <v>Permisos Periodo 2</v>
          </cell>
          <cell r="M1" t="str">
            <v>Inasistencias Periodo 1</v>
          </cell>
          <cell r="N1" t="str">
            <v>Inasistencias Periodo 2</v>
          </cell>
          <cell r="O1" t="str">
            <v>Atrasos Periodo 1</v>
          </cell>
          <cell r="P1" t="str">
            <v>Atrasos Periodo 2</v>
          </cell>
          <cell r="Q1" t="str">
            <v>Olvido Marca Periodo 1</v>
          </cell>
          <cell r="R1" t="str">
            <v>Olvido Marca Periodo 2</v>
          </cell>
          <cell r="S1" t="str">
            <v>Bono Asistencia P1</v>
          </cell>
          <cell r="T1" t="str">
            <v>Bono Asistencia P2</v>
          </cell>
          <cell r="U1" t="str">
            <v>Bono Total</v>
          </cell>
        </row>
        <row r="2">
          <cell r="C2" t="str">
            <v>14090215-2</v>
          </cell>
          <cell r="D2">
            <v>45908</v>
          </cell>
          <cell r="E2" t="str">
            <v>activo</v>
          </cell>
          <cell r="F2" t="str">
            <v>Operario</v>
          </cell>
          <cell r="G2" t="str">
            <v>6005</v>
          </cell>
          <cell r="H2" t="str">
            <v>CARLOS CRAMER PRODUCTOS AROMÁTICOS S.A. C.I.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 t="str">
            <v>0</v>
          </cell>
          <cell r="T2" t="str">
            <v>0</v>
          </cell>
          <cell r="U2">
            <v>0</v>
          </cell>
        </row>
        <row r="3">
          <cell r="C3" t="str">
            <v>16459775-K</v>
          </cell>
          <cell r="D3">
            <v>45908</v>
          </cell>
          <cell r="E3" t="str">
            <v>activo</v>
          </cell>
          <cell r="F3" t="str">
            <v>Operario</v>
          </cell>
          <cell r="G3" t="str">
            <v>6005</v>
          </cell>
          <cell r="H3" t="str">
            <v>CARLOS CRAMER PRODUCTOS AROMÁTICOS S.A. C.I.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 t="str">
            <v>0</v>
          </cell>
          <cell r="T3" t="str">
            <v>0</v>
          </cell>
          <cell r="U3">
            <v>0</v>
          </cell>
        </row>
        <row r="4">
          <cell r="C4" t="str">
            <v>19916324-8</v>
          </cell>
          <cell r="D4">
            <v>45908</v>
          </cell>
          <cell r="E4" t="str">
            <v>activo</v>
          </cell>
          <cell r="F4" t="str">
            <v>Inspector De Proceso</v>
          </cell>
          <cell r="G4" t="str">
            <v>6106</v>
          </cell>
          <cell r="H4" t="str">
            <v>CARLOS CRAMER PRODUCTOS AROMÁTICOS S.A. C.I.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 t="str">
            <v>0</v>
          </cell>
          <cell r="T4" t="str">
            <v>0</v>
          </cell>
          <cell r="U4">
            <v>0</v>
          </cell>
        </row>
        <row r="5">
          <cell r="C5" t="str">
            <v>20419421-1</v>
          </cell>
          <cell r="D5">
            <v>45908</v>
          </cell>
          <cell r="E5" t="str">
            <v>activo</v>
          </cell>
          <cell r="F5" t="str">
            <v>Operario</v>
          </cell>
          <cell r="G5" t="str">
            <v>6005</v>
          </cell>
          <cell r="H5" t="str">
            <v>CARLOS CRAMER PRODUCTOS AROMÁTICOS S.A. C.I.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 t="str">
            <v>0</v>
          </cell>
          <cell r="T5" t="str">
            <v>0</v>
          </cell>
          <cell r="U5">
            <v>0</v>
          </cell>
        </row>
        <row r="6">
          <cell r="C6" t="str">
            <v>22193159-9</v>
          </cell>
          <cell r="D6">
            <v>45901</v>
          </cell>
          <cell r="E6" t="str">
            <v>activo</v>
          </cell>
          <cell r="F6" t="str">
            <v>Peoneta</v>
          </cell>
          <cell r="G6" t="str">
            <v>6205</v>
          </cell>
          <cell r="H6" t="str">
            <v>Servicios De Producción Y Logística Ccpa Ltda.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</v>
          </cell>
          <cell r="Q6">
            <v>0</v>
          </cell>
          <cell r="R6">
            <v>0</v>
          </cell>
          <cell r="S6" t="str">
            <v>0</v>
          </cell>
          <cell r="T6" t="str">
            <v>0</v>
          </cell>
          <cell r="U6">
            <v>0</v>
          </cell>
        </row>
        <row r="7">
          <cell r="C7" t="str">
            <v>12250916-8</v>
          </cell>
          <cell r="D7">
            <v>45894</v>
          </cell>
          <cell r="E7" t="str">
            <v>activo</v>
          </cell>
          <cell r="F7" t="str">
            <v>Operario Almacenamiento y Gestión de Residuos</v>
          </cell>
          <cell r="G7" t="str">
            <v>6103</v>
          </cell>
          <cell r="H7" t="str">
            <v>CARLOS CRAMER PRODUCTOS AROMÁTICOS S.A. C.I.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 t="str">
            <v>0</v>
          </cell>
          <cell r="T7" t="str">
            <v>0</v>
          </cell>
          <cell r="U7">
            <v>0</v>
          </cell>
        </row>
        <row r="8">
          <cell r="C8" t="str">
            <v>14485044-0</v>
          </cell>
          <cell r="D8">
            <v>45894</v>
          </cell>
          <cell r="E8" t="str">
            <v>activo</v>
          </cell>
          <cell r="F8" t="str">
            <v>Operario</v>
          </cell>
          <cell r="G8" t="str">
            <v>6005</v>
          </cell>
          <cell r="H8" t="str">
            <v>CARLOS CRAMER PRODUCTOS AROMÁTICOS S.A. C.I.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 t="str">
            <v>0</v>
          </cell>
          <cell r="T8" t="str">
            <v>0</v>
          </cell>
          <cell r="U8">
            <v>0</v>
          </cell>
        </row>
        <row r="9">
          <cell r="C9" t="str">
            <v>17835585-6</v>
          </cell>
          <cell r="D9">
            <v>45894</v>
          </cell>
          <cell r="E9" t="str">
            <v>activo</v>
          </cell>
          <cell r="F9" t="str">
            <v>Asistente De Laboratorio</v>
          </cell>
          <cell r="G9" t="str">
            <v>3001</v>
          </cell>
          <cell r="H9" t="str">
            <v>CARLOS CRAMER PRODUCTOS AROMÁTICOS S.A. C.I.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0</v>
          </cell>
          <cell r="T9" t="str">
            <v>0</v>
          </cell>
          <cell r="U9">
            <v>0</v>
          </cell>
        </row>
        <row r="10">
          <cell r="C10" t="str">
            <v>19233137-4</v>
          </cell>
          <cell r="D10">
            <v>45894</v>
          </cell>
          <cell r="E10" t="str">
            <v>activo</v>
          </cell>
          <cell r="F10" t="str">
            <v>Asistente De Laboratorio</v>
          </cell>
          <cell r="G10" t="str">
            <v>3001</v>
          </cell>
          <cell r="H10" t="str">
            <v>CARLOS CRAMER PRODUCTOS AROMÁTICOS S.A. C.I.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0</v>
          </cell>
          <cell r="T10" t="str">
            <v>0</v>
          </cell>
          <cell r="U10">
            <v>0</v>
          </cell>
        </row>
        <row r="11">
          <cell r="C11" t="str">
            <v>19833080-9</v>
          </cell>
          <cell r="D11">
            <v>45894</v>
          </cell>
          <cell r="E11" t="str">
            <v>activo</v>
          </cell>
          <cell r="F11" t="str">
            <v>Operario</v>
          </cell>
          <cell r="G11" t="str">
            <v>6003</v>
          </cell>
          <cell r="H11" t="str">
            <v>CARLOS CRAMER PRODUCTOS AROMÁTICOS S.A. C.I.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 t="str">
            <v>0</v>
          </cell>
          <cell r="T11" t="str">
            <v>0</v>
          </cell>
          <cell r="U11">
            <v>0</v>
          </cell>
        </row>
        <row r="12">
          <cell r="C12" t="str">
            <v>28798122-8</v>
          </cell>
          <cell r="D12">
            <v>45894</v>
          </cell>
          <cell r="E12" t="str">
            <v>activo</v>
          </cell>
          <cell r="F12" t="str">
            <v>Operario</v>
          </cell>
          <cell r="G12" t="str">
            <v>6003</v>
          </cell>
          <cell r="H12" t="str">
            <v>Sabores Y Fragancias.Cl Comercial Ltda.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 t="str">
            <v>0</v>
          </cell>
          <cell r="T12" t="str">
            <v>0</v>
          </cell>
          <cell r="U12">
            <v>0</v>
          </cell>
        </row>
        <row r="13">
          <cell r="C13" t="str">
            <v>16869951-4</v>
          </cell>
          <cell r="D13">
            <v>45887</v>
          </cell>
          <cell r="E13" t="str">
            <v>activo</v>
          </cell>
          <cell r="F13" t="str">
            <v>Ayudante De Bodega</v>
          </cell>
          <cell r="G13" t="str">
            <v>6204</v>
          </cell>
          <cell r="H13" t="str">
            <v>CARLOS CRAMER PRODUCTOS AROMÁTICOS S.A. C.I.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1</v>
          </cell>
          <cell r="S13" t="str">
            <v>0.5</v>
          </cell>
          <cell r="T13" t="str">
            <v>0.5</v>
          </cell>
          <cell r="U13">
            <v>1</v>
          </cell>
        </row>
        <row r="14">
          <cell r="C14" t="str">
            <v>28698497-5</v>
          </cell>
          <cell r="D14">
            <v>45887</v>
          </cell>
          <cell r="E14" t="str">
            <v>activo</v>
          </cell>
          <cell r="F14" t="str">
            <v>Operario</v>
          </cell>
          <cell r="G14" t="str">
            <v>6005</v>
          </cell>
          <cell r="H14" t="str">
            <v>CARLOS CRAMER PRODUCTOS AROMÁTICOS S.A. C.I.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 t="str">
            <v>0.5</v>
          </cell>
          <cell r="T14" t="str">
            <v>0.5</v>
          </cell>
          <cell r="U14">
            <v>1</v>
          </cell>
        </row>
        <row r="15">
          <cell r="C15" t="str">
            <v>20575169-6</v>
          </cell>
          <cell r="D15">
            <v>45880</v>
          </cell>
          <cell r="E15" t="str">
            <v>activo</v>
          </cell>
          <cell r="F15" t="str">
            <v>Asistente De Laboratorio</v>
          </cell>
          <cell r="G15" t="str">
            <v>2002</v>
          </cell>
          <cell r="H15" t="str">
            <v>CARLOS CRAMER PRODUCTOS AROMÁTICOS S.A. C.I.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2</v>
          </cell>
          <cell r="Q15">
            <v>0</v>
          </cell>
          <cell r="R15">
            <v>0</v>
          </cell>
          <cell r="S15" t="str">
            <v>0.5</v>
          </cell>
          <cell r="T15" t="str">
            <v>0.5</v>
          </cell>
          <cell r="U15">
            <v>1</v>
          </cell>
        </row>
        <row r="16">
          <cell r="C16" t="str">
            <v>21646212-2</v>
          </cell>
          <cell r="D16">
            <v>45880</v>
          </cell>
          <cell r="E16" t="str">
            <v>activo</v>
          </cell>
          <cell r="F16" t="str">
            <v>Asistente De Laboratorio</v>
          </cell>
          <cell r="G16" t="str">
            <v>2011</v>
          </cell>
          <cell r="H16" t="str">
            <v>CARLOS CRAMER PRODUCTOS AROMÁTICOS S.A. C.I.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1</v>
          </cell>
          <cell r="P16">
            <v>0</v>
          </cell>
          <cell r="Q16">
            <v>0</v>
          </cell>
          <cell r="R16">
            <v>0</v>
          </cell>
          <cell r="S16" t="str">
            <v>0.5</v>
          </cell>
          <cell r="T16" t="str">
            <v>0.5</v>
          </cell>
          <cell r="U16">
            <v>1</v>
          </cell>
        </row>
        <row r="17">
          <cell r="C17" t="str">
            <v>12469381-0</v>
          </cell>
          <cell r="D17">
            <v>45866</v>
          </cell>
          <cell r="E17" t="str">
            <v>activo</v>
          </cell>
          <cell r="F17" t="str">
            <v>Operario</v>
          </cell>
          <cell r="G17" t="str">
            <v>6005</v>
          </cell>
          <cell r="H17" t="str">
            <v>CARLOS CRAMER PRODUCTOS AROMÁTICOS S.A. C.I.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1</v>
          </cell>
          <cell r="P17">
            <v>0</v>
          </cell>
          <cell r="Q17">
            <v>0</v>
          </cell>
          <cell r="R17">
            <v>0</v>
          </cell>
          <cell r="S17" t="str">
            <v>0.5</v>
          </cell>
          <cell r="T17" t="str">
            <v>0.5</v>
          </cell>
          <cell r="U17">
            <v>1</v>
          </cell>
        </row>
        <row r="18">
          <cell r="C18" t="str">
            <v>18529878-7</v>
          </cell>
          <cell r="D18">
            <v>45866</v>
          </cell>
          <cell r="E18" t="str">
            <v>activo</v>
          </cell>
          <cell r="F18" t="str">
            <v>Operario</v>
          </cell>
          <cell r="G18" t="str">
            <v>6003</v>
          </cell>
          <cell r="H18" t="str">
            <v>CARLOS CRAMER PRODUCTOS AROMÁTICOS S.A. C.I.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>0.5</v>
          </cell>
          <cell r="T18" t="str">
            <v>0.5</v>
          </cell>
          <cell r="U18">
            <v>1</v>
          </cell>
        </row>
        <row r="19">
          <cell r="C19" t="str">
            <v>20060642-6</v>
          </cell>
          <cell r="D19">
            <v>45859</v>
          </cell>
          <cell r="E19" t="str">
            <v>activo</v>
          </cell>
          <cell r="F19" t="str">
            <v>Asistente De Laboratorio</v>
          </cell>
          <cell r="G19" t="str">
            <v>2001</v>
          </cell>
          <cell r="H19" t="str">
            <v>CARLOS CRAMER PRODUCTOS AROMÁTICOS S.A. C.I.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1</v>
          </cell>
          <cell r="Q19">
            <v>0</v>
          </cell>
          <cell r="R19">
            <v>0</v>
          </cell>
          <cell r="S19" t="str">
            <v>0.5</v>
          </cell>
          <cell r="T19" t="str">
            <v>0.5</v>
          </cell>
          <cell r="U19">
            <v>1</v>
          </cell>
        </row>
        <row r="20">
          <cell r="C20" t="str">
            <v>12685868-K</v>
          </cell>
          <cell r="D20">
            <v>45845</v>
          </cell>
          <cell r="E20" t="str">
            <v>activo</v>
          </cell>
          <cell r="F20" t="str">
            <v>Operario</v>
          </cell>
          <cell r="G20" t="str">
            <v>6002</v>
          </cell>
          <cell r="H20" t="str">
            <v>CARLOS CRAMER PRODUCTOS AROMÁTICOS S.A. C.I.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>0</v>
          </cell>
          <cell r="T20" t="str">
            <v>0.5</v>
          </cell>
          <cell r="U20">
            <v>0.5</v>
          </cell>
        </row>
        <row r="21">
          <cell r="C21" t="str">
            <v>21381544-K</v>
          </cell>
          <cell r="D21">
            <v>45845</v>
          </cell>
          <cell r="E21" t="str">
            <v>activo</v>
          </cell>
          <cell r="F21" t="str">
            <v>Analista De Control De Calidad</v>
          </cell>
          <cell r="G21" t="str">
            <v>6101</v>
          </cell>
          <cell r="H21" t="str">
            <v>CARLOS CRAMER PRODUCTOS AROMÁTICOS S.A. C.I.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>0.5</v>
          </cell>
          <cell r="T21" t="str">
            <v>0.5</v>
          </cell>
          <cell r="U21">
            <v>1</v>
          </cell>
        </row>
        <row r="22">
          <cell r="C22" t="str">
            <v>21843503-3</v>
          </cell>
          <cell r="D22">
            <v>45845</v>
          </cell>
          <cell r="E22" t="str">
            <v>activo</v>
          </cell>
          <cell r="F22" t="str">
            <v>Asistente De Laboratorio</v>
          </cell>
          <cell r="G22" t="str">
            <v>2001</v>
          </cell>
          <cell r="H22" t="str">
            <v>CARLOS CRAMER PRODUCTOS AROMÁTICOS S.A. C.I.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  <cell r="P22">
            <v>1</v>
          </cell>
          <cell r="Q22">
            <v>0</v>
          </cell>
          <cell r="R22">
            <v>0</v>
          </cell>
          <cell r="S22" t="str">
            <v>0.5</v>
          </cell>
          <cell r="T22" t="str">
            <v>0.5</v>
          </cell>
          <cell r="U22">
            <v>1</v>
          </cell>
        </row>
        <row r="23">
          <cell r="C23" t="str">
            <v>11620792-3</v>
          </cell>
          <cell r="D23">
            <v>45838</v>
          </cell>
          <cell r="E23" t="str">
            <v>activo</v>
          </cell>
          <cell r="F23" t="str">
            <v>Asistente De Servicios Generales</v>
          </cell>
          <cell r="G23" t="str">
            <v>6105</v>
          </cell>
          <cell r="H23" t="str">
            <v>CARLOS CRAMER PRODUCTOS AROMÁTICOS S.A. C.I.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>0.5</v>
          </cell>
          <cell r="T23" t="str">
            <v>0.5</v>
          </cell>
          <cell r="U23">
            <v>1</v>
          </cell>
        </row>
        <row r="24">
          <cell r="C24" t="str">
            <v>21289225-4</v>
          </cell>
          <cell r="D24">
            <v>45838</v>
          </cell>
          <cell r="E24" t="str">
            <v>activo</v>
          </cell>
          <cell r="F24" t="str">
            <v>Asistente De Laboratorio</v>
          </cell>
          <cell r="G24" t="str">
            <v>2002</v>
          </cell>
          <cell r="H24" t="str">
            <v>CARLOS CRAMER PRODUCTOS AROMÁTICOS S.A. C.I.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>0.5</v>
          </cell>
          <cell r="T24" t="str">
            <v>0</v>
          </cell>
          <cell r="U24">
            <v>0.5</v>
          </cell>
        </row>
        <row r="25">
          <cell r="C25" t="str">
            <v>13297738-0</v>
          </cell>
          <cell r="D25">
            <v>45833</v>
          </cell>
          <cell r="E25" t="str">
            <v>activo</v>
          </cell>
          <cell r="F25" t="str">
            <v>Analista De Control De Calidad</v>
          </cell>
          <cell r="G25" t="str">
            <v>6101</v>
          </cell>
          <cell r="H25" t="str">
            <v>CARLOS CRAMER PRODUCTOS AROMÁTICOS S.A. C.I.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>0.5</v>
          </cell>
          <cell r="T25" t="str">
            <v>0.5</v>
          </cell>
          <cell r="U25">
            <v>1</v>
          </cell>
        </row>
        <row r="26">
          <cell r="C26" t="str">
            <v>17780630-7</v>
          </cell>
          <cell r="D26">
            <v>45833</v>
          </cell>
          <cell r="E26" t="str">
            <v>activo</v>
          </cell>
          <cell r="F26" t="str">
            <v>Analista De Control De Calidad</v>
          </cell>
          <cell r="G26" t="str">
            <v>6101</v>
          </cell>
          <cell r="H26" t="str">
            <v>CARLOS CRAMER PRODUCTOS AROMÁTICOS S.A. C.I.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>0.5</v>
          </cell>
          <cell r="T26" t="str">
            <v>0.5</v>
          </cell>
          <cell r="U26">
            <v>1</v>
          </cell>
        </row>
        <row r="27">
          <cell r="C27" t="str">
            <v>18540146-4</v>
          </cell>
          <cell r="D27">
            <v>45826</v>
          </cell>
          <cell r="E27" t="str">
            <v>activo</v>
          </cell>
          <cell r="F27" t="str">
            <v>Analista De Control De Calidad</v>
          </cell>
          <cell r="G27" t="str">
            <v>6101</v>
          </cell>
          <cell r="H27" t="str">
            <v>CARLOS CRAMER PRODUCTOS AROMÁTICOS S.A. C.I.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>0.5</v>
          </cell>
          <cell r="T27" t="str">
            <v>0.5</v>
          </cell>
          <cell r="U27">
            <v>1</v>
          </cell>
        </row>
        <row r="28">
          <cell r="C28" t="str">
            <v>20761765-2</v>
          </cell>
          <cell r="D28">
            <v>45824</v>
          </cell>
          <cell r="E28" t="str">
            <v>activo</v>
          </cell>
          <cell r="F28" t="str">
            <v>Operario Almacenamiento y Gestión de Residuos</v>
          </cell>
          <cell r="G28" t="str">
            <v>6103</v>
          </cell>
          <cell r="H28" t="str">
            <v>CARLOS CRAMER PRODUCTOS AROMÁTICOS S.A. C.I.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</v>
          </cell>
          <cell r="P28">
            <v>2</v>
          </cell>
          <cell r="Q28">
            <v>0</v>
          </cell>
          <cell r="R28">
            <v>2</v>
          </cell>
          <cell r="S28" t="str">
            <v>0.5</v>
          </cell>
          <cell r="T28" t="str">
            <v>0.5</v>
          </cell>
          <cell r="U28">
            <v>1</v>
          </cell>
        </row>
        <row r="29">
          <cell r="C29" t="str">
            <v>12006327-8</v>
          </cell>
          <cell r="D29">
            <v>45817</v>
          </cell>
          <cell r="E29" t="str">
            <v>activo</v>
          </cell>
          <cell r="F29" t="str">
            <v>Operario</v>
          </cell>
          <cell r="G29" t="str">
            <v>6002</v>
          </cell>
          <cell r="H29" t="str">
            <v>CARLOS CRAMER PRODUCTOS AROMÁTICOS S.A. C.I.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>0.5</v>
          </cell>
          <cell r="T29" t="str">
            <v>0.5</v>
          </cell>
          <cell r="U29">
            <v>1</v>
          </cell>
        </row>
        <row r="30">
          <cell r="C30" t="str">
            <v>13492030-0</v>
          </cell>
          <cell r="D30">
            <v>45817</v>
          </cell>
          <cell r="E30" t="str">
            <v>activo</v>
          </cell>
          <cell r="F30" t="str">
            <v>Operario</v>
          </cell>
          <cell r="G30" t="str">
            <v>6005</v>
          </cell>
          <cell r="H30" t="str">
            <v>CARLOS CRAMER PRODUCTOS AROMÁTICOS S.A. C.I.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>0.5</v>
          </cell>
          <cell r="T30" t="str">
            <v>0.5</v>
          </cell>
          <cell r="U30">
            <v>1</v>
          </cell>
        </row>
        <row r="31">
          <cell r="C31" t="str">
            <v>13917002-4</v>
          </cell>
          <cell r="D31">
            <v>45817</v>
          </cell>
          <cell r="E31" t="str">
            <v>activo</v>
          </cell>
          <cell r="F31" t="str">
            <v>Operario</v>
          </cell>
          <cell r="G31" t="str">
            <v>6003</v>
          </cell>
          <cell r="H31" t="str">
            <v>CARLOS CRAMER PRODUCTOS AROMÁTICOS S.A. C.I.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>0.5</v>
          </cell>
          <cell r="T31" t="str">
            <v>0.5</v>
          </cell>
          <cell r="U31">
            <v>1</v>
          </cell>
        </row>
        <row r="32">
          <cell r="C32" t="str">
            <v>18200713-7</v>
          </cell>
          <cell r="D32">
            <v>45817</v>
          </cell>
          <cell r="E32" t="str">
            <v>activo</v>
          </cell>
          <cell r="F32" t="str">
            <v>Operario</v>
          </cell>
          <cell r="G32" t="str">
            <v>6005</v>
          </cell>
          <cell r="H32" t="str">
            <v>CARLOS CRAMER PRODUCTOS AROMÁTICOS S.A. C.I.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>0.5</v>
          </cell>
          <cell r="T32" t="str">
            <v>0.5</v>
          </cell>
          <cell r="U32">
            <v>1</v>
          </cell>
        </row>
        <row r="33">
          <cell r="C33" t="str">
            <v>22063079-K</v>
          </cell>
          <cell r="D33">
            <v>45817</v>
          </cell>
          <cell r="E33" t="str">
            <v>activo</v>
          </cell>
          <cell r="F33" t="str">
            <v>Asistente De Laboratorio</v>
          </cell>
          <cell r="G33" t="str">
            <v>3001</v>
          </cell>
          <cell r="H33" t="str">
            <v>CARLOS CRAMER PRODUCTOS AROMÁTICOS S.A. C.I.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2</v>
          </cell>
          <cell r="P33">
            <v>1</v>
          </cell>
          <cell r="Q33">
            <v>0</v>
          </cell>
          <cell r="R33">
            <v>0</v>
          </cell>
          <cell r="S33" t="str">
            <v>0.5</v>
          </cell>
          <cell r="T33" t="str">
            <v>0.5</v>
          </cell>
          <cell r="U33">
            <v>1</v>
          </cell>
        </row>
        <row r="34">
          <cell r="C34" t="str">
            <v>15666914-8</v>
          </cell>
          <cell r="D34">
            <v>45810</v>
          </cell>
          <cell r="E34" t="str">
            <v>activo</v>
          </cell>
          <cell r="F34" t="str">
            <v>Inspector De Proceso</v>
          </cell>
          <cell r="G34" t="str">
            <v>6106</v>
          </cell>
          <cell r="H34" t="str">
            <v>CARLOS CRAMER PRODUCTOS AROMÁTICOS S.A. C.I.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 t="str">
            <v>0.5</v>
          </cell>
          <cell r="T34" t="str">
            <v>0.5</v>
          </cell>
          <cell r="U34">
            <v>1</v>
          </cell>
        </row>
        <row r="35">
          <cell r="C35" t="str">
            <v>21305810-K</v>
          </cell>
          <cell r="D35">
            <v>45810</v>
          </cell>
          <cell r="E35" t="str">
            <v>activo</v>
          </cell>
          <cell r="F35" t="str">
            <v>Operario</v>
          </cell>
          <cell r="G35" t="str">
            <v>6005</v>
          </cell>
          <cell r="H35" t="str">
            <v>CARLOS CRAMER PRODUCTOS AROMÁTICOS S.A. C.I.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 t="str">
            <v>0.5</v>
          </cell>
          <cell r="T35" t="str">
            <v>0.5</v>
          </cell>
          <cell r="U35">
            <v>1</v>
          </cell>
        </row>
        <row r="36">
          <cell r="C36" t="str">
            <v>25062490-5</v>
          </cell>
          <cell r="D36">
            <v>45810</v>
          </cell>
          <cell r="E36" t="str">
            <v>activo</v>
          </cell>
          <cell r="F36" t="str">
            <v>Operario</v>
          </cell>
          <cell r="G36" t="str">
            <v>6003</v>
          </cell>
          <cell r="H36" t="str">
            <v>CARLOS CRAMER PRODUCTOS AROMÁTICOS S.A. C.I.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 t="str">
            <v>0.5</v>
          </cell>
          <cell r="T36" t="str">
            <v>0.5</v>
          </cell>
          <cell r="U36">
            <v>1</v>
          </cell>
        </row>
        <row r="37">
          <cell r="C37" t="str">
            <v>15919516-3</v>
          </cell>
          <cell r="D37">
            <v>45803</v>
          </cell>
          <cell r="E37" t="str">
            <v>activo</v>
          </cell>
          <cell r="F37" t="str">
            <v>Analista De Control De Calidad</v>
          </cell>
          <cell r="G37" t="str">
            <v>6101</v>
          </cell>
          <cell r="H37" t="str">
            <v>CARLOS CRAMER PRODUCTOS AROMÁTICOS S.A. C.I.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 t="str">
            <v>0.5</v>
          </cell>
          <cell r="T37" t="str">
            <v>0.5</v>
          </cell>
          <cell r="U37">
            <v>1</v>
          </cell>
        </row>
        <row r="38">
          <cell r="C38" t="str">
            <v>26952535-5</v>
          </cell>
          <cell r="D38">
            <v>45803</v>
          </cell>
          <cell r="E38" t="str">
            <v>activo</v>
          </cell>
          <cell r="F38" t="str">
            <v>Operario</v>
          </cell>
          <cell r="G38" t="str">
            <v>6003</v>
          </cell>
          <cell r="H38" t="str">
            <v>CARLOS CRAMER PRODUCTOS AROMÁTICOS S.A. C.I.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</v>
          </cell>
          <cell r="S38" t="str">
            <v>0.5</v>
          </cell>
          <cell r="T38" t="str">
            <v>0.5</v>
          </cell>
          <cell r="U38">
            <v>1</v>
          </cell>
        </row>
        <row r="39">
          <cell r="C39" t="str">
            <v>27411923-3</v>
          </cell>
          <cell r="D39">
            <v>45803</v>
          </cell>
          <cell r="E39" t="str">
            <v>activo</v>
          </cell>
          <cell r="F39" t="str">
            <v>Operario</v>
          </cell>
          <cell r="G39" t="str">
            <v>6003</v>
          </cell>
          <cell r="H39" t="str">
            <v>Sabores Y Fragancias.Cl Comercial Ltda.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 t="str">
            <v>0.5</v>
          </cell>
          <cell r="T39" t="str">
            <v>0.5</v>
          </cell>
          <cell r="U39">
            <v>1</v>
          </cell>
        </row>
        <row r="40">
          <cell r="C40" t="str">
            <v>21063481-9</v>
          </cell>
          <cell r="D40">
            <v>45789</v>
          </cell>
          <cell r="E40" t="str">
            <v>activo</v>
          </cell>
          <cell r="F40" t="str">
            <v>Asistente De Laboratorio</v>
          </cell>
          <cell r="G40" t="str">
            <v>2004</v>
          </cell>
          <cell r="H40" t="str">
            <v>CARLOS CRAMER PRODUCTOS AROMÁTICOS S.A. C.I.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 t="str">
            <v>0.5</v>
          </cell>
          <cell r="T40" t="str">
            <v>0.5</v>
          </cell>
          <cell r="U40">
            <v>1</v>
          </cell>
        </row>
        <row r="41">
          <cell r="C41" t="str">
            <v>10967503-2</v>
          </cell>
          <cell r="D41">
            <v>45782</v>
          </cell>
          <cell r="E41" t="str">
            <v>activo</v>
          </cell>
          <cell r="F41" t="str">
            <v>Operario</v>
          </cell>
          <cell r="G41" t="str">
            <v>6005</v>
          </cell>
          <cell r="H41" t="str">
            <v>CARLOS CRAMER PRODUCTOS AROMÁTICOS S.A. C.I.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0</v>
          </cell>
          <cell r="R41">
            <v>0</v>
          </cell>
          <cell r="S41" t="str">
            <v>0.5</v>
          </cell>
          <cell r="T41" t="str">
            <v>0.5</v>
          </cell>
          <cell r="U41">
            <v>1</v>
          </cell>
        </row>
        <row r="42">
          <cell r="C42" t="str">
            <v>15930231-8</v>
          </cell>
          <cell r="D42">
            <v>45782</v>
          </cell>
          <cell r="E42" t="str">
            <v>activo</v>
          </cell>
          <cell r="F42" t="str">
            <v>Operario</v>
          </cell>
          <cell r="G42" t="str">
            <v>6005</v>
          </cell>
          <cell r="H42" t="str">
            <v>CARLOS CRAMER PRODUCTOS AROMÁTICOS S.A. C.I.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 t="str">
            <v>0.5</v>
          </cell>
          <cell r="T42" t="str">
            <v>0.5</v>
          </cell>
          <cell r="U42">
            <v>1</v>
          </cell>
        </row>
        <row r="43">
          <cell r="C43" t="str">
            <v>18060825-7</v>
          </cell>
          <cell r="D43">
            <v>45782</v>
          </cell>
          <cell r="E43" t="str">
            <v>activo</v>
          </cell>
          <cell r="F43" t="str">
            <v>Operario</v>
          </cell>
          <cell r="G43" t="str">
            <v>6003</v>
          </cell>
          <cell r="H43" t="str">
            <v>CARLOS CRAMER PRODUCTOS AROMÁTICOS S.A. C.I.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 t="str">
            <v>0.5</v>
          </cell>
          <cell r="T43" t="str">
            <v>0.5</v>
          </cell>
          <cell r="U43">
            <v>1</v>
          </cell>
        </row>
        <row r="44">
          <cell r="C44" t="str">
            <v>18220594-K</v>
          </cell>
          <cell r="D44">
            <v>45782</v>
          </cell>
          <cell r="E44" t="str">
            <v>activo</v>
          </cell>
          <cell r="F44" t="str">
            <v>Inspector De Proceso</v>
          </cell>
          <cell r="G44" t="str">
            <v>6106</v>
          </cell>
          <cell r="H44" t="str">
            <v>CARLOS CRAMER PRODUCTOS AROMÁTICOS S.A. C.I.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 t="str">
            <v>0.5</v>
          </cell>
          <cell r="T44" t="str">
            <v>0.5</v>
          </cell>
          <cell r="U44">
            <v>1</v>
          </cell>
        </row>
        <row r="45">
          <cell r="C45" t="str">
            <v>20041022-K</v>
          </cell>
          <cell r="D45">
            <v>45782</v>
          </cell>
          <cell r="E45" t="str">
            <v>activo</v>
          </cell>
          <cell r="F45" t="str">
            <v>Analista De Control De Calidad</v>
          </cell>
          <cell r="G45" t="str">
            <v>6101</v>
          </cell>
          <cell r="H45" t="str">
            <v>CARLOS CRAMER PRODUCTOS AROMÁTICOS S.A. C.I.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 t="str">
            <v>0.5</v>
          </cell>
          <cell r="T45" t="str">
            <v>0.5</v>
          </cell>
          <cell r="U45">
            <v>1</v>
          </cell>
        </row>
        <row r="46">
          <cell r="C46" t="str">
            <v>20043252-5</v>
          </cell>
          <cell r="D46">
            <v>45782</v>
          </cell>
          <cell r="E46" t="str">
            <v>activo</v>
          </cell>
          <cell r="F46" t="str">
            <v>Asistente De Laboratorio</v>
          </cell>
          <cell r="G46" t="str">
            <v>2004</v>
          </cell>
          <cell r="H46" t="str">
            <v>CARLOS CRAMER PRODUCTOS AROMÁTICOS S.A. C.I.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1</v>
          </cell>
          <cell r="P46">
            <v>1</v>
          </cell>
          <cell r="Q46">
            <v>0</v>
          </cell>
          <cell r="R46">
            <v>0</v>
          </cell>
          <cell r="S46" t="str">
            <v>0.5</v>
          </cell>
          <cell r="T46" t="str">
            <v>0.5</v>
          </cell>
          <cell r="U46">
            <v>1</v>
          </cell>
        </row>
        <row r="47">
          <cell r="C47" t="str">
            <v>10914848-2</v>
          </cell>
          <cell r="D47">
            <v>45768</v>
          </cell>
          <cell r="E47" t="str">
            <v>activo</v>
          </cell>
          <cell r="F47" t="str">
            <v>Asistente De Bodega</v>
          </cell>
          <cell r="G47" t="str">
            <v>6013</v>
          </cell>
          <cell r="H47" t="str">
            <v>CARLOS CRAMER PRODUCTOS AROMÁTICOS S.A. C.I.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 t="str">
            <v>0.5</v>
          </cell>
          <cell r="T47" t="str">
            <v>0.5</v>
          </cell>
          <cell r="U47">
            <v>1</v>
          </cell>
        </row>
        <row r="48">
          <cell r="C48" t="str">
            <v>20162829-6</v>
          </cell>
          <cell r="D48">
            <v>45768</v>
          </cell>
          <cell r="E48" t="str">
            <v>activo</v>
          </cell>
          <cell r="F48" t="str">
            <v>Asistente De Laboratorio</v>
          </cell>
          <cell r="G48" t="str">
            <v>2004</v>
          </cell>
          <cell r="H48" t="str">
            <v>CARLOS CRAMER PRODUCTOS AROMÁTICOS S.A. C.I.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0</v>
          </cell>
          <cell r="R48">
            <v>0</v>
          </cell>
          <cell r="S48" t="str">
            <v>0.5</v>
          </cell>
          <cell r="T48" t="str">
            <v>0.5</v>
          </cell>
          <cell r="U48">
            <v>1</v>
          </cell>
        </row>
        <row r="49">
          <cell r="C49" t="str">
            <v>21028567-9</v>
          </cell>
          <cell r="D49">
            <v>45768</v>
          </cell>
          <cell r="E49" t="str">
            <v>activo</v>
          </cell>
          <cell r="F49" t="str">
            <v>Operario</v>
          </cell>
          <cell r="G49" t="str">
            <v>6005</v>
          </cell>
          <cell r="H49" t="str">
            <v>CARLOS CRAMER PRODUCTOS AROMÁTICOS S.A. C.I.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0</v>
          </cell>
          <cell r="S49" t="str">
            <v>0.5</v>
          </cell>
          <cell r="T49" t="str">
            <v>0.5</v>
          </cell>
          <cell r="U49">
            <v>1</v>
          </cell>
        </row>
        <row r="50">
          <cell r="C50" t="str">
            <v>17308379-3</v>
          </cell>
          <cell r="D50">
            <v>45761</v>
          </cell>
          <cell r="E50" t="str">
            <v>activo</v>
          </cell>
          <cell r="F50" t="str">
            <v>Operario</v>
          </cell>
          <cell r="G50" t="str">
            <v>6002</v>
          </cell>
          <cell r="H50" t="str">
            <v>CARLOS CRAMER PRODUCTOS AROMÁTICOS S.A. C.I.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1</v>
          </cell>
          <cell r="R50">
            <v>0</v>
          </cell>
          <cell r="S50" t="str">
            <v>0.5</v>
          </cell>
          <cell r="T50" t="str">
            <v>0.5</v>
          </cell>
          <cell r="U50">
            <v>1</v>
          </cell>
        </row>
        <row r="51">
          <cell r="C51" t="str">
            <v>20433244-4</v>
          </cell>
          <cell r="D51">
            <v>45754</v>
          </cell>
          <cell r="E51" t="str">
            <v>activo</v>
          </cell>
          <cell r="F51" t="str">
            <v>Asistente De Laboratorio</v>
          </cell>
          <cell r="G51" t="str">
            <v>2002</v>
          </cell>
          <cell r="H51" t="str">
            <v>CARLOS CRAMER PRODUCTOS AROMÁTICOS S.A. C.I.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5</v>
          </cell>
          <cell r="P51">
            <v>7</v>
          </cell>
          <cell r="Q51">
            <v>0</v>
          </cell>
          <cell r="R51">
            <v>0</v>
          </cell>
          <cell r="S51" t="str">
            <v>0</v>
          </cell>
          <cell r="T51" t="str">
            <v>0</v>
          </cell>
          <cell r="U51">
            <v>0</v>
          </cell>
        </row>
        <row r="52">
          <cell r="C52" t="str">
            <v>19053635-1</v>
          </cell>
          <cell r="D52">
            <v>45747</v>
          </cell>
          <cell r="E52" t="str">
            <v>activo</v>
          </cell>
          <cell r="F52" t="str">
            <v>Operario</v>
          </cell>
          <cell r="G52" t="str">
            <v>6002</v>
          </cell>
          <cell r="H52" t="str">
            <v>CARLOS CRAMER PRODUCTOS AROMÁTICOS S.A. C.I.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2</v>
          </cell>
          <cell r="P52">
            <v>0</v>
          </cell>
          <cell r="Q52">
            <v>0</v>
          </cell>
          <cell r="R52">
            <v>0</v>
          </cell>
          <cell r="S52" t="str">
            <v>0.5</v>
          </cell>
          <cell r="T52" t="str">
            <v>0.5</v>
          </cell>
          <cell r="U52">
            <v>1</v>
          </cell>
        </row>
        <row r="53">
          <cell r="C53" t="str">
            <v>21356966-K</v>
          </cell>
          <cell r="D53">
            <v>45747</v>
          </cell>
          <cell r="E53" t="str">
            <v>activo</v>
          </cell>
          <cell r="F53" t="str">
            <v>Asistente De Laboratorio</v>
          </cell>
          <cell r="G53" t="str">
            <v>2011</v>
          </cell>
          <cell r="H53" t="str">
            <v>CARLOS CRAMER PRODUCTOS AROMÁTICOS S.A. C.I.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 t="str">
            <v>0.5</v>
          </cell>
          <cell r="T53" t="str">
            <v>0.5</v>
          </cell>
          <cell r="U53">
            <v>1</v>
          </cell>
        </row>
        <row r="54">
          <cell r="C54" t="str">
            <v>26275879-6</v>
          </cell>
          <cell r="D54">
            <v>45747</v>
          </cell>
          <cell r="E54" t="str">
            <v>activo</v>
          </cell>
          <cell r="F54" t="str">
            <v>Operario</v>
          </cell>
          <cell r="G54" t="str">
            <v>6002</v>
          </cell>
          <cell r="H54" t="str">
            <v>CARLOS CRAMER PRODUCTOS AROMÁTICOS S.A. C.I.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 t="str">
            <v>0.5</v>
          </cell>
          <cell r="T54" t="str">
            <v>0.5</v>
          </cell>
          <cell r="U54">
            <v>1</v>
          </cell>
        </row>
        <row r="55">
          <cell r="C55" t="str">
            <v>15917472-7</v>
          </cell>
          <cell r="D55">
            <v>45733</v>
          </cell>
          <cell r="E55" t="str">
            <v>activo</v>
          </cell>
          <cell r="F55" t="str">
            <v>Operario</v>
          </cell>
          <cell r="G55" t="str">
            <v>6002</v>
          </cell>
          <cell r="H55" t="str">
            <v>CARLOS CRAMER PRODUCTOS AROMÁTICOS S.A. C.I.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  <cell r="R55">
            <v>0</v>
          </cell>
          <cell r="S55" t="str">
            <v>0.5</v>
          </cell>
          <cell r="T55" t="str">
            <v>0.5</v>
          </cell>
          <cell r="U55">
            <v>1</v>
          </cell>
        </row>
        <row r="56">
          <cell r="C56" t="str">
            <v>18614862-2</v>
          </cell>
          <cell r="D56">
            <v>45726</v>
          </cell>
          <cell r="E56" t="str">
            <v>activo</v>
          </cell>
          <cell r="F56" t="str">
            <v>Operario</v>
          </cell>
          <cell r="G56" t="str">
            <v>6003</v>
          </cell>
          <cell r="H56" t="str">
            <v>Sabores Y Fragancias.Cl Comercial Ltda.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0</v>
          </cell>
          <cell r="Q56">
            <v>0</v>
          </cell>
          <cell r="R56">
            <v>2</v>
          </cell>
          <cell r="S56" t="str">
            <v>0.5</v>
          </cell>
          <cell r="T56" t="str">
            <v>0.5</v>
          </cell>
          <cell r="U56">
            <v>1</v>
          </cell>
        </row>
        <row r="57">
          <cell r="C57" t="str">
            <v>18682875-5</v>
          </cell>
          <cell r="D57">
            <v>45726</v>
          </cell>
          <cell r="E57" t="str">
            <v>activo</v>
          </cell>
          <cell r="F57" t="str">
            <v>Asistente De Laboratorio</v>
          </cell>
          <cell r="G57" t="str">
            <v>3001</v>
          </cell>
          <cell r="H57" t="str">
            <v>CARLOS CRAMER PRODUCTOS AROMÁTICOS S.A. C.I.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0</v>
          </cell>
          <cell r="Q57">
            <v>0</v>
          </cell>
          <cell r="R57">
            <v>0</v>
          </cell>
          <cell r="S57" t="str">
            <v>0.5</v>
          </cell>
          <cell r="T57" t="str">
            <v>0.5</v>
          </cell>
          <cell r="U57">
            <v>1</v>
          </cell>
        </row>
        <row r="58">
          <cell r="C58" t="str">
            <v>26542918-1</v>
          </cell>
          <cell r="D58">
            <v>45726</v>
          </cell>
          <cell r="E58" t="str">
            <v>activo</v>
          </cell>
          <cell r="F58" t="str">
            <v>Asistente De Laboratorio</v>
          </cell>
          <cell r="G58" t="str">
            <v>3001</v>
          </cell>
          <cell r="H58" t="str">
            <v>CARLOS CRAMER PRODUCTOS AROMÁTICOS S.A. C.I.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10</v>
          </cell>
          <cell r="P58">
            <v>10</v>
          </cell>
          <cell r="Q58">
            <v>0</v>
          </cell>
          <cell r="R58">
            <v>0</v>
          </cell>
          <cell r="S58" t="str">
            <v>0</v>
          </cell>
          <cell r="T58" t="str">
            <v>0</v>
          </cell>
          <cell r="U58">
            <v>0</v>
          </cell>
        </row>
        <row r="59">
          <cell r="C59" t="str">
            <v>19997303-7</v>
          </cell>
          <cell r="D59">
            <v>45712</v>
          </cell>
          <cell r="E59" t="str">
            <v>activo</v>
          </cell>
          <cell r="F59" t="str">
            <v>Operario</v>
          </cell>
          <cell r="G59" t="str">
            <v>6002</v>
          </cell>
          <cell r="H59" t="str">
            <v>CARLOS CRAMER PRODUCTOS AROMÁTICOS S.A. C.I.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1</v>
          </cell>
          <cell r="S59" t="str">
            <v>0.5</v>
          </cell>
          <cell r="T59" t="str">
            <v>0.5</v>
          </cell>
          <cell r="U59">
            <v>1</v>
          </cell>
        </row>
        <row r="60">
          <cell r="C60" t="str">
            <v>13697731-8</v>
          </cell>
          <cell r="D60">
            <v>45705</v>
          </cell>
          <cell r="E60" t="str">
            <v>activo</v>
          </cell>
          <cell r="F60" t="str">
            <v>Operario</v>
          </cell>
          <cell r="G60" t="str">
            <v>6005</v>
          </cell>
          <cell r="H60" t="str">
            <v>CARLOS CRAMER PRODUCTOS AROMÁTICOS S.A. C.I.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2</v>
          </cell>
          <cell r="R60">
            <v>1</v>
          </cell>
          <cell r="S60" t="str">
            <v>0.5</v>
          </cell>
          <cell r="T60" t="str">
            <v>0.5</v>
          </cell>
          <cell r="U60">
            <v>1</v>
          </cell>
        </row>
        <row r="61">
          <cell r="C61" t="str">
            <v>16085058-2</v>
          </cell>
          <cell r="D61">
            <v>45705</v>
          </cell>
          <cell r="E61" t="str">
            <v>activo</v>
          </cell>
          <cell r="F61" t="str">
            <v>Operario</v>
          </cell>
          <cell r="G61" t="str">
            <v>6004</v>
          </cell>
          <cell r="H61" t="str">
            <v>CARLOS CRAMER PRODUCTOS AROMÁTICOS S.A. C.I.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  <cell r="S61" t="str">
            <v>0.5</v>
          </cell>
          <cell r="T61" t="str">
            <v>0.5</v>
          </cell>
          <cell r="U61">
            <v>1</v>
          </cell>
        </row>
        <row r="62">
          <cell r="C62" t="str">
            <v>18624250-5</v>
          </cell>
          <cell r="D62">
            <v>45705</v>
          </cell>
          <cell r="E62" t="str">
            <v>activo</v>
          </cell>
          <cell r="F62" t="str">
            <v>Analista de Calidad y Procesos</v>
          </cell>
          <cell r="G62" t="str">
            <v>6101</v>
          </cell>
          <cell r="H62" t="str">
            <v>CARLOS CRAMER PRODUCTOS AROMÁTICOS S.A. C.I.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3</v>
          </cell>
          <cell r="Q62">
            <v>0</v>
          </cell>
          <cell r="R62">
            <v>0</v>
          </cell>
          <cell r="S62" t="str">
            <v>0.5</v>
          </cell>
          <cell r="T62" t="str">
            <v>0</v>
          </cell>
          <cell r="U62">
            <v>0.5</v>
          </cell>
        </row>
        <row r="63">
          <cell r="C63" t="str">
            <v>25037484-4</v>
          </cell>
          <cell r="D63">
            <v>45705</v>
          </cell>
          <cell r="E63" t="str">
            <v>activo</v>
          </cell>
          <cell r="F63" t="str">
            <v>Operario</v>
          </cell>
          <cell r="G63" t="str">
            <v>6003</v>
          </cell>
          <cell r="H63" t="str">
            <v>Sabores Y Fragancias.Cl Comercial Ltda.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 t="str">
            <v>0.5</v>
          </cell>
          <cell r="T63" t="str">
            <v>0.5</v>
          </cell>
          <cell r="U63">
            <v>1</v>
          </cell>
        </row>
        <row r="64">
          <cell r="C64" t="str">
            <v>26123703-2</v>
          </cell>
          <cell r="D64">
            <v>45698</v>
          </cell>
          <cell r="E64" t="str">
            <v>activo</v>
          </cell>
          <cell r="F64" t="str">
            <v>Operario</v>
          </cell>
          <cell r="G64" t="str">
            <v>6005</v>
          </cell>
          <cell r="H64" t="str">
            <v>CARLOS CRAMER PRODUCTOS AROMÁTICOS S.A. C.I.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 t="str">
            <v>0.5</v>
          </cell>
          <cell r="T64" t="str">
            <v>0.5</v>
          </cell>
          <cell r="U64">
            <v>1</v>
          </cell>
        </row>
        <row r="65">
          <cell r="C65" t="str">
            <v>21150650-4</v>
          </cell>
          <cell r="D65">
            <v>45691</v>
          </cell>
          <cell r="E65" t="str">
            <v>activo</v>
          </cell>
          <cell r="F65" t="str">
            <v>Inspector De Proceso</v>
          </cell>
          <cell r="G65" t="str">
            <v>6106</v>
          </cell>
          <cell r="H65" t="str">
            <v>CARLOS CRAMER PRODUCTOS AROMÁTICOS S.A. C.I.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1</v>
          </cell>
          <cell r="Q65">
            <v>0</v>
          </cell>
          <cell r="R65">
            <v>0</v>
          </cell>
          <cell r="S65" t="str">
            <v>0.5</v>
          </cell>
          <cell r="T65" t="str">
            <v>0.5</v>
          </cell>
          <cell r="U65">
            <v>1</v>
          </cell>
        </row>
        <row r="66">
          <cell r="C66" t="str">
            <v>18512290-5</v>
          </cell>
          <cell r="D66">
            <v>45670</v>
          </cell>
          <cell r="E66" t="str">
            <v>activo</v>
          </cell>
          <cell r="F66" t="str">
            <v>Operario</v>
          </cell>
          <cell r="G66" t="str">
            <v>6003</v>
          </cell>
          <cell r="H66" t="str">
            <v>CARLOS CRAMER PRODUCTOS AROMÁTICOS S.A. C.I.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1</v>
          </cell>
          <cell r="Q66">
            <v>0</v>
          </cell>
          <cell r="R66">
            <v>2</v>
          </cell>
          <cell r="S66" t="str">
            <v>0.5</v>
          </cell>
          <cell r="T66" t="str">
            <v>0.5</v>
          </cell>
          <cell r="U66">
            <v>1</v>
          </cell>
        </row>
        <row r="67">
          <cell r="C67" t="str">
            <v>18541431-0</v>
          </cell>
          <cell r="D67">
            <v>45670</v>
          </cell>
          <cell r="E67" t="str">
            <v>activo</v>
          </cell>
          <cell r="F67" t="str">
            <v>Asistente De Laboratorio</v>
          </cell>
          <cell r="G67" t="str">
            <v>2002</v>
          </cell>
          <cell r="H67" t="str">
            <v>CARLOS CRAMER PRODUCTOS AROMÁTICOS S.A. C.I.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 t="str">
            <v>0.5</v>
          </cell>
          <cell r="T67" t="str">
            <v>0.5</v>
          </cell>
          <cell r="U67">
            <v>1</v>
          </cell>
        </row>
        <row r="68">
          <cell r="C68" t="str">
            <v>21919428-5</v>
          </cell>
          <cell r="D68">
            <v>45670</v>
          </cell>
          <cell r="E68" t="str">
            <v>activo</v>
          </cell>
          <cell r="F68" t="str">
            <v>Asistente De Laboratorio</v>
          </cell>
          <cell r="G68" t="str">
            <v>2003</v>
          </cell>
          <cell r="H68" t="str">
            <v>CARLOS CRAMER PRODUCTOS AROMÁTICOS S.A. C.I.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 t="str">
            <v>0.5</v>
          </cell>
          <cell r="T68" t="str">
            <v>0.5</v>
          </cell>
          <cell r="U68">
            <v>1</v>
          </cell>
        </row>
        <row r="69">
          <cell r="C69" t="str">
            <v>11837975-6</v>
          </cell>
          <cell r="D69">
            <v>45663</v>
          </cell>
          <cell r="E69" t="str">
            <v>activo</v>
          </cell>
          <cell r="F69" t="str">
            <v>Operario</v>
          </cell>
          <cell r="G69" t="str">
            <v>6003</v>
          </cell>
          <cell r="H69" t="str">
            <v>CARLOS CRAMER PRODUCTOS AROMÁTICOS S.A. C.I.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</v>
          </cell>
          <cell r="R69">
            <v>0</v>
          </cell>
          <cell r="S69" t="str">
            <v>0.5</v>
          </cell>
          <cell r="T69" t="str">
            <v>0.5</v>
          </cell>
          <cell r="U69">
            <v>1</v>
          </cell>
        </row>
        <row r="70">
          <cell r="C70" t="str">
            <v>13280220-3</v>
          </cell>
          <cell r="D70">
            <v>45663</v>
          </cell>
          <cell r="E70" t="str">
            <v>activo</v>
          </cell>
          <cell r="F70" t="str">
            <v>Ayudante De Bodega</v>
          </cell>
          <cell r="G70" t="str">
            <v>6204</v>
          </cell>
          <cell r="H70" t="str">
            <v>CARLOS CRAMER PRODUCTOS AROMÁTICOS S.A. C.I.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S70" t="str">
            <v>0.5</v>
          </cell>
          <cell r="T70" t="str">
            <v>0.5</v>
          </cell>
          <cell r="U70">
            <v>1</v>
          </cell>
        </row>
        <row r="71">
          <cell r="C71" t="str">
            <v>15367808-1</v>
          </cell>
          <cell r="D71">
            <v>45663</v>
          </cell>
          <cell r="E71" t="str">
            <v>activo</v>
          </cell>
          <cell r="F71" t="str">
            <v>Operario</v>
          </cell>
          <cell r="G71" t="str">
            <v>6005</v>
          </cell>
          <cell r="H71" t="str">
            <v>CARLOS CRAMER PRODUCTOS AROMÁTICOS S.A. C.I.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 t="str">
            <v>0.5</v>
          </cell>
          <cell r="T71" t="str">
            <v>0.5</v>
          </cell>
          <cell r="U71">
            <v>1</v>
          </cell>
        </row>
        <row r="72">
          <cell r="C72" t="str">
            <v>16557510-5</v>
          </cell>
          <cell r="D72">
            <v>45663</v>
          </cell>
          <cell r="E72" t="str">
            <v>activo</v>
          </cell>
          <cell r="F72" t="str">
            <v>Ayudante De Bodega</v>
          </cell>
          <cell r="G72" t="str">
            <v>6204</v>
          </cell>
          <cell r="H72" t="str">
            <v>CARLOS CRAMER PRODUCTOS AROMÁTICOS S.A. C.I.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0.5</v>
          </cell>
          <cell r="T72" t="str">
            <v>0.5</v>
          </cell>
          <cell r="U72">
            <v>1</v>
          </cell>
        </row>
        <row r="73">
          <cell r="C73" t="str">
            <v>18954554-1</v>
          </cell>
          <cell r="D73">
            <v>45663</v>
          </cell>
          <cell r="E73" t="str">
            <v>activo</v>
          </cell>
          <cell r="F73" t="str">
            <v>Analista De Control De Calidad</v>
          </cell>
          <cell r="G73" t="str">
            <v>6101</v>
          </cell>
          <cell r="H73" t="str">
            <v>CARLOS CRAMER PRODUCTOS AROMÁTICOS S.A. C.I.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 t="str">
            <v>0.5</v>
          </cell>
          <cell r="T73" t="str">
            <v>0.5</v>
          </cell>
          <cell r="U73">
            <v>1</v>
          </cell>
        </row>
        <row r="74">
          <cell r="C74" t="str">
            <v>19683409-5</v>
          </cell>
          <cell r="D74">
            <v>45663</v>
          </cell>
          <cell r="E74" t="str">
            <v>activo</v>
          </cell>
          <cell r="F74" t="str">
            <v>Asistente De Laboratorio</v>
          </cell>
          <cell r="G74" t="str">
            <v>2001</v>
          </cell>
          <cell r="H74" t="str">
            <v>CARLOS CRAMER PRODUCTOS AROMÁTICOS S.A. C.I.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1</v>
          </cell>
          <cell r="Q74">
            <v>0</v>
          </cell>
          <cell r="R74">
            <v>0</v>
          </cell>
          <cell r="S74" t="str">
            <v>0.5</v>
          </cell>
          <cell r="T74" t="str">
            <v>0.5</v>
          </cell>
          <cell r="U74">
            <v>1</v>
          </cell>
        </row>
        <row r="75">
          <cell r="C75" t="str">
            <v>21889457-7</v>
          </cell>
          <cell r="D75">
            <v>45663</v>
          </cell>
          <cell r="E75" t="str">
            <v>activo</v>
          </cell>
          <cell r="F75" t="str">
            <v>Peoneta</v>
          </cell>
          <cell r="G75" t="str">
            <v>6205</v>
          </cell>
          <cell r="H75" t="str">
            <v>Servicios De Producción Y Logística Ccpa Ltda.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 t="str">
            <v>0.5</v>
          </cell>
          <cell r="T75" t="str">
            <v>0.5</v>
          </cell>
          <cell r="U75">
            <v>1</v>
          </cell>
        </row>
        <row r="76">
          <cell r="C76" t="str">
            <v>20123147-7</v>
          </cell>
          <cell r="D76">
            <v>45628</v>
          </cell>
          <cell r="E76" t="str">
            <v>activo</v>
          </cell>
          <cell r="F76" t="str">
            <v>Ayudante De Bodega</v>
          </cell>
          <cell r="G76" t="str">
            <v>6204</v>
          </cell>
          <cell r="H76" t="str">
            <v>CARLOS CRAMER PRODUCTOS AROMÁTICOS S.A. C.I.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 t="str">
            <v>0.5</v>
          </cell>
          <cell r="T76" t="str">
            <v>0.5</v>
          </cell>
          <cell r="U76">
            <v>1</v>
          </cell>
        </row>
        <row r="77">
          <cell r="C77" t="str">
            <v>20534723-2</v>
          </cell>
          <cell r="D77">
            <v>45628</v>
          </cell>
          <cell r="E77" t="str">
            <v>activo</v>
          </cell>
          <cell r="F77" t="str">
            <v>Asistente De Laboratorio</v>
          </cell>
          <cell r="G77" t="str">
            <v>2001</v>
          </cell>
          <cell r="H77" t="str">
            <v>Sabores Y Fragancias.Cl Comercial Ltda.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4</v>
          </cell>
          <cell r="P77">
            <v>6</v>
          </cell>
          <cell r="Q77">
            <v>0</v>
          </cell>
          <cell r="R77">
            <v>0</v>
          </cell>
          <cell r="S77" t="str">
            <v>0</v>
          </cell>
          <cell r="T77" t="str">
            <v>0</v>
          </cell>
          <cell r="U77">
            <v>0</v>
          </cell>
        </row>
        <row r="78">
          <cell r="C78" t="str">
            <v>20946031-9</v>
          </cell>
          <cell r="D78">
            <v>45621</v>
          </cell>
          <cell r="E78" t="str">
            <v>activo</v>
          </cell>
          <cell r="F78" t="str">
            <v>Asistente De Laboratorio</v>
          </cell>
          <cell r="G78" t="str">
            <v>2001</v>
          </cell>
          <cell r="H78" t="str">
            <v>CARLOS CRAMER PRODUCTOS AROMÁTICOS S.A. C.I.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 t="str">
            <v>0.5</v>
          </cell>
          <cell r="T78" t="str">
            <v>0.5</v>
          </cell>
          <cell r="U78">
            <v>1</v>
          </cell>
        </row>
        <row r="79">
          <cell r="C79" t="str">
            <v>21467196-4</v>
          </cell>
          <cell r="D79">
            <v>45621</v>
          </cell>
          <cell r="E79" t="str">
            <v>activo</v>
          </cell>
          <cell r="F79" t="str">
            <v>Asistente De Laboratorio</v>
          </cell>
          <cell r="G79" t="str">
            <v>3001</v>
          </cell>
          <cell r="H79" t="str">
            <v>CARLOS CRAMER PRODUCTOS AROMÁTICOS S.A. C.I.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 t="str">
            <v>0.5</v>
          </cell>
          <cell r="T79" t="str">
            <v>0.5</v>
          </cell>
          <cell r="U79">
            <v>1</v>
          </cell>
        </row>
        <row r="80">
          <cell r="C80" t="str">
            <v>26131855-5</v>
          </cell>
          <cell r="D80">
            <v>45621</v>
          </cell>
          <cell r="E80" t="str">
            <v>activo</v>
          </cell>
          <cell r="F80" t="str">
            <v>Operario</v>
          </cell>
          <cell r="G80" t="str">
            <v>6003</v>
          </cell>
          <cell r="H80" t="str">
            <v>Sabores Y Fragancias.Cl Comercial Ltda.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 t="str">
            <v>0.5</v>
          </cell>
          <cell r="T80" t="str">
            <v>0.5</v>
          </cell>
          <cell r="U80">
            <v>1</v>
          </cell>
        </row>
        <row r="81">
          <cell r="C81" t="str">
            <v>12857871-4</v>
          </cell>
          <cell r="D81">
            <v>45614</v>
          </cell>
          <cell r="E81" t="str">
            <v>activo</v>
          </cell>
          <cell r="F81" t="str">
            <v>Operario</v>
          </cell>
          <cell r="G81" t="str">
            <v>6003</v>
          </cell>
          <cell r="H81" t="str">
            <v>CARLOS CRAMER PRODUCTOS AROMÁTICOS S.A. C.I.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1</v>
          </cell>
          <cell r="S81" t="str">
            <v>0.5</v>
          </cell>
          <cell r="T81" t="str">
            <v>0.5</v>
          </cell>
          <cell r="U81">
            <v>1</v>
          </cell>
        </row>
        <row r="82">
          <cell r="C82" t="str">
            <v>15664771-3</v>
          </cell>
          <cell r="D82">
            <v>45614</v>
          </cell>
          <cell r="E82" t="str">
            <v>activo</v>
          </cell>
          <cell r="F82" t="str">
            <v>Operario</v>
          </cell>
          <cell r="G82" t="str">
            <v>6003</v>
          </cell>
          <cell r="H82" t="str">
            <v>CARLOS CRAMER PRODUCTOS AROMÁTICOS S.A. C.I.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  <cell r="Q82">
            <v>0</v>
          </cell>
          <cell r="R82">
            <v>0</v>
          </cell>
          <cell r="S82" t="str">
            <v>0.5</v>
          </cell>
          <cell r="T82" t="str">
            <v>0.5</v>
          </cell>
          <cell r="U82">
            <v>1</v>
          </cell>
        </row>
        <row r="83">
          <cell r="C83" t="str">
            <v>12085795-9</v>
          </cell>
          <cell r="D83">
            <v>45600</v>
          </cell>
          <cell r="E83" t="str">
            <v>activo</v>
          </cell>
          <cell r="F83" t="str">
            <v>Operario</v>
          </cell>
          <cell r="G83" t="str">
            <v>6013</v>
          </cell>
          <cell r="H83" t="str">
            <v>CARLOS CRAMER PRODUCTOS AROMÁTICOS S.A. C.I.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 t="str">
            <v>0.5</v>
          </cell>
          <cell r="T83" t="str">
            <v>0.5</v>
          </cell>
          <cell r="U83">
            <v>1</v>
          </cell>
        </row>
        <row r="84">
          <cell r="C84" t="str">
            <v>16670217-8</v>
          </cell>
          <cell r="D84">
            <v>45600</v>
          </cell>
          <cell r="E84" t="str">
            <v>activo</v>
          </cell>
          <cell r="F84" t="str">
            <v>Operario</v>
          </cell>
          <cell r="G84" t="str">
            <v>6005</v>
          </cell>
          <cell r="H84" t="str">
            <v>CARLOS CRAMER PRODUCTOS AROMÁTICOS S.A. C.I.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 t="str">
            <v>0.5</v>
          </cell>
          <cell r="T84" t="str">
            <v>0.5</v>
          </cell>
          <cell r="U84">
            <v>1</v>
          </cell>
        </row>
        <row r="85">
          <cell r="C85" t="str">
            <v>20002279-3</v>
          </cell>
          <cell r="D85">
            <v>45586</v>
          </cell>
          <cell r="E85" t="str">
            <v>activo</v>
          </cell>
          <cell r="F85" t="str">
            <v>Ayudante De Bodega</v>
          </cell>
          <cell r="G85" t="str">
            <v>6204</v>
          </cell>
          <cell r="H85" t="str">
            <v>CARLOS CRAMER PRODUCTOS AROMÁTICOS S.A. C.I.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 t="str">
            <v>0.5</v>
          </cell>
          <cell r="T85" t="str">
            <v>0.5</v>
          </cell>
          <cell r="U85">
            <v>1</v>
          </cell>
        </row>
        <row r="86">
          <cell r="C86" t="str">
            <v>21165607-7</v>
          </cell>
          <cell r="D86">
            <v>45586</v>
          </cell>
          <cell r="E86" t="str">
            <v>activo</v>
          </cell>
          <cell r="F86" t="str">
            <v>Operario</v>
          </cell>
          <cell r="G86" t="str">
            <v>6003</v>
          </cell>
          <cell r="H86" t="str">
            <v>CARLOS CRAMER PRODUCTOS AROMÁTICOS S.A. C.I.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0.5</v>
          </cell>
          <cell r="T86" t="str">
            <v>0</v>
          </cell>
          <cell r="U86">
            <v>0.5</v>
          </cell>
        </row>
        <row r="87">
          <cell r="C87" t="str">
            <v>17781202-1</v>
          </cell>
          <cell r="D87">
            <v>45579</v>
          </cell>
          <cell r="E87" t="str">
            <v>activo</v>
          </cell>
          <cell r="F87" t="str">
            <v>Operario</v>
          </cell>
          <cell r="G87" t="str">
            <v>6005</v>
          </cell>
          <cell r="H87" t="str">
            <v>CARLOS CRAMER PRODUCTOS AROMÁTICOS S.A. C.I.</v>
          </cell>
          <cell r="I87">
            <v>2</v>
          </cell>
          <cell r="J87">
            <v>0</v>
          </cell>
          <cell r="K87">
            <v>0</v>
          </cell>
          <cell r="L87">
            <v>0</v>
          </cell>
          <cell r="M87">
            <v>1</v>
          </cell>
          <cell r="N87">
            <v>1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 t="str">
            <v>0</v>
          </cell>
          <cell r="T87" t="str">
            <v>0</v>
          </cell>
          <cell r="U87">
            <v>0</v>
          </cell>
        </row>
        <row r="88">
          <cell r="C88" t="str">
            <v>19818948-0</v>
          </cell>
          <cell r="D88">
            <v>45574</v>
          </cell>
          <cell r="E88" t="str">
            <v>activo</v>
          </cell>
          <cell r="F88" t="str">
            <v>Operario</v>
          </cell>
          <cell r="G88" t="str">
            <v>6005</v>
          </cell>
          <cell r="H88" t="str">
            <v>CARLOS CRAMER PRODUCTOS AROMÁTICOS S.A. C.I.</v>
          </cell>
          <cell r="I88">
            <v>10</v>
          </cell>
          <cell r="J88">
            <v>11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 t="str">
            <v>0</v>
          </cell>
          <cell r="T88" t="str">
            <v>0</v>
          </cell>
          <cell r="U88">
            <v>0</v>
          </cell>
        </row>
        <row r="89">
          <cell r="C89" t="str">
            <v>20450778-3</v>
          </cell>
          <cell r="D89">
            <v>45574</v>
          </cell>
          <cell r="E89" t="str">
            <v>activo</v>
          </cell>
          <cell r="F89" t="str">
            <v>Ayudante De Bodega</v>
          </cell>
          <cell r="G89" t="str">
            <v>6204</v>
          </cell>
          <cell r="H89" t="str">
            <v>CARLOS CRAMER PRODUCTOS AROMÁTICOS S.A. C.I.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1</v>
          </cell>
          <cell r="Q89">
            <v>0</v>
          </cell>
          <cell r="R89">
            <v>0</v>
          </cell>
          <cell r="S89" t="str">
            <v>0.5</v>
          </cell>
          <cell r="T89" t="str">
            <v>0.5</v>
          </cell>
          <cell r="U89">
            <v>1</v>
          </cell>
        </row>
        <row r="90">
          <cell r="C90" t="str">
            <v>15707022-3</v>
          </cell>
          <cell r="D90">
            <v>45565</v>
          </cell>
          <cell r="E90" t="str">
            <v>activo</v>
          </cell>
          <cell r="F90" t="str">
            <v>Operario</v>
          </cell>
          <cell r="G90" t="str">
            <v>6003</v>
          </cell>
          <cell r="H90" t="str">
            <v>CARLOS CRAMER PRODUCTOS AROMÁTICOS S.A. C.I.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 t="str">
            <v>0.5</v>
          </cell>
          <cell r="T90" t="str">
            <v>0.5</v>
          </cell>
          <cell r="U90">
            <v>1</v>
          </cell>
        </row>
        <row r="91">
          <cell r="C91" t="str">
            <v>20053937-0</v>
          </cell>
          <cell r="D91">
            <v>45565</v>
          </cell>
          <cell r="E91" t="str">
            <v>activo</v>
          </cell>
          <cell r="F91" t="str">
            <v>Ayudante De Bodega</v>
          </cell>
          <cell r="G91" t="str">
            <v>6204</v>
          </cell>
          <cell r="H91" t="str">
            <v>CARLOS CRAMER PRODUCTOS AROMÁTICOS S.A. C.I.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S91" t="str">
            <v>0.5</v>
          </cell>
          <cell r="T91" t="str">
            <v>0.5</v>
          </cell>
          <cell r="U91">
            <v>1</v>
          </cell>
        </row>
        <row r="92">
          <cell r="C92" t="str">
            <v>27826271-5</v>
          </cell>
          <cell r="D92">
            <v>45565</v>
          </cell>
          <cell r="E92" t="str">
            <v>activo</v>
          </cell>
          <cell r="F92" t="str">
            <v>Operario</v>
          </cell>
          <cell r="G92" t="str">
            <v>6005</v>
          </cell>
          <cell r="H92" t="str">
            <v>CARLOS CRAMER PRODUCTOS AROMÁTICOS S.A. C.I.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1</v>
          </cell>
          <cell r="Q92">
            <v>0</v>
          </cell>
          <cell r="R92">
            <v>0</v>
          </cell>
          <cell r="S92" t="str">
            <v>0.5</v>
          </cell>
          <cell r="T92" t="str">
            <v>0.5</v>
          </cell>
          <cell r="U92">
            <v>1</v>
          </cell>
        </row>
        <row r="93">
          <cell r="C93" t="str">
            <v>16546947-K</v>
          </cell>
          <cell r="D93">
            <v>45558</v>
          </cell>
          <cell r="E93" t="str">
            <v>activo</v>
          </cell>
          <cell r="F93" t="str">
            <v>Operario</v>
          </cell>
          <cell r="G93" t="str">
            <v>6002</v>
          </cell>
          <cell r="H93" t="str">
            <v>CARLOS CRAMER PRODUCTOS AROMÁTICOS S.A. C.I.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 t="str">
            <v>0.5</v>
          </cell>
          <cell r="T93" t="str">
            <v>0.5</v>
          </cell>
          <cell r="U93">
            <v>1</v>
          </cell>
        </row>
        <row r="94">
          <cell r="C94" t="str">
            <v>20222981-6</v>
          </cell>
          <cell r="D94">
            <v>45558</v>
          </cell>
          <cell r="E94" t="str">
            <v>activo</v>
          </cell>
          <cell r="F94" t="str">
            <v>Ayudante De Bodega</v>
          </cell>
          <cell r="G94" t="str">
            <v>6204</v>
          </cell>
          <cell r="H94" t="str">
            <v>CARLOS CRAMER PRODUCTOS AROMÁTICOS S.A. C.I.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 t="str">
            <v>0.5</v>
          </cell>
          <cell r="T94" t="str">
            <v>0.5</v>
          </cell>
          <cell r="U94">
            <v>1</v>
          </cell>
        </row>
        <row r="95">
          <cell r="C95" t="str">
            <v>16623994-K</v>
          </cell>
          <cell r="D95">
            <v>45537</v>
          </cell>
          <cell r="E95" t="str">
            <v>activo</v>
          </cell>
          <cell r="F95" t="str">
            <v>Operario</v>
          </cell>
          <cell r="G95" t="str">
            <v>6004</v>
          </cell>
          <cell r="H95" t="str">
            <v>CARLOS CRAMER PRODUCTOS AROMÁTICOS S.A. C.I.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1</v>
          </cell>
          <cell r="Q95">
            <v>0</v>
          </cell>
          <cell r="R95">
            <v>0</v>
          </cell>
          <cell r="S95" t="str">
            <v>0.5</v>
          </cell>
          <cell r="T95" t="str">
            <v>0.5</v>
          </cell>
          <cell r="U95">
            <v>1</v>
          </cell>
        </row>
        <row r="96">
          <cell r="C96" t="str">
            <v>17292954-0</v>
          </cell>
          <cell r="D96">
            <v>45537</v>
          </cell>
          <cell r="E96" t="str">
            <v>activo</v>
          </cell>
          <cell r="F96" t="str">
            <v>Operario</v>
          </cell>
          <cell r="G96" t="str">
            <v>6005</v>
          </cell>
          <cell r="H96" t="str">
            <v>CARLOS CRAMER PRODUCTOS AROMÁTICOS S.A. C.I.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1</v>
          </cell>
          <cell r="S96" t="str">
            <v>0.5</v>
          </cell>
          <cell r="T96" t="str">
            <v>0.5</v>
          </cell>
          <cell r="U96">
            <v>1</v>
          </cell>
        </row>
        <row r="97">
          <cell r="C97" t="str">
            <v>17259907-9</v>
          </cell>
          <cell r="D97">
            <v>45530</v>
          </cell>
          <cell r="E97" t="str">
            <v>activo</v>
          </cell>
          <cell r="F97" t="str">
            <v>Operario</v>
          </cell>
          <cell r="G97" t="str">
            <v>6005</v>
          </cell>
          <cell r="H97" t="str">
            <v>CARLOS CRAMER PRODUCTOS AROMÁTICOS S.A. C.I.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1</v>
          </cell>
          <cell r="Q97">
            <v>0</v>
          </cell>
          <cell r="R97">
            <v>0</v>
          </cell>
          <cell r="S97" t="str">
            <v>0.5</v>
          </cell>
          <cell r="T97" t="str">
            <v>0.5</v>
          </cell>
          <cell r="U97">
            <v>1</v>
          </cell>
        </row>
        <row r="98">
          <cell r="C98" t="str">
            <v>27064835-5</v>
          </cell>
          <cell r="D98">
            <v>45530</v>
          </cell>
          <cell r="E98" t="str">
            <v>activo</v>
          </cell>
          <cell r="F98" t="str">
            <v>Operario</v>
          </cell>
          <cell r="G98" t="str">
            <v>6002</v>
          </cell>
          <cell r="H98" t="str">
            <v>CARLOS CRAMER PRODUCTOS AROMÁTICOS S.A. C.I.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1</v>
          </cell>
          <cell r="R98">
            <v>1</v>
          </cell>
          <cell r="S98" t="str">
            <v>0.5</v>
          </cell>
          <cell r="T98" t="str">
            <v>0.5</v>
          </cell>
          <cell r="U98">
            <v>1</v>
          </cell>
        </row>
        <row r="99">
          <cell r="C99" t="str">
            <v>20053662-2</v>
          </cell>
          <cell r="D99">
            <v>45523</v>
          </cell>
          <cell r="E99" t="str">
            <v>activo</v>
          </cell>
          <cell r="F99" t="str">
            <v>Asistente De Laboratorio</v>
          </cell>
          <cell r="G99" t="str">
            <v>2004</v>
          </cell>
          <cell r="H99" t="str">
            <v>CARLOS CRAMER PRODUCTOS AROMÁTICOS S.A. C.I.</v>
          </cell>
          <cell r="I99">
            <v>2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</v>
          </cell>
          <cell r="Q99">
            <v>0</v>
          </cell>
          <cell r="R99">
            <v>0</v>
          </cell>
          <cell r="S99" t="str">
            <v>0</v>
          </cell>
          <cell r="T99" t="str">
            <v>0.5</v>
          </cell>
          <cell r="U99">
            <v>0.5</v>
          </cell>
        </row>
        <row r="100">
          <cell r="C100" t="str">
            <v>17228115-K</v>
          </cell>
          <cell r="D100">
            <v>45516</v>
          </cell>
          <cell r="E100" t="str">
            <v>activo</v>
          </cell>
          <cell r="F100" t="str">
            <v>Asistente De Laboratorio</v>
          </cell>
          <cell r="G100" t="str">
            <v>3001</v>
          </cell>
          <cell r="H100" t="str">
            <v>Sabores Y Fragancias.Cl Comercial Ltda.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0</v>
          </cell>
          <cell r="R100">
            <v>0</v>
          </cell>
          <cell r="S100" t="str">
            <v>0.5</v>
          </cell>
          <cell r="T100" t="str">
            <v>0.5</v>
          </cell>
          <cell r="U100">
            <v>1</v>
          </cell>
        </row>
        <row r="101">
          <cell r="C101" t="str">
            <v>12291995-1</v>
          </cell>
          <cell r="D101">
            <v>45509</v>
          </cell>
          <cell r="E101" t="str">
            <v>activo</v>
          </cell>
          <cell r="F101" t="str">
            <v>Operario</v>
          </cell>
          <cell r="G101" t="str">
            <v>6005</v>
          </cell>
          <cell r="H101" t="str">
            <v>CARLOS CRAMER PRODUCTOS AROMÁTICOS S.A. C.I.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 t="str">
            <v>0.5</v>
          </cell>
          <cell r="T101" t="str">
            <v>0.5</v>
          </cell>
          <cell r="U101">
            <v>1</v>
          </cell>
        </row>
        <row r="102">
          <cell r="C102" t="str">
            <v>15429771-5</v>
          </cell>
          <cell r="D102">
            <v>45509</v>
          </cell>
          <cell r="E102" t="str">
            <v>activo</v>
          </cell>
          <cell r="F102" t="str">
            <v>Operario</v>
          </cell>
          <cell r="G102" t="str">
            <v>6004</v>
          </cell>
          <cell r="H102" t="str">
            <v>CARLOS CRAMER PRODUCTOS AROMÁTICOS S.A. C.I.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R102">
            <v>1</v>
          </cell>
          <cell r="S102" t="str">
            <v>0.5</v>
          </cell>
          <cell r="T102" t="str">
            <v>0.5</v>
          </cell>
          <cell r="U102">
            <v>1</v>
          </cell>
        </row>
        <row r="103">
          <cell r="C103" t="str">
            <v>21441722-7</v>
          </cell>
          <cell r="D103">
            <v>45509</v>
          </cell>
          <cell r="E103" t="str">
            <v>activo</v>
          </cell>
          <cell r="F103" t="str">
            <v>Operario</v>
          </cell>
          <cell r="G103" t="str">
            <v>6005</v>
          </cell>
          <cell r="H103" t="str">
            <v>CARLOS CRAMER PRODUCTOS AROMÁTICOS S.A. C.I.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 t="str">
            <v>0.5</v>
          </cell>
          <cell r="T103" t="str">
            <v>0.5</v>
          </cell>
          <cell r="U103">
            <v>1</v>
          </cell>
        </row>
        <row r="104">
          <cell r="C104" t="str">
            <v>17278236-1</v>
          </cell>
          <cell r="D104">
            <v>45502</v>
          </cell>
          <cell r="E104" t="str">
            <v>activo</v>
          </cell>
          <cell r="F104" t="str">
            <v>Asistente De Laboratorio</v>
          </cell>
          <cell r="G104" t="str">
            <v>3001</v>
          </cell>
          <cell r="H104" t="str">
            <v>CARLOS CRAMER PRODUCTOS AROMÁTICOS S.A. C.I.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</v>
          </cell>
          <cell r="Q104">
            <v>0</v>
          </cell>
          <cell r="R104">
            <v>0</v>
          </cell>
          <cell r="S104" t="str">
            <v>0.5</v>
          </cell>
          <cell r="T104" t="str">
            <v>0.5</v>
          </cell>
          <cell r="U104">
            <v>1</v>
          </cell>
        </row>
        <row r="105">
          <cell r="C105" t="str">
            <v>21728075-3</v>
          </cell>
          <cell r="D105">
            <v>45502</v>
          </cell>
          <cell r="E105" t="str">
            <v>activo</v>
          </cell>
          <cell r="F105" t="str">
            <v>Asistente De Laboratorio</v>
          </cell>
          <cell r="G105" t="str">
            <v>2001</v>
          </cell>
          <cell r="H105" t="str">
            <v>CARLOS CRAMER PRODUCTOS AROMÁTICOS S.A. C.I.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0.5</v>
          </cell>
          <cell r="T105" t="str">
            <v>0.5</v>
          </cell>
          <cell r="U105">
            <v>1</v>
          </cell>
        </row>
        <row r="106">
          <cell r="C106" t="str">
            <v>15662381-4</v>
          </cell>
          <cell r="D106">
            <v>45483</v>
          </cell>
          <cell r="E106" t="str">
            <v>activo</v>
          </cell>
          <cell r="F106" t="str">
            <v>Operario</v>
          </cell>
          <cell r="G106" t="str">
            <v>6012</v>
          </cell>
          <cell r="H106" t="str">
            <v>CARLOS CRAMER PRODUCTOS AROMÁTICOS S.A. C.I.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 t="str">
            <v>0.5</v>
          </cell>
          <cell r="T106" t="str">
            <v>0.5</v>
          </cell>
          <cell r="U106">
            <v>1</v>
          </cell>
        </row>
        <row r="107">
          <cell r="C107" t="str">
            <v>17148664-5</v>
          </cell>
          <cell r="D107">
            <v>45483</v>
          </cell>
          <cell r="E107" t="str">
            <v>activo</v>
          </cell>
          <cell r="F107" t="str">
            <v>Operario</v>
          </cell>
          <cell r="G107" t="str">
            <v>6005</v>
          </cell>
          <cell r="H107" t="str">
            <v>CARLOS CRAMER PRODUCTOS AROMÁTICOS S.A. C.I.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 t="str">
            <v>0.5</v>
          </cell>
          <cell r="T107" t="str">
            <v>0.5</v>
          </cell>
          <cell r="U107">
            <v>1</v>
          </cell>
        </row>
        <row r="108">
          <cell r="C108" t="str">
            <v>27211253-3</v>
          </cell>
          <cell r="D108">
            <v>45467</v>
          </cell>
          <cell r="E108" t="str">
            <v>activo</v>
          </cell>
          <cell r="F108" t="str">
            <v>Operario</v>
          </cell>
          <cell r="G108" t="str">
            <v>6005</v>
          </cell>
          <cell r="H108" t="str">
            <v>CARLOS CRAMER PRODUCTOS AROMÁTICOS S.A. C.I.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 t="str">
            <v>0.5</v>
          </cell>
          <cell r="T108" t="str">
            <v>0.5</v>
          </cell>
          <cell r="U108">
            <v>1</v>
          </cell>
        </row>
        <row r="109">
          <cell r="C109" t="str">
            <v>14006455-6</v>
          </cell>
          <cell r="D109">
            <v>45460</v>
          </cell>
          <cell r="E109" t="str">
            <v>activo</v>
          </cell>
          <cell r="F109" t="str">
            <v>Ayudante De Bodega</v>
          </cell>
          <cell r="G109" t="str">
            <v>6204</v>
          </cell>
          <cell r="H109" t="str">
            <v>CARLOS CRAMER PRODUCTOS AROMÁTICOS S.A. C.I.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 t="str">
            <v>0.5</v>
          </cell>
          <cell r="T109" t="str">
            <v>0.5</v>
          </cell>
          <cell r="U109">
            <v>1</v>
          </cell>
        </row>
        <row r="110">
          <cell r="C110" t="str">
            <v>26118229-7</v>
          </cell>
          <cell r="D110">
            <v>45453</v>
          </cell>
          <cell r="E110" t="str">
            <v>activo</v>
          </cell>
          <cell r="F110" t="str">
            <v>Operario</v>
          </cell>
          <cell r="G110" t="str">
            <v>6003</v>
          </cell>
          <cell r="H110" t="str">
            <v>CARLOS CRAMER PRODUCTOS AROMÁTICOS S.A. C.I.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 t="str">
            <v>0.5</v>
          </cell>
          <cell r="T110" t="str">
            <v>0.5</v>
          </cell>
          <cell r="U110">
            <v>1</v>
          </cell>
        </row>
        <row r="111">
          <cell r="C111" t="str">
            <v>15362377-5</v>
          </cell>
          <cell r="D111">
            <v>45439</v>
          </cell>
          <cell r="E111" t="str">
            <v>activo</v>
          </cell>
          <cell r="F111" t="str">
            <v>Operario</v>
          </cell>
          <cell r="G111" t="str">
            <v>6006</v>
          </cell>
          <cell r="H111" t="str">
            <v>CARLOS CRAMER PRODUCTOS AROMÁTICOS S.A. C.I.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 t="str">
            <v>0.5</v>
          </cell>
          <cell r="T111" t="str">
            <v>0.5</v>
          </cell>
          <cell r="U111">
            <v>1</v>
          </cell>
        </row>
        <row r="112">
          <cell r="C112" t="str">
            <v>17049574-8</v>
          </cell>
          <cell r="D112">
            <v>45439</v>
          </cell>
          <cell r="E112" t="str">
            <v>activo</v>
          </cell>
          <cell r="F112" t="str">
            <v>Operario</v>
          </cell>
          <cell r="G112" t="str">
            <v>6005</v>
          </cell>
          <cell r="H112" t="str">
            <v>CARLOS CRAMER PRODUCTOS AROMÁTICOS S.A. C.I.</v>
          </cell>
          <cell r="I112">
            <v>10</v>
          </cell>
          <cell r="J112">
            <v>11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 t="str">
            <v>0</v>
          </cell>
          <cell r="T112" t="str">
            <v>0</v>
          </cell>
          <cell r="U112">
            <v>0</v>
          </cell>
        </row>
        <row r="113">
          <cell r="C113" t="str">
            <v>15473130-K</v>
          </cell>
          <cell r="D113">
            <v>45434</v>
          </cell>
          <cell r="E113" t="str">
            <v>activo</v>
          </cell>
          <cell r="F113" t="str">
            <v>Analista De Control De Calidad</v>
          </cell>
          <cell r="G113" t="str">
            <v>6101</v>
          </cell>
          <cell r="H113" t="str">
            <v>CARLOS CRAMER PRODUCTOS AROMÁTICOS S.A. C.I.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 t="str">
            <v>0.5</v>
          </cell>
          <cell r="T113" t="str">
            <v>0.5</v>
          </cell>
          <cell r="U113">
            <v>1</v>
          </cell>
        </row>
        <row r="114">
          <cell r="C114" t="str">
            <v>20668443-7</v>
          </cell>
          <cell r="D114">
            <v>45420</v>
          </cell>
          <cell r="E114" t="str">
            <v>activo</v>
          </cell>
          <cell r="F114" t="str">
            <v>Operario</v>
          </cell>
          <cell r="G114" t="str">
            <v>6003</v>
          </cell>
          <cell r="H114" t="str">
            <v>Sabores Y Fragancias.Cl Comercial Ltda.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 t="str">
            <v>0.5</v>
          </cell>
          <cell r="T114" t="str">
            <v>0.5</v>
          </cell>
          <cell r="U114">
            <v>1</v>
          </cell>
        </row>
        <row r="115">
          <cell r="C115" t="str">
            <v>21849441-2</v>
          </cell>
          <cell r="D115">
            <v>45404</v>
          </cell>
          <cell r="E115" t="str">
            <v>activo</v>
          </cell>
          <cell r="F115" t="str">
            <v>Asistente De Laboratorio</v>
          </cell>
          <cell r="G115" t="str">
            <v>2001</v>
          </cell>
          <cell r="H115" t="str">
            <v>CARLOS CRAMER PRODUCTOS AROMÁTICOS S.A. C.I.</v>
          </cell>
          <cell r="I115">
            <v>10</v>
          </cell>
          <cell r="J115">
            <v>11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 t="str">
            <v>0</v>
          </cell>
          <cell r="T115" t="str">
            <v>0</v>
          </cell>
          <cell r="U115">
            <v>0</v>
          </cell>
        </row>
        <row r="116">
          <cell r="C116" t="str">
            <v>21879019-4</v>
          </cell>
          <cell r="D116">
            <v>45404</v>
          </cell>
          <cell r="E116" t="str">
            <v>activo</v>
          </cell>
          <cell r="F116" t="str">
            <v>Operario</v>
          </cell>
          <cell r="G116" t="str">
            <v>6003</v>
          </cell>
          <cell r="H116" t="str">
            <v>Sabores Y Fragancias.Cl Comercial Ltda.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 t="str">
            <v>0.5</v>
          </cell>
          <cell r="T116" t="str">
            <v>0.5</v>
          </cell>
          <cell r="U116">
            <v>1</v>
          </cell>
        </row>
        <row r="117">
          <cell r="C117" t="str">
            <v>22015796-2</v>
          </cell>
          <cell r="D117">
            <v>45404</v>
          </cell>
          <cell r="E117" t="str">
            <v>activo</v>
          </cell>
          <cell r="F117" t="str">
            <v>Ayudante De Bodega</v>
          </cell>
          <cell r="G117" t="str">
            <v>6204</v>
          </cell>
          <cell r="H117" t="str">
            <v>CARLOS CRAMER PRODUCTOS AROMÁTICOS S.A. C.I.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 t="str">
            <v>0.5</v>
          </cell>
          <cell r="T117" t="str">
            <v>0.5</v>
          </cell>
          <cell r="U117">
            <v>1</v>
          </cell>
        </row>
        <row r="118">
          <cell r="C118" t="str">
            <v>13911664-K</v>
          </cell>
          <cell r="D118">
            <v>45397</v>
          </cell>
          <cell r="E118" t="str">
            <v>activo</v>
          </cell>
          <cell r="F118" t="str">
            <v>Operario</v>
          </cell>
          <cell r="G118" t="str">
            <v>6005</v>
          </cell>
          <cell r="H118" t="str">
            <v>CARLOS CRAMER PRODUCTOS AROMÁTICOS S.A. C.I.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 t="str">
            <v>0.5</v>
          </cell>
          <cell r="T118" t="str">
            <v>0.5</v>
          </cell>
          <cell r="U118">
            <v>1</v>
          </cell>
        </row>
        <row r="119">
          <cell r="C119" t="str">
            <v>18765417-3</v>
          </cell>
          <cell r="D119">
            <v>45364</v>
          </cell>
          <cell r="E119" t="str">
            <v>activo</v>
          </cell>
          <cell r="F119" t="str">
            <v>Ayudante De Bodega</v>
          </cell>
          <cell r="G119" t="str">
            <v>6204</v>
          </cell>
          <cell r="H119" t="str">
            <v>CARLOS CRAMER PRODUCTOS AROMÁTICOS S.A. C.I.</v>
          </cell>
          <cell r="I119">
            <v>3</v>
          </cell>
          <cell r="J119">
            <v>0</v>
          </cell>
          <cell r="K119">
            <v>0</v>
          </cell>
          <cell r="L119">
            <v>0</v>
          </cell>
          <cell r="M119">
            <v>1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 t="str">
            <v>0</v>
          </cell>
          <cell r="T119" t="str">
            <v>0.5</v>
          </cell>
          <cell r="U119">
            <v>0.5</v>
          </cell>
        </row>
        <row r="120">
          <cell r="C120" t="str">
            <v>20596378-2</v>
          </cell>
          <cell r="D120">
            <v>45364</v>
          </cell>
          <cell r="E120" t="str">
            <v>activo</v>
          </cell>
          <cell r="F120" t="str">
            <v>Analista De Control De Calidad</v>
          </cell>
          <cell r="G120" t="str">
            <v>6101</v>
          </cell>
          <cell r="H120" t="str">
            <v>CARLOS CRAMER PRODUCTOS AROMÁTICOS S.A. C.I.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 t="str">
            <v>0.5</v>
          </cell>
          <cell r="T120" t="str">
            <v>0.5</v>
          </cell>
          <cell r="U120">
            <v>1</v>
          </cell>
        </row>
        <row r="121">
          <cell r="C121" t="str">
            <v>16043344-2</v>
          </cell>
          <cell r="D121">
            <v>45362</v>
          </cell>
          <cell r="E121" t="str">
            <v>activo</v>
          </cell>
          <cell r="F121" t="str">
            <v>Operario</v>
          </cell>
          <cell r="G121" t="str">
            <v>6003</v>
          </cell>
          <cell r="H121" t="str">
            <v>Sabores Y Fragancias.Cl Comercial Ltda.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 t="str">
            <v>0.5</v>
          </cell>
          <cell r="T121" t="str">
            <v>0.5</v>
          </cell>
          <cell r="U121">
            <v>1</v>
          </cell>
        </row>
        <row r="122">
          <cell r="C122" t="str">
            <v>13438620-7</v>
          </cell>
          <cell r="D122">
            <v>45334</v>
          </cell>
          <cell r="E122" t="str">
            <v>activo</v>
          </cell>
          <cell r="F122" t="str">
            <v>Analista De Control De Calidad</v>
          </cell>
          <cell r="G122" t="str">
            <v>6101</v>
          </cell>
          <cell r="H122" t="str">
            <v>CARLOS CRAMER PRODUCTOS AROMÁTICOS S.A. C.I.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 t="str">
            <v>0.5</v>
          </cell>
          <cell r="T122" t="str">
            <v>0.5</v>
          </cell>
          <cell r="U122">
            <v>1</v>
          </cell>
        </row>
        <row r="123">
          <cell r="C123" t="str">
            <v>18200608-4</v>
          </cell>
          <cell r="D123">
            <v>45327</v>
          </cell>
          <cell r="E123" t="str">
            <v>activo</v>
          </cell>
          <cell r="F123" t="str">
            <v>Operario</v>
          </cell>
          <cell r="G123" t="str">
            <v>6005</v>
          </cell>
          <cell r="H123" t="str">
            <v>CARLOS CRAMER PRODUCTOS AROMÁTICOS S.A. C.I.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 t="str">
            <v>0.5</v>
          </cell>
          <cell r="T123" t="str">
            <v>0.5</v>
          </cell>
          <cell r="U123">
            <v>1</v>
          </cell>
        </row>
        <row r="124">
          <cell r="C124" t="str">
            <v>20344692-6</v>
          </cell>
          <cell r="D124">
            <v>45306</v>
          </cell>
          <cell r="E124" t="str">
            <v>activo</v>
          </cell>
          <cell r="F124" t="str">
            <v>Operario</v>
          </cell>
          <cell r="G124" t="str">
            <v>6012</v>
          </cell>
          <cell r="H124" t="str">
            <v>CARLOS CRAMER PRODUCTOS AROMÁTICOS S.A. C.I.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 t="str">
            <v>0.5</v>
          </cell>
          <cell r="T124" t="str">
            <v>0.5</v>
          </cell>
          <cell r="U124">
            <v>1</v>
          </cell>
        </row>
        <row r="125">
          <cell r="C125" t="str">
            <v>14544253-2</v>
          </cell>
          <cell r="D125">
            <v>45293</v>
          </cell>
          <cell r="E125" t="str">
            <v>activo</v>
          </cell>
          <cell r="F125" t="str">
            <v>Operario</v>
          </cell>
          <cell r="G125" t="str">
            <v>6013</v>
          </cell>
          <cell r="H125" t="str">
            <v>CARLOS CRAMER PRODUCTOS AROMÁTICOS S.A. C.I.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 t="str">
            <v>0.5</v>
          </cell>
          <cell r="T125" t="str">
            <v>0.5</v>
          </cell>
          <cell r="U125">
            <v>1</v>
          </cell>
        </row>
        <row r="126">
          <cell r="C126" t="str">
            <v>20118367-7</v>
          </cell>
          <cell r="D126">
            <v>45293</v>
          </cell>
          <cell r="E126" t="str">
            <v>activo</v>
          </cell>
          <cell r="F126" t="str">
            <v>Operario</v>
          </cell>
          <cell r="G126" t="str">
            <v>6003</v>
          </cell>
          <cell r="H126" t="str">
            <v>CARLOS CRAMER PRODUCTOS AROMÁTICOS S.A. C.I.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1</v>
          </cell>
          <cell r="R126">
            <v>1</v>
          </cell>
          <cell r="S126" t="str">
            <v>0.5</v>
          </cell>
          <cell r="T126" t="str">
            <v>0.5</v>
          </cell>
          <cell r="U126">
            <v>1</v>
          </cell>
        </row>
        <row r="127">
          <cell r="C127" t="str">
            <v>17664460-5</v>
          </cell>
          <cell r="D127">
            <v>45271</v>
          </cell>
          <cell r="E127" t="str">
            <v>activo</v>
          </cell>
          <cell r="F127" t="str">
            <v>Operario</v>
          </cell>
          <cell r="G127" t="str">
            <v>6003</v>
          </cell>
          <cell r="H127" t="str">
            <v>Sabores Y Fragancias.Cl Comercial Ltda.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 t="str">
            <v>0.5</v>
          </cell>
          <cell r="T127" t="str">
            <v>0.5</v>
          </cell>
          <cell r="U127">
            <v>1</v>
          </cell>
        </row>
        <row r="128">
          <cell r="C128" t="str">
            <v>20580404-8</v>
          </cell>
          <cell r="D128">
            <v>45264</v>
          </cell>
          <cell r="E128" t="str">
            <v>activo</v>
          </cell>
          <cell r="F128" t="str">
            <v>Ayudante De Bodega</v>
          </cell>
          <cell r="G128" t="str">
            <v>6204</v>
          </cell>
          <cell r="H128" t="str">
            <v>CARLOS CRAMER PRODUCTOS AROMÁTICOS S.A. C.I.</v>
          </cell>
          <cell r="I128">
            <v>0</v>
          </cell>
          <cell r="J128">
            <v>0</v>
          </cell>
          <cell r="K128">
            <v>0</v>
          </cell>
          <cell r="L128">
            <v>1</v>
          </cell>
          <cell r="M128">
            <v>0</v>
          </cell>
          <cell r="N128">
            <v>0</v>
          </cell>
          <cell r="O128">
            <v>5</v>
          </cell>
          <cell r="P128">
            <v>6</v>
          </cell>
          <cell r="Q128">
            <v>0</v>
          </cell>
          <cell r="R128">
            <v>1</v>
          </cell>
          <cell r="S128" t="str">
            <v>0</v>
          </cell>
          <cell r="T128" t="str">
            <v>0</v>
          </cell>
          <cell r="U128">
            <v>0</v>
          </cell>
        </row>
        <row r="129">
          <cell r="C129" t="str">
            <v>15387883-8</v>
          </cell>
          <cell r="D129">
            <v>45257</v>
          </cell>
          <cell r="E129" t="str">
            <v>activo</v>
          </cell>
          <cell r="F129" t="str">
            <v>Operario</v>
          </cell>
          <cell r="G129" t="str">
            <v>6003</v>
          </cell>
          <cell r="H129" t="str">
            <v>CARLOS CRAMER PRODUCTOS AROMÁTICOS S.A. C.I.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1</v>
          </cell>
          <cell r="Q129">
            <v>0</v>
          </cell>
          <cell r="R129">
            <v>0</v>
          </cell>
          <cell r="S129" t="str">
            <v>0.5</v>
          </cell>
          <cell r="T129" t="str">
            <v>0.5</v>
          </cell>
          <cell r="U129">
            <v>1</v>
          </cell>
        </row>
        <row r="130">
          <cell r="C130" t="str">
            <v>18533922-K</v>
          </cell>
          <cell r="D130">
            <v>45257</v>
          </cell>
          <cell r="E130" t="str">
            <v>activo</v>
          </cell>
          <cell r="F130" t="str">
            <v>Asistente De Laboratorio</v>
          </cell>
          <cell r="G130" t="str">
            <v>2004</v>
          </cell>
          <cell r="H130" t="str">
            <v>CARLOS CRAMER PRODUCTOS AROMÁTICOS S.A. C.I.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 t="str">
            <v>0.5</v>
          </cell>
          <cell r="T130" t="str">
            <v>0.5</v>
          </cell>
          <cell r="U130">
            <v>1</v>
          </cell>
        </row>
        <row r="131">
          <cell r="C131" t="str">
            <v>20329435-2</v>
          </cell>
          <cell r="D131">
            <v>45229</v>
          </cell>
          <cell r="E131" t="str">
            <v>activo</v>
          </cell>
          <cell r="F131" t="str">
            <v>Inspector De Proceso</v>
          </cell>
          <cell r="G131" t="str">
            <v>6106</v>
          </cell>
          <cell r="H131" t="str">
            <v>CARLOS CRAMER PRODUCTOS AROMÁTICOS S.A. C.I.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 t="str">
            <v>0.5</v>
          </cell>
          <cell r="T131" t="str">
            <v>0.5</v>
          </cell>
          <cell r="U131">
            <v>1</v>
          </cell>
        </row>
        <row r="132">
          <cell r="C132" t="str">
            <v>19631279-K</v>
          </cell>
          <cell r="D132">
            <v>45215</v>
          </cell>
          <cell r="E132" t="str">
            <v>activo</v>
          </cell>
          <cell r="F132" t="str">
            <v>Asistente De Laboratorio</v>
          </cell>
          <cell r="G132" t="str">
            <v>2003</v>
          </cell>
          <cell r="H132" t="str">
            <v>CARLOS CRAMER PRODUCTOS AROMÁTICOS S.A. C.I.</v>
          </cell>
          <cell r="I132">
            <v>0</v>
          </cell>
          <cell r="J132">
            <v>4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2</v>
          </cell>
          <cell r="P132">
            <v>3</v>
          </cell>
          <cell r="Q132">
            <v>0</v>
          </cell>
          <cell r="R132">
            <v>0</v>
          </cell>
          <cell r="S132" t="str">
            <v>0.5</v>
          </cell>
          <cell r="T132" t="str">
            <v>0</v>
          </cell>
          <cell r="U132">
            <v>0.5</v>
          </cell>
        </row>
        <row r="133">
          <cell r="C133" t="str">
            <v>15923230-1</v>
          </cell>
          <cell r="D133">
            <v>45180</v>
          </cell>
          <cell r="E133" t="str">
            <v>activo</v>
          </cell>
          <cell r="F133" t="str">
            <v>Operario</v>
          </cell>
          <cell r="G133" t="str">
            <v>6005</v>
          </cell>
          <cell r="H133" t="str">
            <v>CARLOS CRAMER PRODUCTOS AROMÁTICOS S.A. C.I.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1</v>
          </cell>
          <cell r="R133">
            <v>0</v>
          </cell>
          <cell r="S133" t="str">
            <v>0.5</v>
          </cell>
          <cell r="T133" t="str">
            <v>0.5</v>
          </cell>
          <cell r="U133">
            <v>1</v>
          </cell>
        </row>
        <row r="134">
          <cell r="C134" t="str">
            <v>15506285-1</v>
          </cell>
          <cell r="D134">
            <v>45173</v>
          </cell>
          <cell r="E134" t="str">
            <v>activo</v>
          </cell>
          <cell r="F134" t="str">
            <v>Operario</v>
          </cell>
          <cell r="G134" t="str">
            <v>6012</v>
          </cell>
          <cell r="H134" t="str">
            <v>Servicios De Producción Y Logística Ccpa Ltda.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 t="str">
            <v>0.5</v>
          </cell>
          <cell r="T134" t="str">
            <v>0.5</v>
          </cell>
          <cell r="U134">
            <v>1</v>
          </cell>
        </row>
        <row r="135">
          <cell r="C135" t="str">
            <v>16914208-4</v>
          </cell>
          <cell r="D135">
            <v>45173</v>
          </cell>
          <cell r="E135" t="str">
            <v>activo</v>
          </cell>
          <cell r="F135" t="str">
            <v>Operario</v>
          </cell>
          <cell r="G135" t="str">
            <v>6013</v>
          </cell>
          <cell r="H135" t="str">
            <v>CARLOS CRAMER PRODUCTOS AROMÁTICOS S.A. C.I.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2</v>
          </cell>
          <cell r="R135">
            <v>0</v>
          </cell>
          <cell r="S135" t="str">
            <v>0.5</v>
          </cell>
          <cell r="T135" t="str">
            <v>0.5</v>
          </cell>
          <cell r="U135">
            <v>1</v>
          </cell>
        </row>
        <row r="136">
          <cell r="C136" t="str">
            <v>17390102-K</v>
          </cell>
          <cell r="D136">
            <v>45166</v>
          </cell>
          <cell r="E136" t="str">
            <v>activo</v>
          </cell>
          <cell r="F136" t="str">
            <v>Operario</v>
          </cell>
          <cell r="G136" t="str">
            <v>6003</v>
          </cell>
          <cell r="H136" t="str">
            <v>Sabores Y Fragancias.Cl Comercial Ltda.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4</v>
          </cell>
          <cell r="P136">
            <v>0</v>
          </cell>
          <cell r="Q136">
            <v>0</v>
          </cell>
          <cell r="R136">
            <v>1</v>
          </cell>
          <cell r="S136" t="str">
            <v>0</v>
          </cell>
          <cell r="T136" t="str">
            <v>0.5</v>
          </cell>
          <cell r="U136">
            <v>0.5</v>
          </cell>
        </row>
        <row r="137">
          <cell r="C137" t="str">
            <v>15473198-9</v>
          </cell>
          <cell r="D137">
            <v>45138</v>
          </cell>
          <cell r="E137" t="str">
            <v>activo</v>
          </cell>
          <cell r="F137" t="str">
            <v>Operario</v>
          </cell>
          <cell r="G137" t="str">
            <v>6005</v>
          </cell>
          <cell r="H137" t="str">
            <v>CARLOS CRAMER PRODUCTOS AROMÁTICOS S.A. C.I.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2</v>
          </cell>
          <cell r="S137" t="str">
            <v>0.5</v>
          </cell>
          <cell r="T137" t="str">
            <v>0.5</v>
          </cell>
          <cell r="U137">
            <v>1</v>
          </cell>
        </row>
        <row r="138">
          <cell r="C138" t="str">
            <v>15357778-1</v>
          </cell>
          <cell r="D138">
            <v>45104</v>
          </cell>
          <cell r="E138" t="str">
            <v>activo</v>
          </cell>
          <cell r="F138" t="str">
            <v>Operario</v>
          </cell>
          <cell r="G138" t="str">
            <v>6006</v>
          </cell>
          <cell r="H138" t="str">
            <v>CARLOS CRAMER PRODUCTOS AROMÁTICOS S.A. C.I.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0.5</v>
          </cell>
          <cell r="T138" t="str">
            <v>0.5</v>
          </cell>
          <cell r="U138">
            <v>1</v>
          </cell>
        </row>
        <row r="139">
          <cell r="C139" t="str">
            <v>18795775-3</v>
          </cell>
          <cell r="D139">
            <v>45096</v>
          </cell>
          <cell r="E139" t="str">
            <v>activo</v>
          </cell>
          <cell r="F139" t="str">
            <v>Operario</v>
          </cell>
          <cell r="G139" t="str">
            <v>6005</v>
          </cell>
          <cell r="H139" t="str">
            <v>CARLOS CRAMER PRODUCTOS AROMÁTICOS S.A. C.I.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1</v>
          </cell>
          <cell r="S139" t="str">
            <v>0.5</v>
          </cell>
          <cell r="T139" t="str">
            <v>0.5</v>
          </cell>
          <cell r="U139">
            <v>1</v>
          </cell>
        </row>
        <row r="140">
          <cell r="C140" t="str">
            <v>26556362-7</v>
          </cell>
          <cell r="D140">
            <v>45054</v>
          </cell>
          <cell r="E140" t="str">
            <v>activo</v>
          </cell>
          <cell r="F140" t="str">
            <v>Operario</v>
          </cell>
          <cell r="G140" t="str">
            <v>6003</v>
          </cell>
          <cell r="H140" t="str">
            <v>Sabores Y Fragancias.Cl Comercial Ltda.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 t="str">
            <v>0.5</v>
          </cell>
          <cell r="T140" t="str">
            <v>0.5</v>
          </cell>
          <cell r="U140">
            <v>1</v>
          </cell>
        </row>
        <row r="141">
          <cell r="C141" t="str">
            <v>17250815-4</v>
          </cell>
          <cell r="D141">
            <v>45048</v>
          </cell>
          <cell r="E141" t="str">
            <v>activo</v>
          </cell>
          <cell r="F141" t="str">
            <v>Operario</v>
          </cell>
          <cell r="G141" t="str">
            <v>6002</v>
          </cell>
          <cell r="H141" t="str">
            <v>CARLOS CRAMER PRODUCTOS AROMÁTICOS S.A. C.I.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 t="str">
            <v>0.5</v>
          </cell>
          <cell r="T141" t="str">
            <v>0.5</v>
          </cell>
          <cell r="U141">
            <v>1</v>
          </cell>
        </row>
        <row r="142">
          <cell r="C142" t="str">
            <v>19235016-6</v>
          </cell>
          <cell r="D142">
            <v>45019</v>
          </cell>
          <cell r="E142" t="str">
            <v>activo</v>
          </cell>
          <cell r="F142" t="str">
            <v>Ayudante De Bodega</v>
          </cell>
          <cell r="G142" t="str">
            <v>6204</v>
          </cell>
          <cell r="H142" t="str">
            <v>CARLOS CRAMER PRODUCTOS AROMÁTICOS S.A. C.I.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 t="str">
            <v>0.5</v>
          </cell>
          <cell r="T142" t="str">
            <v>0.5</v>
          </cell>
          <cell r="U142">
            <v>1</v>
          </cell>
        </row>
        <row r="143">
          <cell r="C143" t="str">
            <v>26954249-7</v>
          </cell>
          <cell r="D143">
            <v>45012</v>
          </cell>
          <cell r="E143" t="str">
            <v>activo</v>
          </cell>
          <cell r="F143" t="str">
            <v>Asistente De Laboratorio</v>
          </cell>
          <cell r="G143" t="str">
            <v>2002</v>
          </cell>
          <cell r="H143" t="str">
            <v>CARLOS CRAMER PRODUCTOS AROMÁTICOS S.A. C.I.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 t="str">
            <v>0.5</v>
          </cell>
          <cell r="T143" t="str">
            <v>0.5</v>
          </cell>
          <cell r="U143">
            <v>1</v>
          </cell>
        </row>
        <row r="144">
          <cell r="C144" t="str">
            <v>27406641-5</v>
          </cell>
          <cell r="D144">
            <v>44977</v>
          </cell>
          <cell r="E144" t="str">
            <v>activo</v>
          </cell>
          <cell r="F144" t="str">
            <v>Operario</v>
          </cell>
          <cell r="G144" t="str">
            <v>6003</v>
          </cell>
          <cell r="H144" t="str">
            <v>CARLOS CRAMER PRODUCTOS AROMÁTICOS S.A. C.I.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 t="str">
            <v>0.5</v>
          </cell>
          <cell r="T144" t="str">
            <v>0.5</v>
          </cell>
          <cell r="U144">
            <v>1</v>
          </cell>
        </row>
        <row r="145">
          <cell r="C145" t="str">
            <v>15934416-9</v>
          </cell>
          <cell r="D145">
            <v>44949</v>
          </cell>
          <cell r="E145" t="str">
            <v>activo</v>
          </cell>
          <cell r="F145" t="str">
            <v>Operario</v>
          </cell>
          <cell r="G145" t="str">
            <v>6005</v>
          </cell>
          <cell r="H145" t="str">
            <v>CARLOS CRAMER PRODUCTOS AROMÁTICOS S.A. C.I.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0</v>
          </cell>
          <cell r="Q145">
            <v>1</v>
          </cell>
          <cell r="R145">
            <v>0</v>
          </cell>
          <cell r="S145" t="str">
            <v>0.5</v>
          </cell>
          <cell r="T145" t="str">
            <v>0</v>
          </cell>
          <cell r="U145">
            <v>0.5</v>
          </cell>
        </row>
        <row r="146">
          <cell r="C146" t="str">
            <v>20203808-5</v>
          </cell>
          <cell r="D146">
            <v>44942</v>
          </cell>
          <cell r="E146" t="str">
            <v>activo</v>
          </cell>
          <cell r="F146" t="str">
            <v>Operario</v>
          </cell>
          <cell r="G146" t="str">
            <v>6003</v>
          </cell>
          <cell r="H146" t="str">
            <v>Sabores Y Fragancias.Cl Comercial Ltda.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 t="str">
            <v>0.5</v>
          </cell>
          <cell r="T146" t="str">
            <v>0.5</v>
          </cell>
          <cell r="U146">
            <v>1</v>
          </cell>
        </row>
        <row r="147">
          <cell r="C147" t="str">
            <v>18879799-7</v>
          </cell>
          <cell r="D147">
            <v>44929</v>
          </cell>
          <cell r="E147" t="str">
            <v>activo</v>
          </cell>
          <cell r="F147" t="str">
            <v>Ayudante De Bodega</v>
          </cell>
          <cell r="G147" t="str">
            <v>6109</v>
          </cell>
          <cell r="H147" t="str">
            <v>CARLOS CRAMER PRODUCTOS AROMÁTICOS S.A. C.I.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 t="str">
            <v>0.5</v>
          </cell>
          <cell r="T147" t="str">
            <v>0.5</v>
          </cell>
          <cell r="U147">
            <v>1</v>
          </cell>
        </row>
        <row r="148">
          <cell r="C148" t="str">
            <v>15793950-5</v>
          </cell>
          <cell r="D148">
            <v>44900</v>
          </cell>
          <cell r="E148" t="str">
            <v>activo</v>
          </cell>
          <cell r="F148" t="str">
            <v>Operario</v>
          </cell>
          <cell r="G148" t="str">
            <v>6013</v>
          </cell>
          <cell r="H148" t="str">
            <v>CARLOS CRAMER PRODUCTOS AROMÁTICOS S.A. C.I.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str">
            <v>0.5</v>
          </cell>
          <cell r="T148" t="str">
            <v>0.5</v>
          </cell>
          <cell r="U148">
            <v>1</v>
          </cell>
        </row>
        <row r="149">
          <cell r="C149" t="str">
            <v>16932271-6</v>
          </cell>
          <cell r="D149">
            <v>44900</v>
          </cell>
          <cell r="E149" t="str">
            <v>activo</v>
          </cell>
          <cell r="F149" t="str">
            <v>Operario</v>
          </cell>
          <cell r="G149" t="str">
            <v>6005</v>
          </cell>
          <cell r="H149" t="str">
            <v>CARLOS CRAMER PRODUCTOS AROMÁTICOS S.A. C.I.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1</v>
          </cell>
          <cell r="Q149">
            <v>1</v>
          </cell>
          <cell r="R149">
            <v>0</v>
          </cell>
          <cell r="S149" t="str">
            <v>0.5</v>
          </cell>
          <cell r="T149" t="str">
            <v>0.5</v>
          </cell>
          <cell r="U149">
            <v>1</v>
          </cell>
        </row>
        <row r="150">
          <cell r="C150" t="str">
            <v>18284842-5</v>
          </cell>
          <cell r="D150">
            <v>44879</v>
          </cell>
          <cell r="E150" t="str">
            <v>activo</v>
          </cell>
          <cell r="F150" t="str">
            <v>Operario</v>
          </cell>
          <cell r="G150" t="str">
            <v>6003</v>
          </cell>
          <cell r="H150" t="str">
            <v>Sabores Y Fragancias.Cl Comercial Ltda.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1</v>
          </cell>
          <cell r="R150">
            <v>0</v>
          </cell>
          <cell r="S150" t="str">
            <v>0.5</v>
          </cell>
          <cell r="T150" t="str">
            <v>0.5</v>
          </cell>
          <cell r="U150">
            <v>1</v>
          </cell>
        </row>
        <row r="151">
          <cell r="C151" t="str">
            <v>16409707-2</v>
          </cell>
          <cell r="D151">
            <v>44872</v>
          </cell>
          <cell r="E151" t="str">
            <v>activo</v>
          </cell>
          <cell r="F151" t="str">
            <v>Asistente De Laboratorio</v>
          </cell>
          <cell r="G151" t="str">
            <v>2001</v>
          </cell>
          <cell r="H151" t="str">
            <v>Sabores Y Fragancias.Cl Comercial Ltda.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3</v>
          </cell>
          <cell r="P151">
            <v>6</v>
          </cell>
          <cell r="Q151">
            <v>0</v>
          </cell>
          <cell r="R151">
            <v>0</v>
          </cell>
          <cell r="S151" t="str">
            <v>0</v>
          </cell>
          <cell r="T151" t="str">
            <v>0</v>
          </cell>
          <cell r="U151">
            <v>0</v>
          </cell>
        </row>
        <row r="152">
          <cell r="C152" t="str">
            <v>19563621-4</v>
          </cell>
          <cell r="D152">
            <v>44858</v>
          </cell>
          <cell r="E152" t="str">
            <v>activo</v>
          </cell>
          <cell r="F152" t="str">
            <v>Operario</v>
          </cell>
          <cell r="G152" t="str">
            <v>6005</v>
          </cell>
          <cell r="H152" t="str">
            <v>CARLOS CRAMER PRODUCTOS AROMÁTICOS S.A. C.I.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1</v>
          </cell>
          <cell r="P152">
            <v>1</v>
          </cell>
          <cell r="Q152">
            <v>0</v>
          </cell>
          <cell r="R152">
            <v>0</v>
          </cell>
          <cell r="S152" t="str">
            <v>0.5</v>
          </cell>
          <cell r="T152" t="str">
            <v>0.5</v>
          </cell>
          <cell r="U152">
            <v>1</v>
          </cell>
        </row>
        <row r="153">
          <cell r="C153" t="str">
            <v>16323864-0</v>
          </cell>
          <cell r="D153">
            <v>44789</v>
          </cell>
          <cell r="E153" t="str">
            <v>activo</v>
          </cell>
          <cell r="F153" t="str">
            <v>Operario</v>
          </cell>
          <cell r="G153" t="str">
            <v>6003</v>
          </cell>
          <cell r="H153" t="str">
            <v>Sabores Y Fragancias.Cl Comercial Ltda.</v>
          </cell>
          <cell r="I153">
            <v>10</v>
          </cell>
          <cell r="J153">
            <v>11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0</v>
          </cell>
          <cell r="T153" t="str">
            <v>0</v>
          </cell>
          <cell r="U153">
            <v>0</v>
          </cell>
        </row>
        <row r="154">
          <cell r="C154" t="str">
            <v>17023158-9</v>
          </cell>
          <cell r="D154">
            <v>44743</v>
          </cell>
          <cell r="E154" t="str">
            <v>activo</v>
          </cell>
          <cell r="F154" t="str">
            <v>Analista De Control De Calidad</v>
          </cell>
          <cell r="G154" t="str">
            <v>6101</v>
          </cell>
          <cell r="H154" t="str">
            <v>CARLOS CRAMER PRODUCTOS AROMÁTICOS S.A. C.I.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 t="str">
            <v>0.5</v>
          </cell>
          <cell r="T154" t="str">
            <v>0.5</v>
          </cell>
          <cell r="U154">
            <v>1</v>
          </cell>
        </row>
        <row r="155">
          <cell r="C155" t="str">
            <v>19499590-3</v>
          </cell>
          <cell r="D155">
            <v>44725</v>
          </cell>
          <cell r="E155" t="str">
            <v>activo</v>
          </cell>
          <cell r="F155" t="str">
            <v>Asistente De Laboratorio</v>
          </cell>
          <cell r="G155" t="str">
            <v>3001</v>
          </cell>
          <cell r="H155" t="str">
            <v>CARLOS CRAMER PRODUCTOS AROMÁTICOS S.A. C.I.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2</v>
          </cell>
          <cell r="P155">
            <v>2</v>
          </cell>
          <cell r="Q155">
            <v>0</v>
          </cell>
          <cell r="R155">
            <v>0</v>
          </cell>
          <cell r="S155" t="str">
            <v>0.5</v>
          </cell>
          <cell r="T155" t="str">
            <v>0.5</v>
          </cell>
          <cell r="U155">
            <v>1</v>
          </cell>
        </row>
        <row r="156">
          <cell r="C156" t="str">
            <v>20580807-8</v>
          </cell>
          <cell r="D156">
            <v>44718</v>
          </cell>
          <cell r="E156" t="str">
            <v>activo</v>
          </cell>
          <cell r="F156" t="str">
            <v>Asistente De Laboratorio</v>
          </cell>
          <cell r="G156" t="str">
            <v>2003</v>
          </cell>
          <cell r="H156" t="str">
            <v>CARLOS CRAMER PRODUCTOS AROMÁTICOS S.A. C.I.</v>
          </cell>
          <cell r="I156">
            <v>0</v>
          </cell>
          <cell r="J156">
            <v>0</v>
          </cell>
          <cell r="K156">
            <v>0</v>
          </cell>
          <cell r="L156">
            <v>1</v>
          </cell>
          <cell r="M156">
            <v>0</v>
          </cell>
          <cell r="N156">
            <v>0</v>
          </cell>
          <cell r="O156">
            <v>3</v>
          </cell>
          <cell r="P156">
            <v>4</v>
          </cell>
          <cell r="Q156">
            <v>0</v>
          </cell>
          <cell r="R156">
            <v>0</v>
          </cell>
          <cell r="S156" t="str">
            <v>0</v>
          </cell>
          <cell r="T156" t="str">
            <v>0</v>
          </cell>
          <cell r="U156">
            <v>0</v>
          </cell>
        </row>
        <row r="157">
          <cell r="C157" t="str">
            <v>21530953-3</v>
          </cell>
          <cell r="D157">
            <v>44718</v>
          </cell>
          <cell r="E157" t="str">
            <v>activo</v>
          </cell>
          <cell r="F157" t="str">
            <v>Asistente De Laboratorio</v>
          </cell>
          <cell r="G157" t="str">
            <v>2004</v>
          </cell>
          <cell r="H157" t="str">
            <v>CARLOS CRAMER PRODUCTOS AROMÁTICOS S.A. C.I.</v>
          </cell>
          <cell r="I157">
            <v>1</v>
          </cell>
          <cell r="J157">
            <v>0</v>
          </cell>
          <cell r="K157">
            <v>1</v>
          </cell>
          <cell r="L157">
            <v>0</v>
          </cell>
          <cell r="M157">
            <v>0</v>
          </cell>
          <cell r="N157">
            <v>0</v>
          </cell>
          <cell r="O157">
            <v>4</v>
          </cell>
          <cell r="P157">
            <v>6</v>
          </cell>
          <cell r="Q157">
            <v>0</v>
          </cell>
          <cell r="R157">
            <v>0</v>
          </cell>
          <cell r="S157" t="str">
            <v>0</v>
          </cell>
          <cell r="T157" t="str">
            <v>0</v>
          </cell>
          <cell r="U157">
            <v>0</v>
          </cell>
        </row>
        <row r="158">
          <cell r="C158" t="str">
            <v>25642446-0</v>
          </cell>
          <cell r="D158">
            <v>44718</v>
          </cell>
          <cell r="E158" t="str">
            <v>activo</v>
          </cell>
          <cell r="F158" t="str">
            <v>Asistente De Laboratorio</v>
          </cell>
          <cell r="G158" t="str">
            <v>2004</v>
          </cell>
          <cell r="H158" t="str">
            <v>CARLOS CRAMER PRODUCTOS AROMÁTICOS S.A. C.I.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 t="str">
            <v>0.5</v>
          </cell>
          <cell r="T158" t="str">
            <v>0.5</v>
          </cell>
          <cell r="U158">
            <v>1</v>
          </cell>
        </row>
        <row r="159">
          <cell r="C159" t="str">
            <v>19648672-0</v>
          </cell>
          <cell r="D159">
            <v>44704</v>
          </cell>
          <cell r="E159" t="str">
            <v>activo</v>
          </cell>
          <cell r="F159" t="str">
            <v>Asistente De Laboratorio</v>
          </cell>
          <cell r="G159" t="str">
            <v>2003</v>
          </cell>
          <cell r="H159" t="str">
            <v>CARLOS CRAMER PRODUCTOS AROMÁTICOS S.A. C.I.</v>
          </cell>
          <cell r="I159">
            <v>10</v>
          </cell>
          <cell r="J159">
            <v>11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 t="str">
            <v>0</v>
          </cell>
          <cell r="T159" t="str">
            <v>0</v>
          </cell>
          <cell r="U159">
            <v>0</v>
          </cell>
        </row>
        <row r="160">
          <cell r="C160" t="str">
            <v>20162645-5</v>
          </cell>
          <cell r="D160">
            <v>44676</v>
          </cell>
          <cell r="E160" t="str">
            <v>activo</v>
          </cell>
          <cell r="F160" t="str">
            <v>Asistente De Laboratorio</v>
          </cell>
          <cell r="G160" t="str">
            <v>2011</v>
          </cell>
          <cell r="H160" t="str">
            <v>CARLOS CRAMER PRODUCTOS AROMÁTICOS S.A. C.I.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4</v>
          </cell>
          <cell r="P160">
            <v>3</v>
          </cell>
          <cell r="Q160">
            <v>0</v>
          </cell>
          <cell r="R160">
            <v>0</v>
          </cell>
          <cell r="S160" t="str">
            <v>0</v>
          </cell>
          <cell r="T160" t="str">
            <v>0</v>
          </cell>
          <cell r="U160">
            <v>0</v>
          </cell>
        </row>
        <row r="161">
          <cell r="C161" t="str">
            <v>27807705-5</v>
          </cell>
          <cell r="D161">
            <v>44676</v>
          </cell>
          <cell r="E161" t="str">
            <v>activo</v>
          </cell>
          <cell r="F161" t="str">
            <v>Asistente De Laboratorio</v>
          </cell>
          <cell r="G161" t="str">
            <v>2002</v>
          </cell>
          <cell r="H161" t="str">
            <v>CARLOS CRAMER PRODUCTOS AROMÁTICOS S.A. C.I.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 t="str">
            <v>0.5</v>
          </cell>
          <cell r="T161" t="str">
            <v>0.5</v>
          </cell>
          <cell r="U161">
            <v>1</v>
          </cell>
        </row>
        <row r="162">
          <cell r="C162" t="str">
            <v>18332520-5</v>
          </cell>
          <cell r="D162">
            <v>44669</v>
          </cell>
          <cell r="E162" t="str">
            <v>activo</v>
          </cell>
          <cell r="F162" t="str">
            <v>Coordinadora Muestras</v>
          </cell>
          <cell r="G162" t="str">
            <v>3001</v>
          </cell>
          <cell r="H162" t="str">
            <v>CARLOS CRAMER PRODUCTOS AROMÁTICOS S.A. C.I.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 t="str">
            <v>0.5</v>
          </cell>
          <cell r="T162" t="str">
            <v>0.5</v>
          </cell>
          <cell r="U162">
            <v>1</v>
          </cell>
        </row>
        <row r="163">
          <cell r="C163" t="str">
            <v>16644870-0</v>
          </cell>
          <cell r="D163">
            <v>44662</v>
          </cell>
          <cell r="E163" t="str">
            <v>activo</v>
          </cell>
          <cell r="F163" t="str">
            <v>Operario</v>
          </cell>
          <cell r="G163" t="str">
            <v>6003</v>
          </cell>
          <cell r="H163" t="str">
            <v>Sabores Y Fragancias.Cl Comercial Ltda.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0.5</v>
          </cell>
          <cell r="T163" t="str">
            <v>0.5</v>
          </cell>
          <cell r="U163">
            <v>1</v>
          </cell>
        </row>
        <row r="164">
          <cell r="C164" t="str">
            <v>19792744-5</v>
          </cell>
          <cell r="D164">
            <v>44662</v>
          </cell>
          <cell r="E164" t="str">
            <v>activo</v>
          </cell>
          <cell r="F164" t="str">
            <v>Asistente De Laboratorio</v>
          </cell>
          <cell r="G164" t="str">
            <v>2002</v>
          </cell>
          <cell r="H164" t="str">
            <v>CARLOS CRAMER PRODUCTOS AROMÁTICOS S.A. C.I.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 t="str">
            <v>0.5</v>
          </cell>
          <cell r="T164" t="str">
            <v>0.5</v>
          </cell>
          <cell r="U164">
            <v>1</v>
          </cell>
        </row>
        <row r="165">
          <cell r="C165" t="str">
            <v>13921072-7</v>
          </cell>
          <cell r="D165">
            <v>44641</v>
          </cell>
          <cell r="E165" t="str">
            <v>activo</v>
          </cell>
          <cell r="F165" t="str">
            <v>Operario</v>
          </cell>
          <cell r="G165" t="str">
            <v>6004</v>
          </cell>
          <cell r="H165" t="str">
            <v>CARLOS CRAMER PRODUCTOS AROMÁTICOS S.A. C.I.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 t="str">
            <v>0.5</v>
          </cell>
          <cell r="T165" t="str">
            <v>0.5</v>
          </cell>
          <cell r="U165">
            <v>1</v>
          </cell>
        </row>
        <row r="166">
          <cell r="C166" t="str">
            <v>19211733-K</v>
          </cell>
          <cell r="D166">
            <v>44641</v>
          </cell>
          <cell r="E166" t="str">
            <v>activo</v>
          </cell>
          <cell r="F166" t="str">
            <v>Operario</v>
          </cell>
          <cell r="G166" t="str">
            <v>6003</v>
          </cell>
          <cell r="H166" t="str">
            <v>CARLOS CRAMER PRODUCTOS AROMÁTICOS S.A. C.I.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 t="str">
            <v>0.5</v>
          </cell>
          <cell r="T166" t="str">
            <v>0.5</v>
          </cell>
          <cell r="U166">
            <v>1</v>
          </cell>
        </row>
        <row r="167">
          <cell r="C167" t="str">
            <v>12634159-8</v>
          </cell>
          <cell r="D167">
            <v>44613</v>
          </cell>
          <cell r="E167" t="str">
            <v>activo</v>
          </cell>
          <cell r="F167" t="str">
            <v>Ayudante De Bodega</v>
          </cell>
          <cell r="G167" t="str">
            <v>6204</v>
          </cell>
          <cell r="H167" t="str">
            <v>CARLOS CRAMER PRODUCTOS AROMÁTICOS S.A. C.I.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1</v>
          </cell>
          <cell r="R167">
            <v>0</v>
          </cell>
          <cell r="S167" t="str">
            <v>0.5</v>
          </cell>
          <cell r="T167" t="str">
            <v>0.5</v>
          </cell>
          <cell r="U167">
            <v>1</v>
          </cell>
        </row>
        <row r="168">
          <cell r="C168" t="str">
            <v>27364039-8</v>
          </cell>
          <cell r="D168">
            <v>44606</v>
          </cell>
          <cell r="E168" t="str">
            <v>activo</v>
          </cell>
          <cell r="F168" t="str">
            <v>Operario</v>
          </cell>
          <cell r="G168" t="str">
            <v>6003</v>
          </cell>
          <cell r="H168" t="str">
            <v>Sabores Y Fragancias.Cl Comercial Ltda.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 t="str">
            <v>0.5</v>
          </cell>
          <cell r="T168" t="str">
            <v>0.5</v>
          </cell>
          <cell r="U168">
            <v>1</v>
          </cell>
        </row>
        <row r="169">
          <cell r="C169" t="str">
            <v>20191361-6</v>
          </cell>
          <cell r="D169">
            <v>44593</v>
          </cell>
          <cell r="E169" t="str">
            <v>activo</v>
          </cell>
          <cell r="F169" t="str">
            <v>Asistente De Laboratorio</v>
          </cell>
          <cell r="G169" t="str">
            <v>2004</v>
          </cell>
          <cell r="H169" t="str">
            <v>CARLOS CRAMER PRODUCTOS AROMÁTICOS S.A. C.I.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1</v>
          </cell>
          <cell r="P169">
            <v>2</v>
          </cell>
          <cell r="Q169">
            <v>0</v>
          </cell>
          <cell r="R169">
            <v>0</v>
          </cell>
          <cell r="S169" t="str">
            <v>0.5</v>
          </cell>
          <cell r="T169" t="str">
            <v>0.5</v>
          </cell>
          <cell r="U169">
            <v>1</v>
          </cell>
        </row>
        <row r="170">
          <cell r="C170" t="str">
            <v>15822983-8</v>
          </cell>
          <cell r="D170">
            <v>44578</v>
          </cell>
          <cell r="E170" t="str">
            <v>activo</v>
          </cell>
          <cell r="F170" t="str">
            <v>Operario</v>
          </cell>
          <cell r="G170" t="str">
            <v>6001</v>
          </cell>
          <cell r="H170" t="str">
            <v>CARLOS CRAMER PRODUCTOS AROMÁTICOS S.A. C.I.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 t="str">
            <v>0.5</v>
          </cell>
          <cell r="T170" t="str">
            <v>0.5</v>
          </cell>
          <cell r="U170">
            <v>1</v>
          </cell>
        </row>
        <row r="171">
          <cell r="C171" t="str">
            <v>10780646-6</v>
          </cell>
          <cell r="D171">
            <v>44564</v>
          </cell>
          <cell r="E171" t="str">
            <v>activo</v>
          </cell>
          <cell r="F171" t="str">
            <v>Asistente De Servicios Generales</v>
          </cell>
          <cell r="G171" t="str">
            <v>6105</v>
          </cell>
          <cell r="H171" t="str">
            <v>CARLOS CRAMER PRODUCTOS AROMÁTICOS S.A. C.I.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 t="str">
            <v>0.5</v>
          </cell>
          <cell r="T171" t="str">
            <v>0.5</v>
          </cell>
          <cell r="U171">
            <v>1</v>
          </cell>
        </row>
        <row r="172">
          <cell r="C172" t="str">
            <v>15778696-2</v>
          </cell>
          <cell r="D172">
            <v>44564</v>
          </cell>
          <cell r="E172" t="str">
            <v>activo</v>
          </cell>
          <cell r="F172" t="str">
            <v>Operario</v>
          </cell>
          <cell r="G172" t="str">
            <v>6003</v>
          </cell>
          <cell r="H172" t="str">
            <v>Sabores Y Fragancias.Cl Comercial Ltda.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str">
            <v>0.5</v>
          </cell>
          <cell r="T172" t="str">
            <v>0.5</v>
          </cell>
          <cell r="U172">
            <v>1</v>
          </cell>
        </row>
        <row r="173">
          <cell r="C173" t="str">
            <v>17052683-K</v>
          </cell>
          <cell r="D173">
            <v>44536</v>
          </cell>
          <cell r="E173" t="str">
            <v>activo</v>
          </cell>
          <cell r="F173" t="str">
            <v>Ayudante De Bodega</v>
          </cell>
          <cell r="G173" t="str">
            <v>6204</v>
          </cell>
          <cell r="H173" t="str">
            <v>CARLOS CRAMER PRODUCTOS AROMÁTICOS S.A. C.I.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  <cell r="Q173">
            <v>0</v>
          </cell>
          <cell r="R173">
            <v>0</v>
          </cell>
          <cell r="S173" t="str">
            <v>0.5</v>
          </cell>
          <cell r="T173" t="str">
            <v>0.5</v>
          </cell>
          <cell r="U173">
            <v>1</v>
          </cell>
        </row>
        <row r="174">
          <cell r="C174" t="str">
            <v>25624878-6</v>
          </cell>
          <cell r="D174">
            <v>44536</v>
          </cell>
          <cell r="E174" t="str">
            <v>activo</v>
          </cell>
          <cell r="F174" t="str">
            <v>Asistente De Servicios Generales</v>
          </cell>
          <cell r="G174" t="str">
            <v>6105</v>
          </cell>
          <cell r="H174" t="str">
            <v>CARLOS CRAMER PRODUCTOS AROMÁTICOS S.A. C.I.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1</v>
          </cell>
          <cell r="Q174">
            <v>0</v>
          </cell>
          <cell r="R174">
            <v>0</v>
          </cell>
          <cell r="S174" t="str">
            <v>0.5</v>
          </cell>
          <cell r="T174" t="str">
            <v>0.5</v>
          </cell>
          <cell r="U174">
            <v>1</v>
          </cell>
        </row>
        <row r="175">
          <cell r="C175" t="str">
            <v>26682223-5</v>
          </cell>
          <cell r="D175">
            <v>44522</v>
          </cell>
          <cell r="E175" t="str">
            <v>activo</v>
          </cell>
          <cell r="F175" t="str">
            <v>Operario</v>
          </cell>
          <cell r="G175" t="str">
            <v>6003</v>
          </cell>
          <cell r="H175" t="str">
            <v>CARLOS CRAMER PRODUCTOS AROMÁTICOS S.A. C.I.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 t="str">
            <v>0.5</v>
          </cell>
          <cell r="T175" t="str">
            <v>0.5</v>
          </cell>
          <cell r="U175">
            <v>1</v>
          </cell>
        </row>
        <row r="176">
          <cell r="C176" t="str">
            <v>20464902-2</v>
          </cell>
          <cell r="D176">
            <v>44502</v>
          </cell>
          <cell r="E176" t="str">
            <v>activo</v>
          </cell>
          <cell r="F176" t="str">
            <v>Asistente De Laboratorio</v>
          </cell>
          <cell r="G176" t="str">
            <v>2003</v>
          </cell>
          <cell r="H176" t="str">
            <v>CARLOS CRAMER PRODUCTOS AROMÁTICOS S.A. C.I.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0.5</v>
          </cell>
          <cell r="T176" t="str">
            <v>0.5</v>
          </cell>
          <cell r="U176">
            <v>1</v>
          </cell>
        </row>
        <row r="177">
          <cell r="C177" t="str">
            <v>18027793-5</v>
          </cell>
          <cell r="D177">
            <v>44459</v>
          </cell>
          <cell r="E177" t="str">
            <v>activo</v>
          </cell>
          <cell r="F177" t="str">
            <v>Operario</v>
          </cell>
          <cell r="G177" t="str">
            <v>6013</v>
          </cell>
          <cell r="H177" t="str">
            <v>CARLOS CRAMER PRODUCTOS AROMÁTICOS S.A. C.I.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 t="str">
            <v>0.5</v>
          </cell>
          <cell r="T177" t="str">
            <v>0.5</v>
          </cell>
          <cell r="U177">
            <v>1</v>
          </cell>
        </row>
        <row r="178">
          <cell r="C178" t="str">
            <v>18927755-5</v>
          </cell>
          <cell r="D178">
            <v>44459</v>
          </cell>
          <cell r="E178" t="str">
            <v>activo</v>
          </cell>
          <cell r="F178" t="str">
            <v>Analista De Microbiología</v>
          </cell>
          <cell r="G178" t="str">
            <v>6101</v>
          </cell>
          <cell r="H178" t="str">
            <v>CARLOS CRAMER PRODUCTOS AROMÁTICOS S.A. C.I.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1</v>
          </cell>
          <cell r="P178">
            <v>3</v>
          </cell>
          <cell r="Q178">
            <v>0</v>
          </cell>
          <cell r="R178">
            <v>0</v>
          </cell>
          <cell r="S178" t="str">
            <v>0.5</v>
          </cell>
          <cell r="T178" t="str">
            <v>0</v>
          </cell>
          <cell r="U178">
            <v>0.5</v>
          </cell>
        </row>
        <row r="179">
          <cell r="C179" t="str">
            <v>10500025-1</v>
          </cell>
          <cell r="D179">
            <v>44445</v>
          </cell>
          <cell r="E179" t="str">
            <v>activo</v>
          </cell>
          <cell r="F179" t="str">
            <v>Operario</v>
          </cell>
          <cell r="G179" t="str">
            <v>6005</v>
          </cell>
          <cell r="H179" t="str">
            <v>CARLOS CRAMER PRODUCTOS AROMÁTICOS S.A. C.I.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 t="str">
            <v>0.5</v>
          </cell>
          <cell r="T179" t="str">
            <v>0.5</v>
          </cell>
          <cell r="U179">
            <v>1</v>
          </cell>
        </row>
        <row r="180">
          <cell r="C180" t="str">
            <v>21129006-4</v>
          </cell>
          <cell r="D180">
            <v>44431</v>
          </cell>
          <cell r="E180" t="str">
            <v>activo</v>
          </cell>
          <cell r="F180" t="str">
            <v>Operario</v>
          </cell>
          <cell r="G180" t="str">
            <v>6003</v>
          </cell>
          <cell r="H180" t="str">
            <v>Sabores Y Fragancias.Cl Comercial Ltda.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1</v>
          </cell>
          <cell r="Q180">
            <v>0</v>
          </cell>
          <cell r="R180">
            <v>0</v>
          </cell>
          <cell r="S180" t="str">
            <v>0.5</v>
          </cell>
          <cell r="T180" t="str">
            <v>0.5</v>
          </cell>
          <cell r="U180">
            <v>1</v>
          </cell>
        </row>
        <row r="181">
          <cell r="C181" t="str">
            <v>25445747-7</v>
          </cell>
          <cell r="D181">
            <v>44431</v>
          </cell>
          <cell r="E181" t="str">
            <v>activo</v>
          </cell>
          <cell r="F181" t="str">
            <v>Operario</v>
          </cell>
          <cell r="G181" t="str">
            <v>6003</v>
          </cell>
          <cell r="H181" t="str">
            <v>CARLOS CRAMER PRODUCTOS AROMÁTICOS S.A. C.I.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2</v>
          </cell>
          <cell r="R181">
            <v>2</v>
          </cell>
          <cell r="S181" t="str">
            <v>0.5</v>
          </cell>
          <cell r="T181" t="str">
            <v>0.5</v>
          </cell>
          <cell r="U181">
            <v>1</v>
          </cell>
        </row>
        <row r="182">
          <cell r="C182" t="str">
            <v>26140287-4</v>
          </cell>
          <cell r="D182">
            <v>44418</v>
          </cell>
          <cell r="E182" t="str">
            <v>activo</v>
          </cell>
          <cell r="F182" t="str">
            <v>Ayudante De Bodega</v>
          </cell>
          <cell r="G182" t="str">
            <v>6109</v>
          </cell>
          <cell r="H182" t="str">
            <v>CARLOS CRAMER PRODUCTOS AROMÁTICOS S.A. C.I.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 t="str">
            <v>0.5</v>
          </cell>
          <cell r="T182" t="str">
            <v>0.5</v>
          </cell>
          <cell r="U182">
            <v>1</v>
          </cell>
        </row>
        <row r="183">
          <cell r="C183" t="str">
            <v>11851041-0</v>
          </cell>
          <cell r="D183">
            <v>44403</v>
          </cell>
          <cell r="E183" t="str">
            <v>activo</v>
          </cell>
          <cell r="F183" t="str">
            <v>Operario</v>
          </cell>
          <cell r="G183" t="str">
            <v>6006</v>
          </cell>
          <cell r="H183" t="str">
            <v>CARLOS CRAMER PRODUCTOS AROMÁTICOS S.A. C.I.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str">
            <v>0.5</v>
          </cell>
          <cell r="T183" t="str">
            <v>0.5</v>
          </cell>
          <cell r="U183">
            <v>1</v>
          </cell>
        </row>
        <row r="184">
          <cell r="C184" t="str">
            <v>15464491-1</v>
          </cell>
          <cell r="D184">
            <v>44361</v>
          </cell>
          <cell r="E184" t="str">
            <v>activo</v>
          </cell>
          <cell r="F184" t="str">
            <v>Operario</v>
          </cell>
          <cell r="G184" t="str">
            <v>6005</v>
          </cell>
          <cell r="H184" t="str">
            <v>CARLOS CRAMER PRODUCTOS AROMÁTICOS S.A. C.I.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1</v>
          </cell>
          <cell r="S184" t="str">
            <v>0.5</v>
          </cell>
          <cell r="T184" t="str">
            <v>0.5</v>
          </cell>
          <cell r="U184">
            <v>1</v>
          </cell>
        </row>
        <row r="185">
          <cell r="C185" t="str">
            <v>20729014-9</v>
          </cell>
          <cell r="D185">
            <v>44348</v>
          </cell>
          <cell r="E185" t="str">
            <v>activo</v>
          </cell>
          <cell r="F185" t="str">
            <v>Ayudante De Bodega</v>
          </cell>
          <cell r="G185" t="str">
            <v>6204</v>
          </cell>
          <cell r="H185" t="str">
            <v>CARLOS CRAMER PRODUCTOS AROMÁTICOS S.A. C.I.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1</v>
          </cell>
          <cell r="R185">
            <v>0</v>
          </cell>
          <cell r="S185" t="str">
            <v>0.5</v>
          </cell>
          <cell r="T185" t="str">
            <v>0.5</v>
          </cell>
          <cell r="U185">
            <v>1</v>
          </cell>
        </row>
        <row r="186">
          <cell r="C186" t="str">
            <v>11786096-5</v>
          </cell>
          <cell r="D186">
            <v>44300</v>
          </cell>
          <cell r="E186" t="str">
            <v>activo</v>
          </cell>
          <cell r="F186" t="str">
            <v>Operario</v>
          </cell>
          <cell r="G186" t="str">
            <v>6013</v>
          </cell>
          <cell r="H186" t="str">
            <v>CARLOS CRAMER PRODUCTOS AROMÁTICOS S.A. C.I.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 t="str">
            <v>0.5</v>
          </cell>
          <cell r="T186" t="str">
            <v>0.5</v>
          </cell>
          <cell r="U186">
            <v>1</v>
          </cell>
        </row>
        <row r="187">
          <cell r="C187" t="str">
            <v>19903707-2</v>
          </cell>
          <cell r="D187">
            <v>44252</v>
          </cell>
          <cell r="E187" t="str">
            <v>activo</v>
          </cell>
          <cell r="F187" t="str">
            <v>Operario</v>
          </cell>
          <cell r="G187" t="str">
            <v>6003</v>
          </cell>
          <cell r="H187" t="str">
            <v>CARLOS CRAMER PRODUCTOS AROMÁTICOS S.A. C.I.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 t="str">
            <v>0.5</v>
          </cell>
          <cell r="T187" t="str">
            <v>0.5</v>
          </cell>
          <cell r="U187">
            <v>1</v>
          </cell>
        </row>
        <row r="188">
          <cell r="C188" t="str">
            <v>26169643-6</v>
          </cell>
          <cell r="D188">
            <v>44236</v>
          </cell>
          <cell r="E188" t="str">
            <v>activo</v>
          </cell>
          <cell r="F188" t="str">
            <v>Operario</v>
          </cell>
          <cell r="G188" t="str">
            <v>6001</v>
          </cell>
          <cell r="H188" t="str">
            <v>CARLOS CRAMER PRODUCTOS AROMÁTICOS S.A. C.I.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1</v>
          </cell>
          <cell r="P188">
            <v>2</v>
          </cell>
          <cell r="Q188">
            <v>0</v>
          </cell>
          <cell r="R188">
            <v>0</v>
          </cell>
          <cell r="S188" t="str">
            <v>0.5</v>
          </cell>
          <cell r="T188" t="str">
            <v>0.5</v>
          </cell>
          <cell r="U188">
            <v>1</v>
          </cell>
        </row>
        <row r="189">
          <cell r="C189" t="str">
            <v>26836241-K</v>
          </cell>
          <cell r="D189">
            <v>44207</v>
          </cell>
          <cell r="E189" t="str">
            <v>activo</v>
          </cell>
          <cell r="F189" t="str">
            <v>Operario</v>
          </cell>
          <cell r="G189" t="str">
            <v>6003</v>
          </cell>
          <cell r="H189" t="str">
            <v>Sabores Y Fragancias.Cl Comercial Ltda.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 t="str">
            <v>0.5</v>
          </cell>
          <cell r="T189" t="str">
            <v>0.5</v>
          </cell>
          <cell r="U189">
            <v>1</v>
          </cell>
        </row>
        <row r="190">
          <cell r="C190" t="str">
            <v>10706013-8</v>
          </cell>
          <cell r="D190">
            <v>44200</v>
          </cell>
          <cell r="E190" t="str">
            <v>activo</v>
          </cell>
          <cell r="F190" t="str">
            <v>Operario</v>
          </cell>
          <cell r="G190" t="str">
            <v>6005</v>
          </cell>
          <cell r="H190" t="str">
            <v>CARLOS CRAMER PRODUCTOS AROMÁTICOS S.A. C.I.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2</v>
          </cell>
          <cell r="R190">
            <v>0</v>
          </cell>
          <cell r="S190" t="str">
            <v>0.5</v>
          </cell>
          <cell r="T190" t="str">
            <v>0.5</v>
          </cell>
          <cell r="U190">
            <v>1</v>
          </cell>
        </row>
        <row r="191">
          <cell r="C191" t="str">
            <v>12289242-5</v>
          </cell>
          <cell r="D191">
            <v>44179</v>
          </cell>
          <cell r="E191" t="str">
            <v>activo</v>
          </cell>
          <cell r="F191" t="str">
            <v>Operario</v>
          </cell>
          <cell r="G191" t="str">
            <v>6006</v>
          </cell>
          <cell r="H191" t="str">
            <v>CARLOS CRAMER PRODUCTOS AROMÁTICOS S.A. C.I.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 t="str">
            <v>0.5</v>
          </cell>
          <cell r="T191" t="str">
            <v>0.5</v>
          </cell>
          <cell r="U191">
            <v>1</v>
          </cell>
        </row>
        <row r="192">
          <cell r="C192" t="str">
            <v>17416401-0</v>
          </cell>
          <cell r="D192">
            <v>44152</v>
          </cell>
          <cell r="E192" t="str">
            <v>activo</v>
          </cell>
          <cell r="F192" t="str">
            <v>Operario</v>
          </cell>
          <cell r="G192" t="str">
            <v>6006</v>
          </cell>
          <cell r="H192" t="str">
            <v>CARLOS CRAMER PRODUCTOS AROMÁTICOS S.A. C.I.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S192" t="str">
            <v>0.5</v>
          </cell>
          <cell r="T192" t="str">
            <v>0.5</v>
          </cell>
          <cell r="U192">
            <v>1</v>
          </cell>
        </row>
        <row r="193">
          <cell r="C193" t="str">
            <v>13497583-0</v>
          </cell>
          <cell r="D193">
            <v>44096</v>
          </cell>
          <cell r="E193" t="str">
            <v>activo</v>
          </cell>
          <cell r="F193" t="str">
            <v>Coordinador de Planta</v>
          </cell>
          <cell r="G193" t="str">
            <v>6003</v>
          </cell>
          <cell r="H193" t="str">
            <v>Sabores Y Fragancias.Cl Comercial Ltda.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 t="str">
            <v>0.5</v>
          </cell>
          <cell r="T193" t="str">
            <v>0.5</v>
          </cell>
          <cell r="U193">
            <v>1</v>
          </cell>
        </row>
        <row r="194">
          <cell r="C194" t="str">
            <v>25227098-1</v>
          </cell>
          <cell r="D194">
            <v>43913</v>
          </cell>
          <cell r="E194" t="str">
            <v>activo</v>
          </cell>
          <cell r="F194" t="str">
            <v>Ayudante De Bodega</v>
          </cell>
          <cell r="G194" t="str">
            <v>6204</v>
          </cell>
          <cell r="H194" t="str">
            <v>CARLOS CRAMER PRODUCTOS AROMÁTICOS S.A. C.I.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 t="str">
            <v>0.5</v>
          </cell>
          <cell r="T194" t="str">
            <v>0.5</v>
          </cell>
          <cell r="U194">
            <v>1</v>
          </cell>
        </row>
        <row r="195">
          <cell r="C195" t="str">
            <v>13128669-4</v>
          </cell>
          <cell r="D195">
            <v>43901</v>
          </cell>
          <cell r="E195" t="str">
            <v>activo</v>
          </cell>
          <cell r="F195" t="str">
            <v>Operario</v>
          </cell>
          <cell r="G195" t="str">
            <v>6002</v>
          </cell>
          <cell r="H195" t="str">
            <v>CARLOS CRAMER PRODUCTOS AROMÁTICOS S.A. C.I.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 t="str">
            <v>0.5</v>
          </cell>
          <cell r="T195" t="str">
            <v>0.5</v>
          </cell>
          <cell r="U195">
            <v>1</v>
          </cell>
        </row>
        <row r="196">
          <cell r="C196" t="str">
            <v>17905479-5</v>
          </cell>
          <cell r="D196">
            <v>43899</v>
          </cell>
          <cell r="E196" t="str">
            <v>activo</v>
          </cell>
          <cell r="F196" t="str">
            <v>Analista De Control De Calidad</v>
          </cell>
          <cell r="G196" t="str">
            <v>6101</v>
          </cell>
          <cell r="H196" t="str">
            <v>CARLOS CRAMER PRODUCTOS AROMÁTICOS S.A. C.I.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 t="str">
            <v>0.5</v>
          </cell>
          <cell r="T196" t="str">
            <v>0.5</v>
          </cell>
          <cell r="U196">
            <v>1</v>
          </cell>
        </row>
        <row r="197">
          <cell r="C197" t="str">
            <v>27036306-7</v>
          </cell>
          <cell r="D197">
            <v>43899</v>
          </cell>
          <cell r="E197" t="str">
            <v>activo</v>
          </cell>
          <cell r="F197" t="str">
            <v>Inspector De Proceso</v>
          </cell>
          <cell r="G197" t="str">
            <v>6106</v>
          </cell>
          <cell r="H197" t="str">
            <v>CARLOS CRAMER PRODUCTOS AROMÁTICOS S.A. C.I.</v>
          </cell>
          <cell r="I197">
            <v>7</v>
          </cell>
          <cell r="J197">
            <v>11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str">
            <v>0</v>
          </cell>
          <cell r="T197" t="str">
            <v>0</v>
          </cell>
          <cell r="U197">
            <v>0</v>
          </cell>
        </row>
        <row r="198">
          <cell r="C198" t="str">
            <v>16416813-1</v>
          </cell>
          <cell r="D198">
            <v>43893</v>
          </cell>
          <cell r="E198" t="str">
            <v>activo</v>
          </cell>
          <cell r="F198" t="str">
            <v>Operario</v>
          </cell>
          <cell r="G198" t="str">
            <v>6002</v>
          </cell>
          <cell r="H198" t="str">
            <v>CARLOS CRAMER PRODUCTOS AROMÁTICOS S.A. C.I.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 t="str">
            <v>0.5</v>
          </cell>
          <cell r="T198" t="str">
            <v>0.5</v>
          </cell>
          <cell r="U198">
            <v>1</v>
          </cell>
        </row>
        <row r="199">
          <cell r="C199" t="str">
            <v>12357791-4</v>
          </cell>
          <cell r="D199">
            <v>43865</v>
          </cell>
          <cell r="E199" t="str">
            <v>activo</v>
          </cell>
          <cell r="F199" t="str">
            <v>Operario</v>
          </cell>
          <cell r="G199" t="str">
            <v>6005</v>
          </cell>
          <cell r="H199" t="str">
            <v>CARLOS CRAMER PRODUCTOS AROMÁTICOS S.A. C.I.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 t="str">
            <v>0.5</v>
          </cell>
          <cell r="T199" t="str">
            <v>0.5</v>
          </cell>
          <cell r="U199">
            <v>1</v>
          </cell>
        </row>
        <row r="200">
          <cell r="C200" t="str">
            <v>27093522-2</v>
          </cell>
          <cell r="D200">
            <v>43865</v>
          </cell>
          <cell r="E200" t="str">
            <v>activo</v>
          </cell>
          <cell r="F200" t="str">
            <v>Operario</v>
          </cell>
          <cell r="G200" t="str">
            <v>6003</v>
          </cell>
          <cell r="H200" t="str">
            <v>CARLOS CRAMER PRODUCTOS AROMÁTICOS S.A. C.I.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 t="str">
            <v>0.5</v>
          </cell>
          <cell r="T200" t="str">
            <v>0.5</v>
          </cell>
          <cell r="U200">
            <v>1</v>
          </cell>
        </row>
        <row r="201">
          <cell r="C201" t="str">
            <v>16914303-K</v>
          </cell>
          <cell r="D201">
            <v>43850</v>
          </cell>
          <cell r="E201" t="str">
            <v>activo</v>
          </cell>
          <cell r="F201" t="str">
            <v>Asistente De Laboratorio</v>
          </cell>
          <cell r="G201" t="str">
            <v>2011</v>
          </cell>
          <cell r="H201" t="str">
            <v>CARLOS CRAMER PRODUCTOS AROMÁTICOS S.A. C.I.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 t="str">
            <v>0.5</v>
          </cell>
          <cell r="T201" t="str">
            <v>0.5</v>
          </cell>
          <cell r="U201">
            <v>1</v>
          </cell>
        </row>
        <row r="202">
          <cell r="C202" t="str">
            <v>19292232-1</v>
          </cell>
          <cell r="D202">
            <v>43836</v>
          </cell>
          <cell r="E202" t="str">
            <v>activo</v>
          </cell>
          <cell r="F202" t="str">
            <v>Asistente De Laboratorio</v>
          </cell>
          <cell r="G202" t="str">
            <v>2003</v>
          </cell>
          <cell r="H202" t="str">
            <v>CARLOS CRAMER PRODUCTOS AROMÁTICOS S.A. C.I.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3</v>
          </cell>
          <cell r="P202">
            <v>4</v>
          </cell>
          <cell r="Q202">
            <v>0</v>
          </cell>
          <cell r="R202">
            <v>0</v>
          </cell>
          <cell r="S202" t="str">
            <v>0</v>
          </cell>
          <cell r="T202" t="str">
            <v>0</v>
          </cell>
          <cell r="U202">
            <v>0</v>
          </cell>
        </row>
        <row r="203">
          <cell r="C203" t="str">
            <v>27268192-9</v>
          </cell>
          <cell r="D203">
            <v>43803</v>
          </cell>
          <cell r="E203" t="str">
            <v>activo</v>
          </cell>
          <cell r="F203" t="str">
            <v>Operario</v>
          </cell>
          <cell r="G203" t="str">
            <v>6003</v>
          </cell>
          <cell r="H203" t="str">
            <v>CARLOS CRAMER PRODUCTOS AROMÁTICOS S.A. C.I.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 t="str">
            <v>0.5</v>
          </cell>
          <cell r="T203" t="str">
            <v>0.5</v>
          </cell>
          <cell r="U203">
            <v>1</v>
          </cell>
        </row>
        <row r="204">
          <cell r="C204" t="str">
            <v>26068062-5</v>
          </cell>
          <cell r="D204">
            <v>43801</v>
          </cell>
          <cell r="E204" t="str">
            <v>activo</v>
          </cell>
          <cell r="F204" t="str">
            <v>Operario</v>
          </cell>
          <cell r="G204" t="str">
            <v>6002</v>
          </cell>
          <cell r="H204" t="str">
            <v>CARLOS CRAMER PRODUCTOS AROMÁTICOS S.A. C.I.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 t="str">
            <v>0.5</v>
          </cell>
          <cell r="T204" t="str">
            <v>0.5</v>
          </cell>
          <cell r="U204">
            <v>1</v>
          </cell>
        </row>
        <row r="205">
          <cell r="C205" t="str">
            <v>14194403-7</v>
          </cell>
          <cell r="D205">
            <v>43747</v>
          </cell>
          <cell r="E205" t="str">
            <v>activo</v>
          </cell>
          <cell r="F205" t="str">
            <v>Operario</v>
          </cell>
          <cell r="G205" t="str">
            <v>6003</v>
          </cell>
          <cell r="H205" t="str">
            <v>CARLOS CRAMER PRODUCTOS AROMÁTICOS S.A. C.I.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4</v>
          </cell>
          <cell r="Q205">
            <v>0</v>
          </cell>
          <cell r="R205">
            <v>1</v>
          </cell>
          <cell r="S205" t="str">
            <v>0.5</v>
          </cell>
          <cell r="T205" t="str">
            <v>0</v>
          </cell>
          <cell r="U205">
            <v>0.5</v>
          </cell>
        </row>
        <row r="206">
          <cell r="C206" t="str">
            <v>26927040-3</v>
          </cell>
          <cell r="D206">
            <v>43655</v>
          </cell>
          <cell r="E206" t="str">
            <v>activo</v>
          </cell>
          <cell r="F206" t="str">
            <v>Asistente De Laboratorio</v>
          </cell>
          <cell r="G206" t="str">
            <v>2002</v>
          </cell>
          <cell r="H206" t="str">
            <v>CARLOS CRAMER PRODUCTOS AROMÁTICOS S.A. C.I.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10</v>
          </cell>
          <cell r="P206">
            <v>4</v>
          </cell>
          <cell r="Q206">
            <v>0</v>
          </cell>
          <cell r="R206">
            <v>0</v>
          </cell>
          <cell r="S206" t="str">
            <v>0</v>
          </cell>
          <cell r="T206" t="str">
            <v>0</v>
          </cell>
          <cell r="U206">
            <v>0</v>
          </cell>
        </row>
        <row r="207">
          <cell r="C207" t="str">
            <v>26812874-3</v>
          </cell>
          <cell r="D207">
            <v>43647</v>
          </cell>
          <cell r="E207" t="str">
            <v>activo</v>
          </cell>
          <cell r="F207" t="str">
            <v>Inspector De Proceso</v>
          </cell>
          <cell r="G207" t="str">
            <v>6106</v>
          </cell>
          <cell r="H207" t="str">
            <v>Sabores Y Fragancias.Cl Comercial Ltda.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 t="str">
            <v>0.5</v>
          </cell>
          <cell r="T207" t="str">
            <v>0.5</v>
          </cell>
          <cell r="U207">
            <v>1</v>
          </cell>
        </row>
        <row r="208">
          <cell r="C208" t="str">
            <v>18442124-0</v>
          </cell>
          <cell r="D208">
            <v>43592</v>
          </cell>
          <cell r="E208" t="str">
            <v>activo</v>
          </cell>
          <cell r="F208" t="str">
            <v>Operario</v>
          </cell>
          <cell r="G208" t="str">
            <v>6005</v>
          </cell>
          <cell r="H208" t="str">
            <v>CARLOS CRAMER PRODUCTOS AROMÁTICOS S.A. C.I.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1</v>
          </cell>
          <cell r="S208" t="str">
            <v>0.5</v>
          </cell>
          <cell r="T208" t="str">
            <v>0.5</v>
          </cell>
          <cell r="U208">
            <v>1</v>
          </cell>
        </row>
        <row r="209">
          <cell r="C209" t="str">
            <v>15668346-9</v>
          </cell>
          <cell r="D209">
            <v>43479</v>
          </cell>
          <cell r="E209" t="str">
            <v>activo</v>
          </cell>
          <cell r="F209" t="str">
            <v>Operario</v>
          </cell>
          <cell r="G209" t="str">
            <v>6002</v>
          </cell>
          <cell r="H209" t="str">
            <v>CARLOS CRAMER PRODUCTOS AROMÁTICOS S.A. C.I.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</v>
          </cell>
          <cell r="Q209">
            <v>0</v>
          </cell>
          <cell r="R209">
            <v>0</v>
          </cell>
          <cell r="S209" t="str">
            <v>0.5</v>
          </cell>
          <cell r="T209" t="str">
            <v>0.5</v>
          </cell>
          <cell r="U209">
            <v>1</v>
          </cell>
        </row>
        <row r="210">
          <cell r="C210" t="str">
            <v>17669116-6</v>
          </cell>
          <cell r="D210">
            <v>43410</v>
          </cell>
          <cell r="E210" t="str">
            <v>activo</v>
          </cell>
          <cell r="F210" t="str">
            <v>Operario</v>
          </cell>
          <cell r="G210" t="str">
            <v>6012</v>
          </cell>
          <cell r="H210" t="str">
            <v>Servicios De Producción Y Logística Ccpa Ltda.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1</v>
          </cell>
          <cell r="R210">
            <v>0</v>
          </cell>
          <cell r="S210" t="str">
            <v>0.5</v>
          </cell>
          <cell r="T210" t="str">
            <v>0.5</v>
          </cell>
          <cell r="U210">
            <v>1</v>
          </cell>
        </row>
        <row r="211">
          <cell r="C211" t="str">
            <v>19602463-8</v>
          </cell>
          <cell r="D211">
            <v>43395</v>
          </cell>
          <cell r="E211" t="str">
            <v>activo</v>
          </cell>
          <cell r="F211" t="str">
            <v>Operario</v>
          </cell>
          <cell r="G211" t="str">
            <v>6003</v>
          </cell>
          <cell r="H211" t="str">
            <v>CARLOS CRAMER PRODUCTOS AROMÁTICOS S.A. C.I.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 t="str">
            <v>0.5</v>
          </cell>
          <cell r="T211" t="str">
            <v>0.5</v>
          </cell>
          <cell r="U211">
            <v>1</v>
          </cell>
        </row>
        <row r="212">
          <cell r="C212" t="str">
            <v>15822017-2</v>
          </cell>
          <cell r="D212">
            <v>43367</v>
          </cell>
          <cell r="E212" t="str">
            <v>activo</v>
          </cell>
          <cell r="F212" t="str">
            <v>Chofer</v>
          </cell>
          <cell r="G212" t="str">
            <v>6205</v>
          </cell>
          <cell r="H212" t="str">
            <v>Servicios De Producción Y Logística Ccpa Ltda.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 t="str">
            <v>0.5</v>
          </cell>
          <cell r="T212" t="str">
            <v>0.5</v>
          </cell>
          <cell r="U212">
            <v>1</v>
          </cell>
        </row>
        <row r="213">
          <cell r="C213" t="str">
            <v>17488577-K</v>
          </cell>
          <cell r="D213">
            <v>43346</v>
          </cell>
          <cell r="E213" t="str">
            <v>activo</v>
          </cell>
          <cell r="F213" t="str">
            <v>Operario</v>
          </cell>
          <cell r="G213" t="str">
            <v>6003</v>
          </cell>
          <cell r="H213" t="str">
            <v>CARLOS CRAMER PRODUCTOS AROMÁTICOS S.A. C.I.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 t="str">
            <v>0.5</v>
          </cell>
          <cell r="T213" t="str">
            <v>0.5</v>
          </cell>
          <cell r="U213">
            <v>1</v>
          </cell>
        </row>
        <row r="214">
          <cell r="C214" t="str">
            <v>14245109-3</v>
          </cell>
          <cell r="D214">
            <v>43340</v>
          </cell>
          <cell r="E214" t="str">
            <v>activo</v>
          </cell>
          <cell r="F214" t="str">
            <v>Operario</v>
          </cell>
          <cell r="G214" t="str">
            <v>6005</v>
          </cell>
          <cell r="H214" t="str">
            <v>CARLOS CRAMER PRODUCTOS AROMÁTICOS S.A. C.I.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 t="str">
            <v>0.5</v>
          </cell>
          <cell r="T214" t="str">
            <v>0.5</v>
          </cell>
          <cell r="U214">
            <v>1</v>
          </cell>
        </row>
        <row r="215">
          <cell r="C215" t="str">
            <v>12284395-5</v>
          </cell>
          <cell r="D215">
            <v>43292</v>
          </cell>
          <cell r="E215" t="str">
            <v>activo</v>
          </cell>
          <cell r="F215" t="str">
            <v>Operario</v>
          </cell>
          <cell r="G215" t="str">
            <v>6004</v>
          </cell>
          <cell r="H215" t="str">
            <v>CARLOS CRAMER PRODUCTOS AROMÁTICOS S.A. C.I.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 t="str">
            <v>0.5</v>
          </cell>
          <cell r="T215" t="str">
            <v>0.5</v>
          </cell>
          <cell r="U215">
            <v>1</v>
          </cell>
        </row>
        <row r="216">
          <cell r="C216" t="str">
            <v>12906586-9</v>
          </cell>
          <cell r="D216">
            <v>43276</v>
          </cell>
          <cell r="E216" t="str">
            <v>activo</v>
          </cell>
          <cell r="F216" t="str">
            <v>Operario</v>
          </cell>
          <cell r="G216" t="str">
            <v>6012</v>
          </cell>
          <cell r="H216" t="str">
            <v>CARLOS CRAMER PRODUCTOS AROMÁTICOS S.A. C.I.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2</v>
          </cell>
          <cell r="R216">
            <v>0</v>
          </cell>
          <cell r="S216" t="str">
            <v>0.5</v>
          </cell>
          <cell r="T216" t="str">
            <v>0.5</v>
          </cell>
          <cell r="U216">
            <v>1</v>
          </cell>
        </row>
        <row r="217">
          <cell r="C217" t="str">
            <v>18906244-3</v>
          </cell>
          <cell r="D217">
            <v>43264</v>
          </cell>
          <cell r="E217" t="str">
            <v>activo</v>
          </cell>
          <cell r="F217" t="str">
            <v>Operario</v>
          </cell>
          <cell r="G217" t="str">
            <v>6002</v>
          </cell>
          <cell r="H217" t="str">
            <v>CARLOS CRAMER PRODUCTOS AROMÁTICOS S.A. C.I.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1</v>
          </cell>
          <cell r="S217" t="str">
            <v>0.5</v>
          </cell>
          <cell r="T217" t="str">
            <v>0.5</v>
          </cell>
          <cell r="U217">
            <v>1</v>
          </cell>
        </row>
        <row r="218">
          <cell r="C218" t="str">
            <v>16724474-2</v>
          </cell>
          <cell r="D218">
            <v>43256</v>
          </cell>
          <cell r="E218" t="str">
            <v>activo</v>
          </cell>
          <cell r="F218" t="str">
            <v>Ayudante De Bodega</v>
          </cell>
          <cell r="G218" t="str">
            <v>6204</v>
          </cell>
          <cell r="H218" t="str">
            <v>CARLOS CRAMER PRODUCTOS AROMÁTICOS S.A. C.I.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 t="str">
            <v>0.5</v>
          </cell>
          <cell r="T218" t="str">
            <v>0.5</v>
          </cell>
          <cell r="U218">
            <v>1</v>
          </cell>
        </row>
        <row r="219">
          <cell r="C219" t="str">
            <v>12474911-5</v>
          </cell>
          <cell r="D219">
            <v>43215</v>
          </cell>
          <cell r="E219" t="str">
            <v>activo</v>
          </cell>
          <cell r="F219" t="str">
            <v>Operario</v>
          </cell>
          <cell r="G219" t="str">
            <v>6002</v>
          </cell>
          <cell r="H219" t="str">
            <v>CARLOS CRAMER PRODUCTOS AROMÁTICOS S.A. C.I.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1</v>
          </cell>
          <cell r="R219">
            <v>1</v>
          </cell>
          <cell r="S219" t="str">
            <v>0.5</v>
          </cell>
          <cell r="T219" t="str">
            <v>0.5</v>
          </cell>
          <cell r="U219">
            <v>1</v>
          </cell>
        </row>
        <row r="220">
          <cell r="C220" t="str">
            <v>12644053-7</v>
          </cell>
          <cell r="D220">
            <v>43215</v>
          </cell>
          <cell r="E220" t="str">
            <v>activo</v>
          </cell>
          <cell r="F220" t="str">
            <v>Operario</v>
          </cell>
          <cell r="G220" t="str">
            <v>6003</v>
          </cell>
          <cell r="H220" t="str">
            <v>Sabores Y Fragancias.Cl Comercial Ltda.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str">
            <v>0.5</v>
          </cell>
          <cell r="T220" t="str">
            <v>0.5</v>
          </cell>
          <cell r="U220">
            <v>1</v>
          </cell>
        </row>
        <row r="221">
          <cell r="C221" t="str">
            <v>18053915-8</v>
          </cell>
          <cell r="D221">
            <v>43200</v>
          </cell>
          <cell r="E221" t="str">
            <v>activo</v>
          </cell>
          <cell r="F221" t="str">
            <v>Operario</v>
          </cell>
          <cell r="G221" t="str">
            <v>6005</v>
          </cell>
          <cell r="H221" t="str">
            <v>CARLOS CRAMER PRODUCTOS AROMÁTICOS S.A. C.I.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  <cell r="Q221">
            <v>0</v>
          </cell>
          <cell r="R221">
            <v>0</v>
          </cell>
          <cell r="S221" t="str">
            <v>0.5</v>
          </cell>
          <cell r="T221" t="str">
            <v>0.5</v>
          </cell>
          <cell r="U221">
            <v>1</v>
          </cell>
        </row>
        <row r="222">
          <cell r="C222" t="str">
            <v>10322589-2</v>
          </cell>
          <cell r="D222">
            <v>43178</v>
          </cell>
          <cell r="E222" t="str">
            <v>activo</v>
          </cell>
          <cell r="F222" t="str">
            <v>Operario</v>
          </cell>
          <cell r="G222" t="str">
            <v>6005</v>
          </cell>
          <cell r="H222" t="str">
            <v>CARLOS CRAMER PRODUCTOS AROMÁTICOS S.A. C.I.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0.5</v>
          </cell>
          <cell r="T222" t="str">
            <v>0.5</v>
          </cell>
          <cell r="U222">
            <v>1</v>
          </cell>
        </row>
        <row r="223">
          <cell r="C223" t="str">
            <v>16340094-4</v>
          </cell>
          <cell r="D223">
            <v>43157</v>
          </cell>
          <cell r="E223" t="str">
            <v>activo</v>
          </cell>
          <cell r="F223" t="str">
            <v>Chofer</v>
          </cell>
          <cell r="G223" t="str">
            <v>6205</v>
          </cell>
          <cell r="H223" t="str">
            <v>Servicios De Producción Y Logística Ccpa Ltda.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0.5</v>
          </cell>
          <cell r="T223" t="str">
            <v>0.5</v>
          </cell>
          <cell r="U223">
            <v>1</v>
          </cell>
        </row>
        <row r="224">
          <cell r="C224" t="str">
            <v>11904715-3</v>
          </cell>
          <cell r="D224">
            <v>43081</v>
          </cell>
          <cell r="E224" t="str">
            <v>activo</v>
          </cell>
          <cell r="F224" t="str">
            <v>Operario</v>
          </cell>
          <cell r="G224" t="str">
            <v>6003</v>
          </cell>
          <cell r="H224" t="str">
            <v>CARLOS CRAMER PRODUCTOS AROMÁTICOS S.A. C.I.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 t="str">
            <v>0.5</v>
          </cell>
          <cell r="T224" t="str">
            <v>0.5</v>
          </cell>
          <cell r="U224">
            <v>1</v>
          </cell>
        </row>
        <row r="225">
          <cell r="C225" t="str">
            <v>18836244-3</v>
          </cell>
          <cell r="D225">
            <v>43041</v>
          </cell>
          <cell r="E225" t="str">
            <v>activo</v>
          </cell>
          <cell r="F225" t="str">
            <v>Operario</v>
          </cell>
          <cell r="G225" t="str">
            <v>6013</v>
          </cell>
          <cell r="H225" t="str">
            <v>CARLOS CRAMER PRODUCTOS AROMÁTICOS S.A. C.I.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1</v>
          </cell>
          <cell r="R225">
            <v>1</v>
          </cell>
          <cell r="S225" t="str">
            <v>0.5</v>
          </cell>
          <cell r="T225" t="str">
            <v>0.5</v>
          </cell>
          <cell r="U225">
            <v>1</v>
          </cell>
        </row>
        <row r="226">
          <cell r="C226" t="str">
            <v>22593492-4</v>
          </cell>
          <cell r="D226">
            <v>43031</v>
          </cell>
          <cell r="E226" t="str">
            <v>activo</v>
          </cell>
          <cell r="F226" t="str">
            <v>Operario</v>
          </cell>
          <cell r="G226" t="str">
            <v>6002</v>
          </cell>
          <cell r="H226" t="str">
            <v>CARLOS CRAMER PRODUCTOS AROMÁTICOS S.A. C.I.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1</v>
          </cell>
          <cell r="S226" t="str">
            <v>0.5</v>
          </cell>
          <cell r="T226" t="str">
            <v>0.5</v>
          </cell>
          <cell r="U226">
            <v>1</v>
          </cell>
        </row>
        <row r="227">
          <cell r="C227" t="str">
            <v>15661444-0</v>
          </cell>
          <cell r="D227">
            <v>42989</v>
          </cell>
          <cell r="E227" t="str">
            <v>activo</v>
          </cell>
          <cell r="F227" t="str">
            <v>Ayudante De Bodega</v>
          </cell>
          <cell r="G227" t="str">
            <v>6109</v>
          </cell>
          <cell r="H227" t="str">
            <v>CARLOS CRAMER PRODUCTOS AROMÁTICOS S.A. C.I.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0.5</v>
          </cell>
          <cell r="T227" t="str">
            <v>0.5</v>
          </cell>
          <cell r="U227">
            <v>1</v>
          </cell>
        </row>
        <row r="228">
          <cell r="C228" t="str">
            <v>15892972-4</v>
          </cell>
          <cell r="D228">
            <v>42984</v>
          </cell>
          <cell r="E228" t="str">
            <v>activo</v>
          </cell>
          <cell r="F228" t="str">
            <v>Inspector De Proceso</v>
          </cell>
          <cell r="G228" t="str">
            <v>6106</v>
          </cell>
          <cell r="H228" t="str">
            <v>CARLOS CRAMER PRODUCTOS AROMÁTICOS S.A. C.I.</v>
          </cell>
          <cell r="I228">
            <v>7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 t="str">
            <v>0</v>
          </cell>
          <cell r="T228" t="str">
            <v>0.5</v>
          </cell>
          <cell r="U228">
            <v>0.5</v>
          </cell>
        </row>
        <row r="229">
          <cell r="C229" t="str">
            <v>18737731-5</v>
          </cell>
          <cell r="D229">
            <v>42984</v>
          </cell>
          <cell r="E229" t="str">
            <v>activo</v>
          </cell>
          <cell r="F229" t="str">
            <v>Operario</v>
          </cell>
          <cell r="G229" t="str">
            <v>6003</v>
          </cell>
          <cell r="H229" t="str">
            <v>Sabores Y Fragancias.Cl Comercial Ltda.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 t="str">
            <v>0.5</v>
          </cell>
          <cell r="T229" t="str">
            <v>0.5</v>
          </cell>
          <cell r="U229">
            <v>1</v>
          </cell>
        </row>
        <row r="230">
          <cell r="C230" t="str">
            <v>12314132-6</v>
          </cell>
          <cell r="D230">
            <v>42919</v>
          </cell>
          <cell r="E230" t="str">
            <v>activo</v>
          </cell>
          <cell r="F230" t="str">
            <v>Operario</v>
          </cell>
          <cell r="G230" t="str">
            <v>6003</v>
          </cell>
          <cell r="H230" t="str">
            <v>CARLOS CRAMER PRODUCTOS AROMÁTICOS S.A. C.I.</v>
          </cell>
          <cell r="I230">
            <v>0</v>
          </cell>
          <cell r="J230">
            <v>3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1</v>
          </cell>
          <cell r="S230" t="str">
            <v>0.5</v>
          </cell>
          <cell r="T230" t="str">
            <v>0</v>
          </cell>
          <cell r="U230">
            <v>0.5</v>
          </cell>
        </row>
        <row r="231">
          <cell r="C231" t="str">
            <v>17488498-6</v>
          </cell>
          <cell r="D231">
            <v>42870</v>
          </cell>
          <cell r="E231" t="str">
            <v>activo</v>
          </cell>
          <cell r="F231" t="str">
            <v>Chofer</v>
          </cell>
          <cell r="G231" t="str">
            <v>6205</v>
          </cell>
          <cell r="H231" t="str">
            <v>Servicios De Producción Y Logística Ccpa Ltda.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1</v>
          </cell>
          <cell r="Q231">
            <v>0</v>
          </cell>
          <cell r="R231">
            <v>0</v>
          </cell>
          <cell r="S231" t="str">
            <v>0.5</v>
          </cell>
          <cell r="T231" t="str">
            <v>0.5</v>
          </cell>
          <cell r="U231">
            <v>1</v>
          </cell>
        </row>
        <row r="232">
          <cell r="C232" t="str">
            <v>18555895-9</v>
          </cell>
          <cell r="D232">
            <v>42858</v>
          </cell>
          <cell r="E232" t="str">
            <v>activo</v>
          </cell>
          <cell r="F232" t="str">
            <v>Operario</v>
          </cell>
          <cell r="G232" t="str">
            <v>6012</v>
          </cell>
          <cell r="H232" t="str">
            <v>Servicios De Producción Y Logística Ccpa Ltda.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0.5</v>
          </cell>
          <cell r="T232" t="str">
            <v>0.5</v>
          </cell>
          <cell r="U232">
            <v>1</v>
          </cell>
        </row>
        <row r="233">
          <cell r="C233" t="str">
            <v>12632762-5</v>
          </cell>
          <cell r="D233">
            <v>42835</v>
          </cell>
          <cell r="E233" t="str">
            <v>activo</v>
          </cell>
          <cell r="F233" t="str">
            <v>Operario</v>
          </cell>
          <cell r="G233" t="str">
            <v>6013</v>
          </cell>
          <cell r="H233" t="str">
            <v>CARLOS CRAMER PRODUCTOS AROMÁTICOS S.A. C.I.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1</v>
          </cell>
          <cell r="R233">
            <v>0</v>
          </cell>
          <cell r="S233" t="str">
            <v>0.5</v>
          </cell>
          <cell r="T233" t="str">
            <v>0.5</v>
          </cell>
          <cell r="U233">
            <v>1</v>
          </cell>
        </row>
        <row r="234">
          <cell r="C234" t="str">
            <v>8639116-3</v>
          </cell>
          <cell r="D234">
            <v>42817</v>
          </cell>
          <cell r="E234" t="str">
            <v>activo</v>
          </cell>
          <cell r="F234" t="str">
            <v>Operario</v>
          </cell>
          <cell r="G234" t="str">
            <v>6002</v>
          </cell>
          <cell r="H234" t="str">
            <v>CARLOS CRAMER PRODUCTOS AROMÁTICOS S.A. C.I.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 t="str">
            <v>0.5</v>
          </cell>
          <cell r="T234" t="str">
            <v>0.5</v>
          </cell>
          <cell r="U234">
            <v>1</v>
          </cell>
        </row>
        <row r="235">
          <cell r="C235" t="str">
            <v>14300267-5</v>
          </cell>
          <cell r="D235">
            <v>42788</v>
          </cell>
          <cell r="E235" t="str">
            <v>activo</v>
          </cell>
          <cell r="F235" t="str">
            <v>Operario</v>
          </cell>
          <cell r="G235" t="str">
            <v>6013</v>
          </cell>
          <cell r="H235" t="str">
            <v>CARLOS CRAMER PRODUCTOS AROMÁTICOS S.A. C.I.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 t="str">
            <v>0.5</v>
          </cell>
          <cell r="T235" t="str">
            <v>0.5</v>
          </cell>
          <cell r="U235">
            <v>1</v>
          </cell>
        </row>
        <row r="236">
          <cell r="C236" t="str">
            <v>10949302-3</v>
          </cell>
          <cell r="D236">
            <v>42779</v>
          </cell>
          <cell r="E236" t="str">
            <v>activo</v>
          </cell>
          <cell r="F236" t="str">
            <v>Operario</v>
          </cell>
          <cell r="G236" t="str">
            <v>6013</v>
          </cell>
          <cell r="H236" t="str">
            <v>CARLOS CRAMER PRODUCTOS AROMÁTICOS S.A. C.I.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 t="str">
            <v>0.5</v>
          </cell>
          <cell r="T236" t="str">
            <v>0.5</v>
          </cell>
          <cell r="U236">
            <v>1</v>
          </cell>
        </row>
        <row r="237">
          <cell r="C237" t="str">
            <v>8547470-7</v>
          </cell>
          <cell r="D237">
            <v>42758</v>
          </cell>
          <cell r="E237" t="str">
            <v>activo</v>
          </cell>
          <cell r="F237" t="str">
            <v>Ayudante De Bodega</v>
          </cell>
          <cell r="G237" t="str">
            <v>6204</v>
          </cell>
          <cell r="H237" t="str">
            <v>CARLOS CRAMER PRODUCTOS AROMÁTICOS S.A. C.I.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 t="str">
            <v>0.5</v>
          </cell>
          <cell r="T237" t="str">
            <v>0.5</v>
          </cell>
          <cell r="U237">
            <v>1</v>
          </cell>
        </row>
        <row r="238">
          <cell r="C238" t="str">
            <v>12474187-4</v>
          </cell>
          <cell r="D238">
            <v>42695</v>
          </cell>
          <cell r="E238" t="str">
            <v>activo</v>
          </cell>
          <cell r="F238" t="str">
            <v>Operario</v>
          </cell>
          <cell r="G238" t="str">
            <v>6003</v>
          </cell>
          <cell r="H238" t="str">
            <v>CARLOS CRAMER PRODUCTOS AROMÁTICOS S.A. C.I.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 t="str">
            <v>0.5</v>
          </cell>
          <cell r="T238" t="str">
            <v>0.5</v>
          </cell>
          <cell r="U238">
            <v>1</v>
          </cell>
        </row>
        <row r="239">
          <cell r="C239" t="str">
            <v>9491159-1</v>
          </cell>
          <cell r="D239">
            <v>42681</v>
          </cell>
          <cell r="E239" t="str">
            <v>activo</v>
          </cell>
          <cell r="F239" t="str">
            <v>Operario</v>
          </cell>
          <cell r="G239" t="str">
            <v>6005</v>
          </cell>
          <cell r="H239" t="str">
            <v>CARLOS CRAMER PRODUCTOS AROMÁTICOS S.A. C.I.</v>
          </cell>
          <cell r="I239">
            <v>10</v>
          </cell>
          <cell r="J239">
            <v>11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 t="str">
            <v>0</v>
          </cell>
          <cell r="T239" t="str">
            <v>0</v>
          </cell>
          <cell r="U239">
            <v>0</v>
          </cell>
        </row>
        <row r="240">
          <cell r="C240" t="str">
            <v>18116870-6</v>
          </cell>
          <cell r="D240">
            <v>42641</v>
          </cell>
          <cell r="E240" t="str">
            <v>activo</v>
          </cell>
          <cell r="F240" t="str">
            <v>Ayudante De Bodega</v>
          </cell>
          <cell r="G240" t="str">
            <v>6109</v>
          </cell>
          <cell r="H240" t="str">
            <v>CARLOS CRAMER PRODUCTOS AROMÁTICOS S.A. C.I.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1</v>
          </cell>
          <cell r="S240" t="str">
            <v>0.5</v>
          </cell>
          <cell r="T240" t="str">
            <v>0.5</v>
          </cell>
          <cell r="U240">
            <v>1</v>
          </cell>
        </row>
        <row r="241">
          <cell r="C241" t="str">
            <v>11280338-6</v>
          </cell>
          <cell r="D241">
            <v>42618</v>
          </cell>
          <cell r="E241" t="str">
            <v>activo</v>
          </cell>
          <cell r="F241" t="str">
            <v>Operario</v>
          </cell>
          <cell r="G241" t="str">
            <v>6013</v>
          </cell>
          <cell r="H241" t="str">
            <v>CARLOS CRAMER PRODUCTOS AROMÁTICOS S.A. C.I.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1</v>
          </cell>
          <cell r="R241">
            <v>0</v>
          </cell>
          <cell r="S241" t="str">
            <v>0.5</v>
          </cell>
          <cell r="T241" t="str">
            <v>0.5</v>
          </cell>
          <cell r="U241">
            <v>1</v>
          </cell>
        </row>
        <row r="242">
          <cell r="C242" t="str">
            <v>17257373-8</v>
          </cell>
          <cell r="D242">
            <v>42530</v>
          </cell>
          <cell r="E242" t="str">
            <v>activo</v>
          </cell>
          <cell r="F242" t="str">
            <v>Operario</v>
          </cell>
          <cell r="G242" t="str">
            <v>6005</v>
          </cell>
          <cell r="H242" t="str">
            <v>CARLOS CRAMER PRODUCTOS AROMÁTICOS S.A. C.I.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2</v>
          </cell>
          <cell r="P242">
            <v>1</v>
          </cell>
          <cell r="Q242">
            <v>1</v>
          </cell>
          <cell r="R242">
            <v>0</v>
          </cell>
          <cell r="S242" t="str">
            <v>0.5</v>
          </cell>
          <cell r="T242" t="str">
            <v>0.5</v>
          </cell>
          <cell r="U242">
            <v>1</v>
          </cell>
        </row>
        <row r="243">
          <cell r="C243" t="str">
            <v>17154507-2</v>
          </cell>
          <cell r="D243">
            <v>42522</v>
          </cell>
          <cell r="E243" t="str">
            <v>activo</v>
          </cell>
          <cell r="F243" t="str">
            <v>Operario</v>
          </cell>
          <cell r="G243" t="str">
            <v>6004</v>
          </cell>
          <cell r="H243" t="str">
            <v>CARLOS CRAMER PRODUCTOS AROMÁTICOS S.A. C.I.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0.5</v>
          </cell>
          <cell r="T243" t="str">
            <v>0.5</v>
          </cell>
          <cell r="U243">
            <v>1</v>
          </cell>
        </row>
        <row r="244">
          <cell r="C244" t="str">
            <v>8275564-0</v>
          </cell>
          <cell r="D244">
            <v>42457</v>
          </cell>
          <cell r="E244" t="str">
            <v>activo</v>
          </cell>
          <cell r="F244" t="str">
            <v>Asistente De Servicios Generales</v>
          </cell>
          <cell r="G244" t="str">
            <v>6105</v>
          </cell>
          <cell r="H244" t="str">
            <v>CARLOS CRAMER PRODUCTOS AROMÁTICOS S.A. C.I.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0.5</v>
          </cell>
          <cell r="T244" t="str">
            <v>0.5</v>
          </cell>
          <cell r="U244">
            <v>1</v>
          </cell>
        </row>
        <row r="245">
          <cell r="C245" t="str">
            <v>17781833-K</v>
          </cell>
          <cell r="D245">
            <v>42450</v>
          </cell>
          <cell r="E245" t="str">
            <v>activo</v>
          </cell>
          <cell r="F245" t="str">
            <v>Operario</v>
          </cell>
          <cell r="G245" t="str">
            <v>6012</v>
          </cell>
          <cell r="H245" t="str">
            <v>Servicios De Producción Y Logística Ccpa Ltda.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</v>
          </cell>
          <cell r="R245">
            <v>0</v>
          </cell>
          <cell r="S245" t="str">
            <v>0.5</v>
          </cell>
          <cell r="T245" t="str">
            <v>0.5</v>
          </cell>
          <cell r="U245">
            <v>1</v>
          </cell>
        </row>
        <row r="246">
          <cell r="C246" t="str">
            <v>10341318-4</v>
          </cell>
          <cell r="D246">
            <v>42430</v>
          </cell>
          <cell r="E246" t="str">
            <v>activo</v>
          </cell>
          <cell r="F246" t="str">
            <v>Operario</v>
          </cell>
          <cell r="G246" t="str">
            <v>6006</v>
          </cell>
          <cell r="H246" t="str">
            <v>CARLOS CRAMER PRODUCTOS AROMÁTICOS S.A. C.I.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0.5</v>
          </cell>
          <cell r="T246" t="str">
            <v>0.5</v>
          </cell>
          <cell r="U246">
            <v>1</v>
          </cell>
        </row>
        <row r="247">
          <cell r="C247" t="str">
            <v>10470220-1</v>
          </cell>
          <cell r="D247">
            <v>42430</v>
          </cell>
          <cell r="E247" t="str">
            <v>activo</v>
          </cell>
          <cell r="F247" t="str">
            <v>Operario</v>
          </cell>
          <cell r="G247" t="str">
            <v>6005</v>
          </cell>
          <cell r="H247" t="str">
            <v>CARLOS CRAMER PRODUCTOS AROMÁTICOS S.A. C.I.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0.5</v>
          </cell>
          <cell r="T247" t="str">
            <v>0.5</v>
          </cell>
          <cell r="U247">
            <v>1</v>
          </cell>
        </row>
        <row r="248">
          <cell r="C248" t="str">
            <v>17388990-9</v>
          </cell>
          <cell r="D248">
            <v>42290</v>
          </cell>
          <cell r="E248" t="str">
            <v>activo</v>
          </cell>
          <cell r="F248" t="str">
            <v>Operario</v>
          </cell>
          <cell r="G248" t="str">
            <v>6002</v>
          </cell>
          <cell r="H248" t="str">
            <v>CARLOS CRAMER PRODUCTOS AROMÁTICOS S.A. C.I.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0.5</v>
          </cell>
          <cell r="T248" t="str">
            <v>0.5</v>
          </cell>
          <cell r="U248">
            <v>1</v>
          </cell>
        </row>
        <row r="249">
          <cell r="C249" t="str">
            <v>7851470-1</v>
          </cell>
          <cell r="D249">
            <v>42290</v>
          </cell>
          <cell r="E249" t="str">
            <v>activo</v>
          </cell>
          <cell r="F249" t="str">
            <v>Asistente De Bodega</v>
          </cell>
          <cell r="G249" t="str">
            <v>6013</v>
          </cell>
          <cell r="H249" t="str">
            <v>CARLOS CRAMER PRODUCTOS AROMÁTICOS S.A. C.I.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0.5</v>
          </cell>
          <cell r="T249" t="str">
            <v>0.5</v>
          </cell>
          <cell r="U249">
            <v>1</v>
          </cell>
        </row>
        <row r="250">
          <cell r="C250" t="str">
            <v>8800058-7</v>
          </cell>
          <cell r="D250">
            <v>42228</v>
          </cell>
          <cell r="E250" t="str">
            <v>activo</v>
          </cell>
          <cell r="F250" t="str">
            <v>Operario</v>
          </cell>
          <cell r="G250" t="str">
            <v>6003</v>
          </cell>
          <cell r="H250" t="str">
            <v>CARLOS CRAMER PRODUCTOS AROMÁTICOS S.A. C.I.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0.5</v>
          </cell>
          <cell r="T250" t="str">
            <v>0.5</v>
          </cell>
          <cell r="U250">
            <v>1</v>
          </cell>
        </row>
        <row r="251">
          <cell r="C251" t="str">
            <v>18547983-8</v>
          </cell>
          <cell r="D251">
            <v>42220</v>
          </cell>
          <cell r="E251" t="str">
            <v>activo</v>
          </cell>
          <cell r="F251" t="str">
            <v>Administrativo Bodega Despacho</v>
          </cell>
          <cell r="G251" t="str">
            <v>6204</v>
          </cell>
          <cell r="H251" t="str">
            <v>CARLOS CRAMER PRODUCTOS AROMÁTICOS S.A. C.I.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2</v>
          </cell>
          <cell r="P251">
            <v>0</v>
          </cell>
          <cell r="Q251">
            <v>0</v>
          </cell>
          <cell r="R251">
            <v>0</v>
          </cell>
          <cell r="S251" t="str">
            <v>0.5</v>
          </cell>
          <cell r="T251" t="str">
            <v>0.5</v>
          </cell>
          <cell r="U251">
            <v>1</v>
          </cell>
        </row>
        <row r="252">
          <cell r="C252" t="str">
            <v>16084165-6</v>
          </cell>
          <cell r="D252">
            <v>42086</v>
          </cell>
          <cell r="E252" t="str">
            <v>activo</v>
          </cell>
          <cell r="F252" t="str">
            <v>Asistente De Laboratorio</v>
          </cell>
          <cell r="G252" t="str">
            <v>2002</v>
          </cell>
          <cell r="H252" t="str">
            <v>CARLOS CRAMER PRODUCTOS AROMÁTICOS S.A. C.I.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0.5</v>
          </cell>
          <cell r="T252" t="str">
            <v>0.5</v>
          </cell>
          <cell r="U252">
            <v>1</v>
          </cell>
        </row>
        <row r="253">
          <cell r="C253" t="str">
            <v>15389882-0</v>
          </cell>
          <cell r="D253">
            <v>41946</v>
          </cell>
          <cell r="E253" t="str">
            <v>activo</v>
          </cell>
          <cell r="F253" t="str">
            <v>Operario</v>
          </cell>
          <cell r="G253" t="str">
            <v>6003</v>
          </cell>
          <cell r="H253" t="str">
            <v>Sabores Y Fragancias.Cl Comercial Ltda.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</v>
          </cell>
          <cell r="P253">
            <v>4</v>
          </cell>
          <cell r="Q253">
            <v>0</v>
          </cell>
          <cell r="R253">
            <v>0</v>
          </cell>
          <cell r="S253" t="str">
            <v>0.5</v>
          </cell>
          <cell r="T253" t="str">
            <v>0</v>
          </cell>
          <cell r="U253">
            <v>0.5</v>
          </cell>
        </row>
        <row r="254">
          <cell r="C254" t="str">
            <v>10923963-1</v>
          </cell>
          <cell r="D254">
            <v>41914</v>
          </cell>
          <cell r="E254" t="str">
            <v>activo</v>
          </cell>
          <cell r="F254" t="str">
            <v>Operario</v>
          </cell>
          <cell r="G254" t="str">
            <v>6005</v>
          </cell>
          <cell r="H254" t="str">
            <v>CARLOS CRAMER PRODUCTOS AROMÁTICOS S.A. C.I.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0.5</v>
          </cell>
          <cell r="T254" t="str">
            <v>0.5</v>
          </cell>
          <cell r="U254">
            <v>1</v>
          </cell>
        </row>
        <row r="255">
          <cell r="C255" t="str">
            <v>9093145-8</v>
          </cell>
          <cell r="D255">
            <v>41851</v>
          </cell>
          <cell r="E255" t="str">
            <v>activo</v>
          </cell>
          <cell r="F255" t="str">
            <v>Ayudante De Bodega</v>
          </cell>
          <cell r="G255" t="str">
            <v>6109</v>
          </cell>
          <cell r="H255" t="str">
            <v>CARLOS CRAMER PRODUCTOS AROMÁTICOS S.A. C.I.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0.5</v>
          </cell>
          <cell r="T255" t="str">
            <v>0.5</v>
          </cell>
          <cell r="U255">
            <v>1</v>
          </cell>
        </row>
        <row r="256">
          <cell r="C256" t="str">
            <v>10339783-9</v>
          </cell>
          <cell r="D256">
            <v>41841</v>
          </cell>
          <cell r="E256" t="str">
            <v>activo</v>
          </cell>
          <cell r="F256" t="str">
            <v>Operario</v>
          </cell>
          <cell r="G256" t="str">
            <v>6004</v>
          </cell>
          <cell r="H256" t="str">
            <v>CARLOS CRAMER PRODUCTOS AROMÁTICOS S.A. C.I.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1</v>
          </cell>
          <cell r="P256">
            <v>0</v>
          </cell>
          <cell r="Q256">
            <v>0</v>
          </cell>
          <cell r="R256">
            <v>0</v>
          </cell>
          <cell r="S256" t="str">
            <v>0.5</v>
          </cell>
          <cell r="T256" t="str">
            <v>0.5</v>
          </cell>
          <cell r="U256">
            <v>1</v>
          </cell>
        </row>
        <row r="257">
          <cell r="C257" t="str">
            <v>10875002-2</v>
          </cell>
          <cell r="D257">
            <v>41687</v>
          </cell>
          <cell r="E257" t="str">
            <v>activo</v>
          </cell>
          <cell r="F257" t="str">
            <v>Operario</v>
          </cell>
          <cell r="G257" t="str">
            <v>6002</v>
          </cell>
          <cell r="H257" t="str">
            <v>CARLOS CRAMER PRODUCTOS AROMÁTICOS S.A. C.I.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2</v>
          </cell>
          <cell r="R257">
            <v>3</v>
          </cell>
          <cell r="S257" t="str">
            <v>0.5</v>
          </cell>
          <cell r="T257" t="str">
            <v>0</v>
          </cell>
          <cell r="U257">
            <v>0.5</v>
          </cell>
        </row>
        <row r="258">
          <cell r="C258" t="str">
            <v>11811753-0</v>
          </cell>
          <cell r="D258">
            <v>41262</v>
          </cell>
          <cell r="E258" t="str">
            <v>activo</v>
          </cell>
          <cell r="F258" t="str">
            <v>Operario</v>
          </cell>
          <cell r="G258" t="str">
            <v>6008</v>
          </cell>
          <cell r="H258" t="str">
            <v>CARLOS CRAMER PRODUCTOS AROMÁTICOS S.A. C.I.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0.5</v>
          </cell>
          <cell r="T258" t="str">
            <v>0.5</v>
          </cell>
          <cell r="U258">
            <v>1</v>
          </cell>
        </row>
        <row r="259">
          <cell r="C259" t="str">
            <v>11334046-0</v>
          </cell>
          <cell r="D259">
            <v>41219</v>
          </cell>
          <cell r="E259" t="str">
            <v>activo</v>
          </cell>
          <cell r="F259" t="str">
            <v>Operario</v>
          </cell>
          <cell r="G259" t="str">
            <v>6013</v>
          </cell>
          <cell r="H259" t="str">
            <v>CARLOS CRAMER PRODUCTOS AROMÁTICOS S.A. C.I.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0.5</v>
          </cell>
          <cell r="T259" t="str">
            <v>0.5</v>
          </cell>
          <cell r="U259">
            <v>1</v>
          </cell>
        </row>
        <row r="260">
          <cell r="C260" t="str">
            <v>15702915-0</v>
          </cell>
          <cell r="D260">
            <v>41183</v>
          </cell>
          <cell r="E260" t="str">
            <v>activo</v>
          </cell>
          <cell r="F260" t="str">
            <v>Encargado De Bodega Materias Primas</v>
          </cell>
          <cell r="G260" t="str">
            <v>6109</v>
          </cell>
          <cell r="H260" t="str">
            <v>CARLOS CRAMER PRODUCTOS AROMÁTICOS S.A. C.I.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0.5</v>
          </cell>
          <cell r="T260" t="str">
            <v>0.5</v>
          </cell>
          <cell r="U260">
            <v>1</v>
          </cell>
        </row>
        <row r="261">
          <cell r="C261" t="str">
            <v>13297437-3</v>
          </cell>
          <cell r="D261">
            <v>41099</v>
          </cell>
          <cell r="E261" t="str">
            <v>activo</v>
          </cell>
          <cell r="F261" t="str">
            <v>Operario</v>
          </cell>
          <cell r="G261" t="str">
            <v>6002</v>
          </cell>
          <cell r="H261" t="str">
            <v>CARLOS CRAMER PRODUCTOS AROMÁTICOS S.A. C.I.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1</v>
          </cell>
          <cell r="Q261">
            <v>0</v>
          </cell>
          <cell r="R261">
            <v>0</v>
          </cell>
          <cell r="S261" t="str">
            <v>0.5</v>
          </cell>
          <cell r="T261" t="str">
            <v>0.5</v>
          </cell>
          <cell r="U261">
            <v>1</v>
          </cell>
        </row>
        <row r="262">
          <cell r="C262" t="str">
            <v>13558836-9</v>
          </cell>
          <cell r="D262">
            <v>41078</v>
          </cell>
          <cell r="E262" t="str">
            <v>activo</v>
          </cell>
          <cell r="F262" t="str">
            <v>Operario</v>
          </cell>
          <cell r="G262" t="str">
            <v>6003</v>
          </cell>
          <cell r="H262" t="str">
            <v>CARLOS CRAMER PRODUCTOS AROMÁTICOS S.A. C.I.</v>
          </cell>
          <cell r="I262">
            <v>10</v>
          </cell>
          <cell r="J262">
            <v>11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0</v>
          </cell>
          <cell r="T262" t="str">
            <v>0</v>
          </cell>
          <cell r="U262">
            <v>0</v>
          </cell>
        </row>
        <row r="263">
          <cell r="C263" t="str">
            <v>16622679-1</v>
          </cell>
          <cell r="D263">
            <v>41053</v>
          </cell>
          <cell r="E263" t="str">
            <v>activo</v>
          </cell>
          <cell r="F263" t="str">
            <v>Encargado De Bodega Inflamables</v>
          </cell>
          <cell r="G263" t="str">
            <v>6109</v>
          </cell>
          <cell r="H263" t="str">
            <v>CARLOS CRAMER PRODUCTOS AROMÁTICOS S.A. C.I.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0.5</v>
          </cell>
          <cell r="T263" t="str">
            <v>0.5</v>
          </cell>
          <cell r="U263">
            <v>1</v>
          </cell>
        </row>
        <row r="264">
          <cell r="C264" t="str">
            <v>16561803-3</v>
          </cell>
          <cell r="D264">
            <v>41038</v>
          </cell>
          <cell r="E264" t="str">
            <v>activo</v>
          </cell>
          <cell r="F264" t="str">
            <v>Ayudante De Bodega</v>
          </cell>
          <cell r="G264" t="str">
            <v>6109</v>
          </cell>
          <cell r="H264" t="str">
            <v>CARLOS CRAMER PRODUCTOS AROMÁTICOS S.A. C.I.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0.5</v>
          </cell>
          <cell r="T264" t="str">
            <v>0.5</v>
          </cell>
          <cell r="U264">
            <v>1</v>
          </cell>
        </row>
        <row r="265">
          <cell r="C265" t="str">
            <v>13338126-0</v>
          </cell>
          <cell r="D265">
            <v>40925</v>
          </cell>
          <cell r="E265" t="str">
            <v>activo</v>
          </cell>
          <cell r="F265" t="str">
            <v>Chofer</v>
          </cell>
          <cell r="G265" t="str">
            <v>6205</v>
          </cell>
          <cell r="H265" t="str">
            <v>Servicios De Producción Y Logística Ccpa Ltda.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0.5</v>
          </cell>
          <cell r="T265" t="str">
            <v>0.5</v>
          </cell>
          <cell r="U265">
            <v>1</v>
          </cell>
        </row>
        <row r="266">
          <cell r="C266" t="str">
            <v>13935403-6</v>
          </cell>
          <cell r="D266">
            <v>40637</v>
          </cell>
          <cell r="E266" t="str">
            <v>activo</v>
          </cell>
          <cell r="F266" t="str">
            <v>Operario</v>
          </cell>
          <cell r="G266" t="str">
            <v>6003</v>
          </cell>
          <cell r="H266" t="str">
            <v>CARLOS CRAMER PRODUCTOS AROMÁTICOS S.A. C.I.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0.5</v>
          </cell>
          <cell r="T266" t="str">
            <v>0.5</v>
          </cell>
          <cell r="U266">
            <v>1</v>
          </cell>
        </row>
        <row r="267">
          <cell r="C267" t="str">
            <v>13463902-4</v>
          </cell>
          <cell r="D267">
            <v>40538</v>
          </cell>
          <cell r="E267" t="str">
            <v>activo</v>
          </cell>
          <cell r="F267" t="str">
            <v>Chofer Administrativo Transporte</v>
          </cell>
          <cell r="G267" t="str">
            <v>6204</v>
          </cell>
          <cell r="H267" t="str">
            <v>CARLOS CRAMER PRODUCTOS AROMÁTICOS S.A. C.I.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0.5</v>
          </cell>
          <cell r="T267" t="str">
            <v>0.5</v>
          </cell>
          <cell r="U267">
            <v>1</v>
          </cell>
        </row>
        <row r="268">
          <cell r="C268" t="str">
            <v>15172551-1</v>
          </cell>
          <cell r="D268">
            <v>40136</v>
          </cell>
          <cell r="E268" t="str">
            <v>activo</v>
          </cell>
          <cell r="F268" t="str">
            <v>Asistente De Laboratorio</v>
          </cell>
          <cell r="G268" t="str">
            <v>2011</v>
          </cell>
          <cell r="H268" t="str">
            <v>CARLOS CRAMER PRODUCTOS AROMÁTICOS S.A. C.I.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1</v>
          </cell>
          <cell r="P268">
            <v>1</v>
          </cell>
          <cell r="Q268">
            <v>0</v>
          </cell>
          <cell r="R268">
            <v>0</v>
          </cell>
          <cell r="S268" t="str">
            <v>0.5</v>
          </cell>
          <cell r="T268" t="str">
            <v>0.5</v>
          </cell>
          <cell r="U268">
            <v>1</v>
          </cell>
        </row>
        <row r="269">
          <cell r="C269" t="str">
            <v>16398634-5</v>
          </cell>
          <cell r="D269">
            <v>40136</v>
          </cell>
          <cell r="E269" t="str">
            <v>activo</v>
          </cell>
          <cell r="F269" t="str">
            <v>Operario</v>
          </cell>
          <cell r="G269" t="str">
            <v>6012</v>
          </cell>
          <cell r="H269" t="str">
            <v>CARLOS CRAMER PRODUCTOS AROMÁTICOS S.A. C.I.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1</v>
          </cell>
          <cell r="R269">
            <v>0</v>
          </cell>
          <cell r="S269" t="str">
            <v>0.5</v>
          </cell>
          <cell r="T269" t="str">
            <v>0.5</v>
          </cell>
          <cell r="U269">
            <v>1</v>
          </cell>
        </row>
        <row r="270">
          <cell r="C270" t="str">
            <v>9262185-5</v>
          </cell>
          <cell r="D270">
            <v>39874</v>
          </cell>
          <cell r="E270" t="str">
            <v>activo</v>
          </cell>
          <cell r="F270" t="str">
            <v>Operario</v>
          </cell>
          <cell r="G270" t="str">
            <v>6006</v>
          </cell>
          <cell r="H270" t="str">
            <v>CARLOS CRAMER PRODUCTOS AROMÁTICOS S.A. C.I.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0.5</v>
          </cell>
          <cell r="T270" t="str">
            <v>0.5</v>
          </cell>
          <cell r="U270">
            <v>1</v>
          </cell>
        </row>
        <row r="271">
          <cell r="C271" t="str">
            <v>15528969-4</v>
          </cell>
          <cell r="D271">
            <v>39294</v>
          </cell>
          <cell r="E271" t="str">
            <v>activo</v>
          </cell>
          <cell r="F271" t="str">
            <v>Analista De Control De Calidad</v>
          </cell>
          <cell r="G271" t="str">
            <v>6101</v>
          </cell>
          <cell r="H271" t="str">
            <v>CARLOS CRAMER PRODUCTOS AROMÁTICOS S.A. C.I.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 t="str">
            <v>0.5</v>
          </cell>
          <cell r="T271" t="str">
            <v>0.5</v>
          </cell>
          <cell r="U271">
            <v>1</v>
          </cell>
        </row>
        <row r="272">
          <cell r="C272" t="str">
            <v>8961105-9</v>
          </cell>
          <cell r="D272">
            <v>39237</v>
          </cell>
          <cell r="E272" t="str">
            <v>activo</v>
          </cell>
          <cell r="F272" t="str">
            <v>Operario</v>
          </cell>
          <cell r="G272" t="str">
            <v>6002</v>
          </cell>
          <cell r="H272" t="str">
            <v>CARLOS CRAMER PRODUCTOS AROMÁTICOS S.A. C.I.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0.5</v>
          </cell>
          <cell r="T272" t="str">
            <v>0.5</v>
          </cell>
          <cell r="U272">
            <v>1</v>
          </cell>
        </row>
        <row r="273">
          <cell r="C273" t="str">
            <v>9689246-2</v>
          </cell>
          <cell r="D273">
            <v>38663</v>
          </cell>
          <cell r="E273" t="str">
            <v>activo</v>
          </cell>
          <cell r="F273" t="str">
            <v>Operario</v>
          </cell>
          <cell r="G273" t="str">
            <v>6006</v>
          </cell>
          <cell r="H273" t="str">
            <v>CARLOS CRAMER PRODUCTOS AROMÁTICOS S.A. C.I.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0.5</v>
          </cell>
          <cell r="T273" t="str">
            <v>0.5</v>
          </cell>
          <cell r="U273">
            <v>1</v>
          </cell>
        </row>
        <row r="274">
          <cell r="C274" t="str">
            <v>13291048-0</v>
          </cell>
          <cell r="D274">
            <v>38642</v>
          </cell>
          <cell r="E274" t="str">
            <v>activo</v>
          </cell>
          <cell r="F274" t="str">
            <v>Operario</v>
          </cell>
          <cell r="G274" t="str">
            <v>6003</v>
          </cell>
          <cell r="H274" t="str">
            <v>CARLOS CRAMER PRODUCTOS AROMÁTICOS S.A. C.I.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1</v>
          </cell>
          <cell r="R274">
            <v>0</v>
          </cell>
          <cell r="S274" t="str">
            <v>0.5</v>
          </cell>
          <cell r="T274" t="str">
            <v>0.5</v>
          </cell>
          <cell r="U274">
            <v>1</v>
          </cell>
        </row>
        <row r="275">
          <cell r="C275" t="str">
            <v>9033833-1</v>
          </cell>
          <cell r="D275">
            <v>38278</v>
          </cell>
          <cell r="E275" t="str">
            <v>activo</v>
          </cell>
          <cell r="F275" t="str">
            <v>Operario</v>
          </cell>
          <cell r="G275" t="str">
            <v>6002</v>
          </cell>
          <cell r="H275" t="str">
            <v>CARLOS CRAMER PRODUCTOS AROMÁTICOS S.A. C.I.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 t="str">
            <v>0.5</v>
          </cell>
          <cell r="T275" t="str">
            <v>0.5</v>
          </cell>
          <cell r="U275">
            <v>1</v>
          </cell>
        </row>
        <row r="276">
          <cell r="C276" t="str">
            <v>11079870-9</v>
          </cell>
          <cell r="D276">
            <v>36774</v>
          </cell>
          <cell r="E276" t="str">
            <v>activo</v>
          </cell>
          <cell r="F276" t="str">
            <v>Asistente De Laboratorio</v>
          </cell>
          <cell r="G276" t="str">
            <v>2011</v>
          </cell>
          <cell r="H276" t="str">
            <v>CARLOS CRAMER PRODUCTOS AROMÁTICOS S.A. C.I.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0.5</v>
          </cell>
          <cell r="T276" t="str">
            <v>0.5</v>
          </cell>
          <cell r="U276">
            <v>1</v>
          </cell>
        </row>
        <row r="277">
          <cell r="C277" t="str">
            <v>8672444-8</v>
          </cell>
          <cell r="D277">
            <v>34382</v>
          </cell>
          <cell r="E277" t="str">
            <v>activo</v>
          </cell>
          <cell r="F277" t="str">
            <v>Operario</v>
          </cell>
          <cell r="G277" t="str">
            <v>6003</v>
          </cell>
          <cell r="H277" t="str">
            <v>CARLOS CRAMER PRODUCTOS AROMÁTICOS S.A. C.I.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0.5</v>
          </cell>
          <cell r="T277" t="str">
            <v>0.5</v>
          </cell>
          <cell r="U277">
            <v>1</v>
          </cell>
        </row>
        <row r="278">
          <cell r="C278" t="str">
            <v>8606991-1</v>
          </cell>
          <cell r="D278">
            <v>34290</v>
          </cell>
          <cell r="E278" t="str">
            <v>activo</v>
          </cell>
          <cell r="F278" t="str">
            <v>Chofer</v>
          </cell>
          <cell r="G278" t="str">
            <v>6205</v>
          </cell>
          <cell r="H278" t="str">
            <v>Servicios De Producción Y Logística Ccpa Ltda.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0.5</v>
          </cell>
          <cell r="T278" t="str">
            <v>0.5</v>
          </cell>
          <cell r="U278">
            <v>1</v>
          </cell>
        </row>
        <row r="279">
          <cell r="C279" t="str">
            <v>9905503-0</v>
          </cell>
          <cell r="D279">
            <v>34246</v>
          </cell>
          <cell r="E279" t="str">
            <v>activo</v>
          </cell>
          <cell r="F279" t="str">
            <v>Chofer</v>
          </cell>
          <cell r="G279" t="str">
            <v>6205</v>
          </cell>
          <cell r="H279" t="str">
            <v>Servicios De Producción Y Logística Ccpa Ltda.</v>
          </cell>
          <cell r="I279">
            <v>0</v>
          </cell>
          <cell r="J279">
            <v>0</v>
          </cell>
          <cell r="K279">
            <v>0</v>
          </cell>
          <cell r="L279">
            <v>2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0.5</v>
          </cell>
          <cell r="T279" t="str">
            <v>0</v>
          </cell>
          <cell r="U279">
            <v>0.5</v>
          </cell>
        </row>
        <row r="280">
          <cell r="C280" t="str">
            <v>8738725-9</v>
          </cell>
          <cell r="D280">
            <v>34112</v>
          </cell>
          <cell r="E280" t="str">
            <v>activo</v>
          </cell>
          <cell r="F280" t="str">
            <v>Operario</v>
          </cell>
          <cell r="G280" t="str">
            <v>6004</v>
          </cell>
          <cell r="H280" t="str">
            <v>CARLOS CRAMER PRODUCTOS AROMÁTICOS S.A. C.I.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 t="str">
            <v>0.5</v>
          </cell>
          <cell r="T280" t="str">
            <v>0.5</v>
          </cell>
          <cell r="U280">
            <v>1</v>
          </cell>
        </row>
        <row r="281">
          <cell r="C281" t="str">
            <v>11750638-K</v>
          </cell>
          <cell r="D281">
            <v>33664</v>
          </cell>
          <cell r="E281" t="str">
            <v>activo</v>
          </cell>
          <cell r="F281" t="str">
            <v>Operario</v>
          </cell>
          <cell r="G281" t="str">
            <v>6002</v>
          </cell>
          <cell r="H281" t="str">
            <v>CARLOS CRAMER PRODUCTOS AROMÁTICOS S.A. C.I.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0.5</v>
          </cell>
          <cell r="T281" t="str">
            <v>0.5</v>
          </cell>
          <cell r="U281">
            <v>1</v>
          </cell>
        </row>
        <row r="282">
          <cell r="C282" t="str">
            <v>9993384-4</v>
          </cell>
          <cell r="D282">
            <v>32630</v>
          </cell>
          <cell r="E282" t="str">
            <v>activo</v>
          </cell>
          <cell r="F282" t="str">
            <v>Operario</v>
          </cell>
          <cell r="G282" t="str">
            <v>6003</v>
          </cell>
          <cell r="H282" t="str">
            <v>CARLOS CRAMER PRODUCTOS AROMÁTICOS S.A. C.I.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0.5</v>
          </cell>
          <cell r="T282" t="str">
            <v>0.5</v>
          </cell>
          <cell r="U282">
            <v>1</v>
          </cell>
        </row>
        <row r="283">
          <cell r="C283" t="str">
            <v>7773489-9</v>
          </cell>
          <cell r="D283">
            <v>31932</v>
          </cell>
          <cell r="E283" t="str">
            <v>activo</v>
          </cell>
          <cell r="F283" t="str">
            <v>Operario</v>
          </cell>
          <cell r="G283" t="str">
            <v>6003</v>
          </cell>
          <cell r="H283" t="str">
            <v>CARLOS CRAMER PRODUCTOS AROMÁTICOS S.A. C.I.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0.5</v>
          </cell>
          <cell r="T283" t="str">
            <v>0.5</v>
          </cell>
          <cell r="U28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1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4" bestFit="1" customWidth="1"/>
    <col min="2" max="2" width="37.42578125" bestFit="1" customWidth="1"/>
    <col min="3" max="3" width="10.85546875" bestFit="1" customWidth="1"/>
    <col min="4" max="4" width="16.42578125" customWidth="1"/>
    <col min="5" max="5" width="10.85546875" customWidth="1"/>
    <col min="6" max="6" width="45.140625" customWidth="1"/>
    <col min="7" max="7" width="15.85546875" customWidth="1"/>
    <col min="8" max="8" width="47.5703125" customWidth="1"/>
    <col min="9" max="10" width="22.42578125" customWidth="1"/>
    <col min="11" max="12" width="22.7109375" customWidth="1"/>
    <col min="13" max="14" width="26" customWidth="1"/>
    <col min="15" max="16" width="21.140625" customWidth="1"/>
    <col min="17" max="18" width="26.42578125" customWidth="1"/>
    <col min="19" max="20" width="22.28515625" bestFit="1" customWidth="1"/>
    <col min="21" max="21" width="15" bestFit="1" customWidth="1"/>
    <col min="22" max="22" width="13.14062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3" t="s">
        <v>627</v>
      </c>
      <c r="W1" s="3" t="s">
        <v>626</v>
      </c>
    </row>
    <row r="2" spans="1:23" x14ac:dyDescent="0.25">
      <c r="A2" s="1">
        <v>0</v>
      </c>
      <c r="B2" t="s">
        <v>20</v>
      </c>
      <c r="C2" t="s">
        <v>21</v>
      </c>
      <c r="D2" s="2">
        <v>45901</v>
      </c>
      <c r="E2" t="s">
        <v>22</v>
      </c>
      <c r="F2" t="s">
        <v>23</v>
      </c>
      <c r="G2" t="s">
        <v>24</v>
      </c>
      <c r="H2" t="s">
        <v>25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 t="s">
        <v>26</v>
      </c>
      <c r="T2" t="s">
        <v>26</v>
      </c>
      <c r="U2">
        <v>0</v>
      </c>
      <c r="V2">
        <f>VLOOKUP(C2,'[1]Base de pago'!$C$1:$U$283,19,0)</f>
        <v>0</v>
      </c>
      <c r="W2">
        <f>V2-U2</f>
        <v>0</v>
      </c>
    </row>
    <row r="3" spans="1:23" x14ac:dyDescent="0.25">
      <c r="A3" s="1">
        <v>1</v>
      </c>
      <c r="B3" t="s">
        <v>27</v>
      </c>
      <c r="C3" t="s">
        <v>28</v>
      </c>
      <c r="D3" s="2">
        <v>45894</v>
      </c>
      <c r="E3" t="s">
        <v>22</v>
      </c>
      <c r="F3" t="s">
        <v>29</v>
      </c>
      <c r="G3" t="s">
        <v>30</v>
      </c>
      <c r="H3" t="s">
        <v>31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 t="s">
        <v>26</v>
      </c>
      <c r="T3" t="s">
        <v>26</v>
      </c>
      <c r="U3">
        <v>0</v>
      </c>
      <c r="V3">
        <f>VLOOKUP(C3,'[1]Base de pago'!$C$1:$U$283,19,0)</f>
        <v>0</v>
      </c>
      <c r="W3">
        <f t="shared" ref="W3:W66" si="0">V3-U3</f>
        <v>0</v>
      </c>
    </row>
    <row r="4" spans="1:23" x14ac:dyDescent="0.25">
      <c r="A4" s="1">
        <v>2</v>
      </c>
      <c r="B4" t="s">
        <v>32</v>
      </c>
      <c r="C4" t="s">
        <v>33</v>
      </c>
      <c r="D4" s="2">
        <v>45894</v>
      </c>
      <c r="E4" t="s">
        <v>22</v>
      </c>
      <c r="F4" t="s">
        <v>34</v>
      </c>
      <c r="G4" t="s">
        <v>35</v>
      </c>
      <c r="H4" t="s">
        <v>31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 t="s">
        <v>26</v>
      </c>
      <c r="T4" t="s">
        <v>26</v>
      </c>
      <c r="U4">
        <v>0</v>
      </c>
      <c r="V4">
        <f>VLOOKUP(C4,'[1]Base de pago'!$C$1:$U$283,19,0)</f>
        <v>0</v>
      </c>
      <c r="W4">
        <f t="shared" si="0"/>
        <v>0</v>
      </c>
    </row>
    <row r="5" spans="1:23" x14ac:dyDescent="0.25">
      <c r="A5" s="1">
        <v>3</v>
      </c>
      <c r="B5" t="s">
        <v>36</v>
      </c>
      <c r="C5" t="s">
        <v>37</v>
      </c>
      <c r="D5" s="2">
        <v>45894</v>
      </c>
      <c r="E5" t="s">
        <v>22</v>
      </c>
      <c r="F5" t="s">
        <v>38</v>
      </c>
      <c r="G5" t="s">
        <v>39</v>
      </c>
      <c r="H5" t="s">
        <v>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26</v>
      </c>
      <c r="T5" t="s">
        <v>26</v>
      </c>
      <c r="U5">
        <v>0</v>
      </c>
      <c r="V5">
        <f>VLOOKUP(C5,'[1]Base de pago'!$C$1:$U$283,19,0)</f>
        <v>0</v>
      </c>
      <c r="W5">
        <f t="shared" si="0"/>
        <v>0</v>
      </c>
    </row>
    <row r="6" spans="1:23" x14ac:dyDescent="0.25">
      <c r="A6" s="1">
        <v>4</v>
      </c>
      <c r="B6" t="s">
        <v>40</v>
      </c>
      <c r="C6" t="s">
        <v>41</v>
      </c>
      <c r="D6" s="2">
        <v>45894</v>
      </c>
      <c r="E6" t="s">
        <v>22</v>
      </c>
      <c r="F6" t="s">
        <v>38</v>
      </c>
      <c r="G6" t="s">
        <v>39</v>
      </c>
      <c r="H6" t="s">
        <v>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26</v>
      </c>
      <c r="T6" t="s">
        <v>26</v>
      </c>
      <c r="U6">
        <v>0</v>
      </c>
      <c r="V6">
        <f>VLOOKUP(C6,'[1]Base de pago'!$C$1:$U$283,19,0)</f>
        <v>0</v>
      </c>
      <c r="W6">
        <f t="shared" si="0"/>
        <v>0</v>
      </c>
    </row>
    <row r="7" spans="1:23" x14ac:dyDescent="0.25">
      <c r="A7" s="1">
        <v>5</v>
      </c>
      <c r="B7" t="s">
        <v>42</v>
      </c>
      <c r="C7" t="s">
        <v>43</v>
      </c>
      <c r="D7" s="2">
        <v>45894</v>
      </c>
      <c r="E7" t="s">
        <v>22</v>
      </c>
      <c r="F7" t="s">
        <v>34</v>
      </c>
      <c r="G7" t="s">
        <v>44</v>
      </c>
      <c r="H7" t="s">
        <v>31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 t="s">
        <v>26</v>
      </c>
      <c r="T7" t="s">
        <v>26</v>
      </c>
      <c r="U7">
        <v>0</v>
      </c>
      <c r="V7">
        <f>VLOOKUP(C7,'[1]Base de pago'!$C$1:$U$283,19,0)</f>
        <v>0</v>
      </c>
      <c r="W7">
        <f t="shared" si="0"/>
        <v>0</v>
      </c>
    </row>
    <row r="8" spans="1:23" x14ac:dyDescent="0.25">
      <c r="A8" s="1">
        <v>6</v>
      </c>
      <c r="B8" t="s">
        <v>45</v>
      </c>
      <c r="C8" t="s">
        <v>46</v>
      </c>
      <c r="D8" s="2">
        <v>45894</v>
      </c>
      <c r="E8" t="s">
        <v>22</v>
      </c>
      <c r="F8" t="s">
        <v>34</v>
      </c>
      <c r="G8" t="s">
        <v>44</v>
      </c>
      <c r="H8" t="s">
        <v>47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 t="s">
        <v>26</v>
      </c>
      <c r="T8" t="s">
        <v>26</v>
      </c>
      <c r="U8">
        <v>0</v>
      </c>
      <c r="V8">
        <f>VLOOKUP(C8,'[1]Base de pago'!$C$1:$U$283,19,0)</f>
        <v>0</v>
      </c>
      <c r="W8">
        <f t="shared" si="0"/>
        <v>0</v>
      </c>
    </row>
    <row r="9" spans="1:23" x14ac:dyDescent="0.25">
      <c r="A9" s="1">
        <v>7</v>
      </c>
      <c r="B9" t="s">
        <v>48</v>
      </c>
      <c r="C9" t="s">
        <v>49</v>
      </c>
      <c r="D9" s="2">
        <v>45887</v>
      </c>
      <c r="E9" t="s">
        <v>22</v>
      </c>
      <c r="F9" t="s">
        <v>50</v>
      </c>
      <c r="G9" t="s">
        <v>51</v>
      </c>
      <c r="H9" t="s">
        <v>31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 t="s">
        <v>26</v>
      </c>
      <c r="T9" t="s">
        <v>52</v>
      </c>
      <c r="U9">
        <v>0.5</v>
      </c>
      <c r="V9">
        <f>VLOOKUP(C9,'[1]Base de pago'!$C$1:$U$283,19,0)</f>
        <v>1</v>
      </c>
      <c r="W9">
        <f t="shared" si="0"/>
        <v>0.5</v>
      </c>
    </row>
    <row r="10" spans="1:23" x14ac:dyDescent="0.25">
      <c r="A10" s="1">
        <v>8</v>
      </c>
      <c r="B10" t="s">
        <v>53</v>
      </c>
      <c r="C10" t="s">
        <v>54</v>
      </c>
      <c r="D10" s="2">
        <v>45887</v>
      </c>
      <c r="E10" t="s">
        <v>22</v>
      </c>
      <c r="F10" t="s">
        <v>34</v>
      </c>
      <c r="G10" t="s">
        <v>35</v>
      </c>
      <c r="H10" t="s">
        <v>31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 t="s">
        <v>26</v>
      </c>
      <c r="T10" t="s">
        <v>52</v>
      </c>
      <c r="U10">
        <v>0.5</v>
      </c>
      <c r="V10">
        <f>VLOOKUP(C10,'[1]Base de pago'!$C$1:$U$283,19,0)</f>
        <v>1</v>
      </c>
      <c r="W10">
        <f t="shared" si="0"/>
        <v>0.5</v>
      </c>
    </row>
    <row r="11" spans="1:23" x14ac:dyDescent="0.25">
      <c r="A11" s="1">
        <v>9</v>
      </c>
      <c r="B11" t="s">
        <v>55</v>
      </c>
      <c r="C11" t="s">
        <v>56</v>
      </c>
      <c r="D11" s="2">
        <v>45880</v>
      </c>
      <c r="E11" t="s">
        <v>22</v>
      </c>
      <c r="F11" t="s">
        <v>38</v>
      </c>
      <c r="G11" t="s">
        <v>57</v>
      </c>
      <c r="H11" t="s">
        <v>31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2</v>
      </c>
      <c r="Q11">
        <v>0</v>
      </c>
      <c r="R11">
        <v>0</v>
      </c>
      <c r="S11" t="s">
        <v>26</v>
      </c>
      <c r="T11" t="s">
        <v>52</v>
      </c>
      <c r="U11">
        <v>0.5</v>
      </c>
      <c r="V11">
        <f>VLOOKUP(C11,'[1]Base de pago'!$C$1:$U$283,19,0)</f>
        <v>1</v>
      </c>
      <c r="W11">
        <f t="shared" si="0"/>
        <v>0.5</v>
      </c>
    </row>
    <row r="12" spans="1:23" x14ac:dyDescent="0.25">
      <c r="A12" s="1">
        <v>10</v>
      </c>
      <c r="B12" t="s">
        <v>58</v>
      </c>
      <c r="C12" t="s">
        <v>59</v>
      </c>
      <c r="D12" s="2">
        <v>45880</v>
      </c>
      <c r="E12" t="s">
        <v>22</v>
      </c>
      <c r="F12" t="s">
        <v>38</v>
      </c>
      <c r="G12" t="s">
        <v>60</v>
      </c>
      <c r="H12" t="s">
        <v>31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 t="s">
        <v>26</v>
      </c>
      <c r="T12" t="s">
        <v>52</v>
      </c>
      <c r="U12">
        <v>0.5</v>
      </c>
      <c r="V12">
        <f>VLOOKUP(C12,'[1]Base de pago'!$C$1:$U$283,19,0)</f>
        <v>1</v>
      </c>
      <c r="W12">
        <f t="shared" si="0"/>
        <v>0.5</v>
      </c>
    </row>
    <row r="13" spans="1:23" x14ac:dyDescent="0.25">
      <c r="A13" s="1">
        <v>11</v>
      </c>
      <c r="B13" t="s">
        <v>61</v>
      </c>
      <c r="C13" t="s">
        <v>62</v>
      </c>
      <c r="D13" s="2">
        <v>45866</v>
      </c>
      <c r="E13" t="s">
        <v>22</v>
      </c>
      <c r="F13" t="s">
        <v>34</v>
      </c>
      <c r="G13" t="s">
        <v>35</v>
      </c>
      <c r="H13" t="s">
        <v>31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 t="s">
        <v>52</v>
      </c>
      <c r="T13" t="s">
        <v>52</v>
      </c>
      <c r="U13">
        <v>1</v>
      </c>
      <c r="V13">
        <f>VLOOKUP(C13,'[1]Base de pago'!$C$1:$U$283,19,0)</f>
        <v>1</v>
      </c>
      <c r="W13">
        <f t="shared" si="0"/>
        <v>0</v>
      </c>
    </row>
    <row r="14" spans="1:23" x14ac:dyDescent="0.25">
      <c r="A14" s="1">
        <v>12</v>
      </c>
      <c r="B14" t="s">
        <v>63</v>
      </c>
      <c r="C14" t="s">
        <v>64</v>
      </c>
      <c r="D14" s="2">
        <v>45866</v>
      </c>
      <c r="E14" t="s">
        <v>22</v>
      </c>
      <c r="F14" t="s">
        <v>34</v>
      </c>
      <c r="G14" t="s">
        <v>44</v>
      </c>
      <c r="H14" t="s">
        <v>31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52</v>
      </c>
      <c r="T14" t="s">
        <v>52</v>
      </c>
      <c r="U14">
        <v>1</v>
      </c>
      <c r="V14">
        <f>VLOOKUP(C14,'[1]Base de pago'!$C$1:$U$283,19,0)</f>
        <v>1</v>
      </c>
      <c r="W14">
        <f t="shared" si="0"/>
        <v>0</v>
      </c>
    </row>
    <row r="15" spans="1:23" x14ac:dyDescent="0.25">
      <c r="A15" s="1">
        <v>13</v>
      </c>
      <c r="B15" t="s">
        <v>65</v>
      </c>
      <c r="C15" t="s">
        <v>66</v>
      </c>
      <c r="D15" s="2">
        <v>45859</v>
      </c>
      <c r="E15" t="s">
        <v>22</v>
      </c>
      <c r="F15" t="s">
        <v>38</v>
      </c>
      <c r="G15" t="s">
        <v>67</v>
      </c>
      <c r="H15" t="s">
        <v>31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 t="s">
        <v>52</v>
      </c>
      <c r="T15" t="s">
        <v>52</v>
      </c>
      <c r="U15">
        <v>1</v>
      </c>
      <c r="V15">
        <f>VLOOKUP(C15,'[1]Base de pago'!$C$1:$U$283,19,0)</f>
        <v>1</v>
      </c>
      <c r="W15">
        <f t="shared" si="0"/>
        <v>0</v>
      </c>
    </row>
    <row r="16" spans="1:23" x14ac:dyDescent="0.25">
      <c r="A16" s="1">
        <v>14</v>
      </c>
      <c r="B16" t="s">
        <v>68</v>
      </c>
      <c r="C16" t="s">
        <v>69</v>
      </c>
      <c r="D16" s="2">
        <v>45845</v>
      </c>
      <c r="E16" t="s">
        <v>22</v>
      </c>
      <c r="F16" t="s">
        <v>34</v>
      </c>
      <c r="G16" t="s">
        <v>70</v>
      </c>
      <c r="H16" t="s">
        <v>31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26</v>
      </c>
      <c r="T16" t="s">
        <v>52</v>
      </c>
      <c r="U16">
        <v>0.5</v>
      </c>
      <c r="V16">
        <f>VLOOKUP(C16,'[1]Base de pago'!$C$1:$U$283,19,0)</f>
        <v>0.5</v>
      </c>
      <c r="W16">
        <f t="shared" si="0"/>
        <v>0</v>
      </c>
    </row>
    <row r="17" spans="1:23" x14ac:dyDescent="0.25">
      <c r="A17" s="1">
        <v>15</v>
      </c>
      <c r="B17" t="s">
        <v>71</v>
      </c>
      <c r="C17" t="s">
        <v>72</v>
      </c>
      <c r="D17" s="2">
        <v>45845</v>
      </c>
      <c r="E17" t="s">
        <v>22</v>
      </c>
      <c r="F17" t="s">
        <v>73</v>
      </c>
      <c r="G17" t="s">
        <v>74</v>
      </c>
      <c r="H17" t="s">
        <v>31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52</v>
      </c>
      <c r="T17" t="s">
        <v>52</v>
      </c>
      <c r="U17">
        <v>1</v>
      </c>
      <c r="V17">
        <f>VLOOKUP(C17,'[1]Base de pago'!$C$1:$U$283,19,0)</f>
        <v>1</v>
      </c>
      <c r="W17">
        <f t="shared" si="0"/>
        <v>0</v>
      </c>
    </row>
    <row r="18" spans="1:23" x14ac:dyDescent="0.25">
      <c r="A18" s="1">
        <v>16</v>
      </c>
      <c r="B18" t="s">
        <v>75</v>
      </c>
      <c r="C18" t="s">
        <v>76</v>
      </c>
      <c r="D18" s="2">
        <v>45845</v>
      </c>
      <c r="E18" t="s">
        <v>22</v>
      </c>
      <c r="F18" t="s">
        <v>38</v>
      </c>
      <c r="G18" t="s">
        <v>67</v>
      </c>
      <c r="H18" t="s">
        <v>31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 t="s">
        <v>52</v>
      </c>
      <c r="T18" t="s">
        <v>52</v>
      </c>
      <c r="U18">
        <v>1</v>
      </c>
      <c r="V18">
        <f>VLOOKUP(C18,'[1]Base de pago'!$C$1:$U$283,19,0)</f>
        <v>1</v>
      </c>
      <c r="W18">
        <f t="shared" si="0"/>
        <v>0</v>
      </c>
    </row>
    <row r="19" spans="1:23" x14ac:dyDescent="0.25">
      <c r="A19" s="1">
        <v>17</v>
      </c>
      <c r="B19" t="s">
        <v>77</v>
      </c>
      <c r="C19" t="s">
        <v>78</v>
      </c>
      <c r="D19" s="2">
        <v>45838</v>
      </c>
      <c r="E19" t="s">
        <v>22</v>
      </c>
      <c r="F19" t="s">
        <v>79</v>
      </c>
      <c r="G19" t="s">
        <v>80</v>
      </c>
      <c r="H19" t="s">
        <v>31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52</v>
      </c>
      <c r="T19" t="s">
        <v>52</v>
      </c>
      <c r="U19">
        <v>1</v>
      </c>
      <c r="V19">
        <f>VLOOKUP(C19,'[1]Base de pago'!$C$1:$U$283,19,0)</f>
        <v>1</v>
      </c>
      <c r="W19">
        <f t="shared" si="0"/>
        <v>0</v>
      </c>
    </row>
    <row r="20" spans="1:23" x14ac:dyDescent="0.25">
      <c r="A20" s="1">
        <v>18</v>
      </c>
      <c r="B20" t="s">
        <v>81</v>
      </c>
      <c r="C20" t="s">
        <v>82</v>
      </c>
      <c r="D20" s="2">
        <v>45838</v>
      </c>
      <c r="E20" t="s">
        <v>22</v>
      </c>
      <c r="F20" t="s">
        <v>38</v>
      </c>
      <c r="G20" t="s">
        <v>57</v>
      </c>
      <c r="H20" t="s">
        <v>31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 t="s">
        <v>52</v>
      </c>
      <c r="T20" t="s">
        <v>26</v>
      </c>
      <c r="U20">
        <v>0.5</v>
      </c>
      <c r="V20">
        <f>VLOOKUP(C20,'[1]Base de pago'!$C$1:$U$283,19,0)</f>
        <v>0.5</v>
      </c>
      <c r="W20">
        <f t="shared" si="0"/>
        <v>0</v>
      </c>
    </row>
    <row r="21" spans="1:23" x14ac:dyDescent="0.25">
      <c r="A21" s="1">
        <v>19</v>
      </c>
      <c r="B21" t="s">
        <v>83</v>
      </c>
      <c r="C21" t="s">
        <v>84</v>
      </c>
      <c r="D21" s="2">
        <v>45833</v>
      </c>
      <c r="E21" t="s">
        <v>22</v>
      </c>
      <c r="F21" t="s">
        <v>73</v>
      </c>
      <c r="G21" t="s">
        <v>74</v>
      </c>
      <c r="H21" t="s">
        <v>31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52</v>
      </c>
      <c r="T21" t="s">
        <v>52</v>
      </c>
      <c r="U21">
        <v>1</v>
      </c>
      <c r="V21">
        <f>VLOOKUP(C21,'[1]Base de pago'!$C$1:$U$283,19,0)</f>
        <v>1</v>
      </c>
      <c r="W21">
        <f t="shared" si="0"/>
        <v>0</v>
      </c>
    </row>
    <row r="22" spans="1:23" x14ac:dyDescent="0.25">
      <c r="A22" s="1">
        <v>20</v>
      </c>
      <c r="B22" t="s">
        <v>85</v>
      </c>
      <c r="C22" t="s">
        <v>86</v>
      </c>
      <c r="D22" s="2">
        <v>45833</v>
      </c>
      <c r="E22" t="s">
        <v>22</v>
      </c>
      <c r="F22" t="s">
        <v>73</v>
      </c>
      <c r="G22" t="s">
        <v>74</v>
      </c>
      <c r="H22" t="s">
        <v>31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52</v>
      </c>
      <c r="T22" t="s">
        <v>52</v>
      </c>
      <c r="U22">
        <v>1</v>
      </c>
      <c r="V22">
        <f>VLOOKUP(C22,'[1]Base de pago'!$C$1:$U$283,19,0)</f>
        <v>1</v>
      </c>
      <c r="W22">
        <f t="shared" si="0"/>
        <v>0</v>
      </c>
    </row>
    <row r="23" spans="1:23" x14ac:dyDescent="0.25">
      <c r="A23" s="1">
        <v>21</v>
      </c>
      <c r="B23" t="s">
        <v>87</v>
      </c>
      <c r="C23" t="s">
        <v>88</v>
      </c>
      <c r="D23" s="2">
        <v>45826</v>
      </c>
      <c r="E23" t="s">
        <v>22</v>
      </c>
      <c r="F23" t="s">
        <v>73</v>
      </c>
      <c r="G23" t="s">
        <v>74</v>
      </c>
      <c r="H23" t="s">
        <v>31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52</v>
      </c>
      <c r="T23" t="s">
        <v>52</v>
      </c>
      <c r="U23">
        <v>1</v>
      </c>
      <c r="V23">
        <f>VLOOKUP(C23,'[1]Base de pago'!$C$1:$U$283,19,0)</f>
        <v>1</v>
      </c>
      <c r="W23">
        <f t="shared" si="0"/>
        <v>0</v>
      </c>
    </row>
    <row r="24" spans="1:23" x14ac:dyDescent="0.25">
      <c r="A24" s="1">
        <v>22</v>
      </c>
      <c r="B24" t="s">
        <v>89</v>
      </c>
      <c r="C24" t="s">
        <v>90</v>
      </c>
      <c r="D24" s="2">
        <v>45824</v>
      </c>
      <c r="E24" t="s">
        <v>22</v>
      </c>
      <c r="F24" t="s">
        <v>29</v>
      </c>
      <c r="G24" t="s">
        <v>30</v>
      </c>
      <c r="H24" t="s">
        <v>31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0</v>
      </c>
      <c r="R24">
        <v>2</v>
      </c>
      <c r="S24" t="s">
        <v>52</v>
      </c>
      <c r="T24" t="s">
        <v>52</v>
      </c>
      <c r="U24">
        <v>1</v>
      </c>
      <c r="V24">
        <f>VLOOKUP(C24,'[1]Base de pago'!$C$1:$U$283,19,0)</f>
        <v>1</v>
      </c>
      <c r="W24">
        <f t="shared" si="0"/>
        <v>0</v>
      </c>
    </row>
    <row r="25" spans="1:23" x14ac:dyDescent="0.25">
      <c r="A25" s="1">
        <v>23</v>
      </c>
      <c r="B25" t="s">
        <v>91</v>
      </c>
      <c r="C25" t="s">
        <v>92</v>
      </c>
      <c r="D25" s="2">
        <v>45817</v>
      </c>
      <c r="E25" t="s">
        <v>22</v>
      </c>
      <c r="F25" t="s">
        <v>34</v>
      </c>
      <c r="G25" t="s">
        <v>70</v>
      </c>
      <c r="H25" t="s">
        <v>31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52</v>
      </c>
      <c r="T25" t="s">
        <v>52</v>
      </c>
      <c r="U25">
        <v>1</v>
      </c>
      <c r="V25">
        <f>VLOOKUP(C25,'[1]Base de pago'!$C$1:$U$283,19,0)</f>
        <v>1</v>
      </c>
      <c r="W25">
        <f t="shared" si="0"/>
        <v>0</v>
      </c>
    </row>
    <row r="26" spans="1:23" x14ac:dyDescent="0.25">
      <c r="A26" s="1">
        <v>24</v>
      </c>
      <c r="B26" t="s">
        <v>93</v>
      </c>
      <c r="C26" t="s">
        <v>94</v>
      </c>
      <c r="D26" s="2">
        <v>45817</v>
      </c>
      <c r="E26" t="s">
        <v>22</v>
      </c>
      <c r="F26" t="s">
        <v>34</v>
      </c>
      <c r="G26" t="s">
        <v>35</v>
      </c>
      <c r="H26" t="s">
        <v>31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52</v>
      </c>
      <c r="T26" t="s">
        <v>52</v>
      </c>
      <c r="U26">
        <v>1</v>
      </c>
      <c r="V26">
        <f>VLOOKUP(C26,'[1]Base de pago'!$C$1:$U$283,19,0)</f>
        <v>1</v>
      </c>
      <c r="W26">
        <f t="shared" si="0"/>
        <v>0</v>
      </c>
    </row>
    <row r="27" spans="1:23" x14ac:dyDescent="0.25">
      <c r="A27" s="1">
        <v>25</v>
      </c>
      <c r="B27" t="s">
        <v>95</v>
      </c>
      <c r="C27" t="s">
        <v>96</v>
      </c>
      <c r="D27" s="2">
        <v>45817</v>
      </c>
      <c r="E27" t="s">
        <v>22</v>
      </c>
      <c r="F27" t="s">
        <v>34</v>
      </c>
      <c r="G27" t="s">
        <v>44</v>
      </c>
      <c r="H27" t="s">
        <v>31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52</v>
      </c>
      <c r="T27" t="s">
        <v>52</v>
      </c>
      <c r="U27">
        <v>1</v>
      </c>
      <c r="V27">
        <f>VLOOKUP(C27,'[1]Base de pago'!$C$1:$U$283,19,0)</f>
        <v>1</v>
      </c>
      <c r="W27">
        <f t="shared" si="0"/>
        <v>0</v>
      </c>
    </row>
    <row r="28" spans="1:23" x14ac:dyDescent="0.25">
      <c r="A28" s="1">
        <v>26</v>
      </c>
      <c r="B28" t="s">
        <v>97</v>
      </c>
      <c r="C28" t="s">
        <v>98</v>
      </c>
      <c r="D28" s="2">
        <v>45817</v>
      </c>
      <c r="E28" t="s">
        <v>22</v>
      </c>
      <c r="F28" t="s">
        <v>34</v>
      </c>
      <c r="G28" t="s">
        <v>35</v>
      </c>
      <c r="H28" t="s">
        <v>31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52</v>
      </c>
      <c r="T28" t="s">
        <v>52</v>
      </c>
      <c r="U28">
        <v>1</v>
      </c>
      <c r="V28">
        <f>VLOOKUP(C28,'[1]Base de pago'!$C$1:$U$283,19,0)</f>
        <v>1</v>
      </c>
      <c r="W28">
        <f t="shared" si="0"/>
        <v>0</v>
      </c>
    </row>
    <row r="29" spans="1:23" x14ac:dyDescent="0.25">
      <c r="A29" s="1">
        <v>27</v>
      </c>
      <c r="B29" t="s">
        <v>99</v>
      </c>
      <c r="C29" t="s">
        <v>100</v>
      </c>
      <c r="D29" s="2">
        <v>45817</v>
      </c>
      <c r="E29" t="s">
        <v>22</v>
      </c>
      <c r="F29" t="s">
        <v>38</v>
      </c>
      <c r="G29" t="s">
        <v>39</v>
      </c>
      <c r="H29" t="s">
        <v>31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1</v>
      </c>
      <c r="Q29">
        <v>0</v>
      </c>
      <c r="R29">
        <v>0</v>
      </c>
      <c r="S29" t="s">
        <v>52</v>
      </c>
      <c r="T29" t="s">
        <v>52</v>
      </c>
      <c r="U29">
        <v>1</v>
      </c>
      <c r="V29">
        <f>VLOOKUP(C29,'[1]Base de pago'!$C$1:$U$283,19,0)</f>
        <v>1</v>
      </c>
      <c r="W29">
        <f t="shared" si="0"/>
        <v>0</v>
      </c>
    </row>
    <row r="30" spans="1:23" x14ac:dyDescent="0.25">
      <c r="A30" s="1">
        <v>28</v>
      </c>
      <c r="B30" t="s">
        <v>101</v>
      </c>
      <c r="C30" t="s">
        <v>102</v>
      </c>
      <c r="D30" s="2">
        <v>45810</v>
      </c>
      <c r="E30" t="s">
        <v>22</v>
      </c>
      <c r="F30" t="s">
        <v>103</v>
      </c>
      <c r="G30" t="s">
        <v>104</v>
      </c>
      <c r="H30" t="s">
        <v>31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52</v>
      </c>
      <c r="T30" t="s">
        <v>52</v>
      </c>
      <c r="U30">
        <v>1</v>
      </c>
      <c r="V30">
        <f>VLOOKUP(C30,'[1]Base de pago'!$C$1:$U$283,19,0)</f>
        <v>1</v>
      </c>
      <c r="W30">
        <f t="shared" si="0"/>
        <v>0</v>
      </c>
    </row>
    <row r="31" spans="1:23" x14ac:dyDescent="0.25">
      <c r="A31" s="1">
        <v>29</v>
      </c>
      <c r="B31" t="s">
        <v>105</v>
      </c>
      <c r="C31" t="s">
        <v>106</v>
      </c>
      <c r="D31" s="2">
        <v>45810</v>
      </c>
      <c r="E31" t="s">
        <v>22</v>
      </c>
      <c r="F31" t="s">
        <v>34</v>
      </c>
      <c r="G31" t="s">
        <v>35</v>
      </c>
      <c r="H31" t="s">
        <v>31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52</v>
      </c>
      <c r="T31" t="s">
        <v>52</v>
      </c>
      <c r="U31">
        <v>1</v>
      </c>
      <c r="V31">
        <f>VLOOKUP(C31,'[1]Base de pago'!$C$1:$U$283,19,0)</f>
        <v>1</v>
      </c>
      <c r="W31">
        <f t="shared" si="0"/>
        <v>0</v>
      </c>
    </row>
    <row r="32" spans="1:23" x14ac:dyDescent="0.25">
      <c r="A32" s="1">
        <v>30</v>
      </c>
      <c r="B32" t="s">
        <v>107</v>
      </c>
      <c r="C32" t="s">
        <v>108</v>
      </c>
      <c r="D32" s="2">
        <v>45810</v>
      </c>
      <c r="E32" t="s">
        <v>22</v>
      </c>
      <c r="F32" t="s">
        <v>34</v>
      </c>
      <c r="G32" t="s">
        <v>44</v>
      </c>
      <c r="H32" t="s">
        <v>31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52</v>
      </c>
      <c r="T32" t="s">
        <v>52</v>
      </c>
      <c r="U32">
        <v>1</v>
      </c>
      <c r="V32">
        <f>VLOOKUP(C32,'[1]Base de pago'!$C$1:$U$283,19,0)</f>
        <v>1</v>
      </c>
      <c r="W32">
        <f t="shared" si="0"/>
        <v>0</v>
      </c>
    </row>
    <row r="33" spans="1:23" x14ac:dyDescent="0.25">
      <c r="A33" s="1">
        <v>31</v>
      </c>
      <c r="B33" t="s">
        <v>109</v>
      </c>
      <c r="C33" t="s">
        <v>110</v>
      </c>
      <c r="D33" s="2">
        <v>45803</v>
      </c>
      <c r="E33" t="s">
        <v>22</v>
      </c>
      <c r="F33" t="s">
        <v>73</v>
      </c>
      <c r="G33" t="s">
        <v>74</v>
      </c>
      <c r="H33" t="s">
        <v>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52</v>
      </c>
      <c r="T33" t="s">
        <v>52</v>
      </c>
      <c r="U33">
        <v>1</v>
      </c>
      <c r="V33">
        <f>VLOOKUP(C33,'[1]Base de pago'!$C$1:$U$283,19,0)</f>
        <v>1</v>
      </c>
      <c r="W33">
        <f t="shared" si="0"/>
        <v>0</v>
      </c>
    </row>
    <row r="34" spans="1:23" x14ac:dyDescent="0.25">
      <c r="A34" s="1">
        <v>32</v>
      </c>
      <c r="B34" t="s">
        <v>111</v>
      </c>
      <c r="C34" t="s">
        <v>112</v>
      </c>
      <c r="D34" s="2">
        <v>45803</v>
      </c>
      <c r="E34" t="s">
        <v>22</v>
      </c>
      <c r="F34" t="s">
        <v>34</v>
      </c>
      <c r="G34" t="s">
        <v>44</v>
      </c>
      <c r="H34" t="s">
        <v>31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">
        <v>52</v>
      </c>
      <c r="T34" t="s">
        <v>52</v>
      </c>
      <c r="U34">
        <v>1</v>
      </c>
      <c r="V34">
        <f>VLOOKUP(C34,'[1]Base de pago'!$C$1:$U$283,19,0)</f>
        <v>1</v>
      </c>
      <c r="W34">
        <f t="shared" si="0"/>
        <v>0</v>
      </c>
    </row>
    <row r="35" spans="1:23" x14ac:dyDescent="0.25">
      <c r="A35" s="1">
        <v>33</v>
      </c>
      <c r="B35" t="s">
        <v>113</v>
      </c>
      <c r="C35" t="s">
        <v>114</v>
      </c>
      <c r="D35" s="2">
        <v>45803</v>
      </c>
      <c r="E35" t="s">
        <v>22</v>
      </c>
      <c r="F35" t="s">
        <v>34</v>
      </c>
      <c r="G35" t="s">
        <v>44</v>
      </c>
      <c r="H35" t="s">
        <v>47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 t="s">
        <v>52</v>
      </c>
      <c r="T35" t="s">
        <v>52</v>
      </c>
      <c r="U35">
        <v>1</v>
      </c>
      <c r="V35">
        <f>VLOOKUP(C35,'[1]Base de pago'!$C$1:$U$283,19,0)</f>
        <v>1</v>
      </c>
      <c r="W35">
        <f t="shared" si="0"/>
        <v>0</v>
      </c>
    </row>
    <row r="36" spans="1:23" x14ac:dyDescent="0.25">
      <c r="A36" s="1">
        <v>34</v>
      </c>
      <c r="B36" t="s">
        <v>115</v>
      </c>
      <c r="C36" t="s">
        <v>116</v>
      </c>
      <c r="D36" s="2">
        <v>45789</v>
      </c>
      <c r="E36" t="s">
        <v>22</v>
      </c>
      <c r="F36" t="s">
        <v>38</v>
      </c>
      <c r="G36" t="s">
        <v>117</v>
      </c>
      <c r="H36" t="s">
        <v>31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52</v>
      </c>
      <c r="T36" t="s">
        <v>52</v>
      </c>
      <c r="U36">
        <v>1</v>
      </c>
      <c r="V36">
        <f>VLOOKUP(C36,'[1]Base de pago'!$C$1:$U$283,19,0)</f>
        <v>1</v>
      </c>
      <c r="W36">
        <f t="shared" si="0"/>
        <v>0</v>
      </c>
    </row>
    <row r="37" spans="1:23" x14ac:dyDescent="0.25">
      <c r="A37" s="1">
        <v>35</v>
      </c>
      <c r="B37" t="s">
        <v>118</v>
      </c>
      <c r="C37" t="s">
        <v>119</v>
      </c>
      <c r="D37" s="2">
        <v>45782</v>
      </c>
      <c r="E37" t="s">
        <v>22</v>
      </c>
      <c r="F37" t="s">
        <v>34</v>
      </c>
      <c r="G37" t="s">
        <v>35</v>
      </c>
      <c r="H37" t="s">
        <v>31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 t="s">
        <v>52</v>
      </c>
      <c r="T37" t="s">
        <v>52</v>
      </c>
      <c r="U37">
        <v>1</v>
      </c>
      <c r="V37">
        <f>VLOOKUP(C37,'[1]Base de pago'!$C$1:$U$283,19,0)</f>
        <v>1</v>
      </c>
      <c r="W37">
        <f t="shared" si="0"/>
        <v>0</v>
      </c>
    </row>
    <row r="38" spans="1:23" x14ac:dyDescent="0.25">
      <c r="A38" s="1">
        <v>36</v>
      </c>
      <c r="B38" t="s">
        <v>120</v>
      </c>
      <c r="C38" t="s">
        <v>121</v>
      </c>
      <c r="D38" s="2">
        <v>45782</v>
      </c>
      <c r="E38" t="s">
        <v>22</v>
      </c>
      <c r="F38" t="s">
        <v>34</v>
      </c>
      <c r="G38" t="s">
        <v>35</v>
      </c>
      <c r="H38" t="s">
        <v>31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52</v>
      </c>
      <c r="T38" t="s">
        <v>52</v>
      </c>
      <c r="U38">
        <v>1</v>
      </c>
      <c r="V38">
        <f>VLOOKUP(C38,'[1]Base de pago'!$C$1:$U$283,19,0)</f>
        <v>1</v>
      </c>
      <c r="W38">
        <f t="shared" si="0"/>
        <v>0</v>
      </c>
    </row>
    <row r="39" spans="1:23" x14ac:dyDescent="0.25">
      <c r="A39" s="1">
        <v>37</v>
      </c>
      <c r="B39" t="s">
        <v>122</v>
      </c>
      <c r="C39" t="s">
        <v>123</v>
      </c>
      <c r="D39" s="2">
        <v>45782</v>
      </c>
      <c r="E39" t="s">
        <v>22</v>
      </c>
      <c r="F39" t="s">
        <v>34</v>
      </c>
      <c r="G39" t="s">
        <v>44</v>
      </c>
      <c r="H39" t="s">
        <v>31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">
        <v>52</v>
      </c>
      <c r="T39" t="s">
        <v>52</v>
      </c>
      <c r="U39">
        <v>1</v>
      </c>
      <c r="V39">
        <f>VLOOKUP(C39,'[1]Base de pago'!$C$1:$U$283,19,0)</f>
        <v>1</v>
      </c>
      <c r="W39">
        <f t="shared" si="0"/>
        <v>0</v>
      </c>
    </row>
    <row r="40" spans="1:23" x14ac:dyDescent="0.25">
      <c r="A40" s="1">
        <v>38</v>
      </c>
      <c r="B40" t="s">
        <v>124</v>
      </c>
      <c r="C40" t="s">
        <v>125</v>
      </c>
      <c r="D40" s="2">
        <v>45782</v>
      </c>
      <c r="E40" t="s">
        <v>22</v>
      </c>
      <c r="F40" t="s">
        <v>103</v>
      </c>
      <c r="G40" t="s">
        <v>104</v>
      </c>
      <c r="H40" t="s">
        <v>31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52</v>
      </c>
      <c r="T40" t="s">
        <v>52</v>
      </c>
      <c r="U40">
        <v>1</v>
      </c>
      <c r="V40">
        <f>VLOOKUP(C40,'[1]Base de pago'!$C$1:$U$283,19,0)</f>
        <v>1</v>
      </c>
      <c r="W40">
        <f t="shared" si="0"/>
        <v>0</v>
      </c>
    </row>
    <row r="41" spans="1:23" x14ac:dyDescent="0.25">
      <c r="A41" s="1">
        <v>39</v>
      </c>
      <c r="B41" t="s">
        <v>126</v>
      </c>
      <c r="C41" t="s">
        <v>127</v>
      </c>
      <c r="D41" s="2">
        <v>45782</v>
      </c>
      <c r="E41" t="s">
        <v>22</v>
      </c>
      <c r="F41" t="s">
        <v>73</v>
      </c>
      <c r="G41" t="s">
        <v>74</v>
      </c>
      <c r="H41" t="s">
        <v>31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52</v>
      </c>
      <c r="T41" t="s">
        <v>52</v>
      </c>
      <c r="U41">
        <v>1</v>
      </c>
      <c r="V41">
        <f>VLOOKUP(C41,'[1]Base de pago'!$C$1:$U$283,19,0)</f>
        <v>1</v>
      </c>
      <c r="W41">
        <f t="shared" si="0"/>
        <v>0</v>
      </c>
    </row>
    <row r="42" spans="1:23" x14ac:dyDescent="0.25">
      <c r="A42" s="1">
        <v>40</v>
      </c>
      <c r="B42" t="s">
        <v>128</v>
      </c>
      <c r="C42" t="s">
        <v>129</v>
      </c>
      <c r="D42" s="2">
        <v>45782</v>
      </c>
      <c r="E42" t="s">
        <v>22</v>
      </c>
      <c r="F42" t="s">
        <v>38</v>
      </c>
      <c r="G42" t="s">
        <v>117</v>
      </c>
      <c r="H42" t="s">
        <v>31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 t="s">
        <v>52</v>
      </c>
      <c r="T42" t="s">
        <v>52</v>
      </c>
      <c r="U42">
        <v>1</v>
      </c>
      <c r="V42">
        <f>VLOOKUP(C42,'[1]Base de pago'!$C$1:$U$283,19,0)</f>
        <v>1</v>
      </c>
      <c r="W42">
        <f t="shared" si="0"/>
        <v>0</v>
      </c>
    </row>
    <row r="43" spans="1:23" x14ac:dyDescent="0.25">
      <c r="A43" s="1">
        <v>41</v>
      </c>
      <c r="B43" t="s">
        <v>130</v>
      </c>
      <c r="C43" t="s">
        <v>131</v>
      </c>
      <c r="D43" s="2">
        <v>45768</v>
      </c>
      <c r="E43" t="s">
        <v>22</v>
      </c>
      <c r="F43" t="s">
        <v>132</v>
      </c>
      <c r="G43" t="s">
        <v>133</v>
      </c>
      <c r="H43" t="s">
        <v>31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52</v>
      </c>
      <c r="T43" t="s">
        <v>52</v>
      </c>
      <c r="U43">
        <v>1</v>
      </c>
      <c r="V43">
        <f>VLOOKUP(C43,'[1]Base de pago'!$C$1:$U$283,19,0)</f>
        <v>1</v>
      </c>
      <c r="W43">
        <f t="shared" si="0"/>
        <v>0</v>
      </c>
    </row>
    <row r="44" spans="1:23" x14ac:dyDescent="0.25">
      <c r="A44" s="1">
        <v>42</v>
      </c>
      <c r="B44" t="s">
        <v>134</v>
      </c>
      <c r="C44" t="s">
        <v>135</v>
      </c>
      <c r="D44" s="2">
        <v>45768</v>
      </c>
      <c r="E44" t="s">
        <v>22</v>
      </c>
      <c r="F44" t="s">
        <v>38</v>
      </c>
      <c r="G44" t="s">
        <v>117</v>
      </c>
      <c r="H44" t="s">
        <v>31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 t="s">
        <v>52</v>
      </c>
      <c r="T44" t="s">
        <v>52</v>
      </c>
      <c r="U44">
        <v>1</v>
      </c>
      <c r="V44">
        <f>VLOOKUP(C44,'[1]Base de pago'!$C$1:$U$283,19,0)</f>
        <v>1</v>
      </c>
      <c r="W44">
        <f t="shared" si="0"/>
        <v>0</v>
      </c>
    </row>
    <row r="45" spans="1:23" x14ac:dyDescent="0.25">
      <c r="A45" s="1">
        <v>43</v>
      </c>
      <c r="B45" t="s">
        <v>136</v>
      </c>
      <c r="C45" t="s">
        <v>137</v>
      </c>
      <c r="D45" s="2">
        <v>45768</v>
      </c>
      <c r="E45" t="s">
        <v>22</v>
      </c>
      <c r="F45" t="s">
        <v>34</v>
      </c>
      <c r="G45" t="s">
        <v>35</v>
      </c>
      <c r="H45" t="s">
        <v>31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 t="s">
        <v>52</v>
      </c>
      <c r="T45" t="s">
        <v>52</v>
      </c>
      <c r="U45">
        <v>1</v>
      </c>
      <c r="V45">
        <f>VLOOKUP(C45,'[1]Base de pago'!$C$1:$U$283,19,0)</f>
        <v>1</v>
      </c>
      <c r="W45">
        <f t="shared" si="0"/>
        <v>0</v>
      </c>
    </row>
    <row r="46" spans="1:23" x14ac:dyDescent="0.25">
      <c r="A46" s="1">
        <v>44</v>
      </c>
      <c r="B46" t="s">
        <v>138</v>
      </c>
      <c r="C46" t="s">
        <v>139</v>
      </c>
      <c r="D46" s="2">
        <v>45761</v>
      </c>
      <c r="E46" t="s">
        <v>22</v>
      </c>
      <c r="F46" t="s">
        <v>34</v>
      </c>
      <c r="G46" t="s">
        <v>70</v>
      </c>
      <c r="H46" t="s">
        <v>31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 t="s">
        <v>52</v>
      </c>
      <c r="T46" t="s">
        <v>52</v>
      </c>
      <c r="U46">
        <v>1</v>
      </c>
      <c r="V46">
        <f>VLOOKUP(C46,'[1]Base de pago'!$C$1:$U$283,19,0)</f>
        <v>1</v>
      </c>
      <c r="W46">
        <f t="shared" si="0"/>
        <v>0</v>
      </c>
    </row>
    <row r="47" spans="1:23" x14ac:dyDescent="0.25">
      <c r="A47" s="1">
        <v>45</v>
      </c>
      <c r="B47" t="s">
        <v>140</v>
      </c>
      <c r="C47" t="s">
        <v>141</v>
      </c>
      <c r="D47" s="2">
        <v>45754</v>
      </c>
      <c r="E47" t="s">
        <v>22</v>
      </c>
      <c r="F47" t="s">
        <v>38</v>
      </c>
      <c r="G47" t="s">
        <v>57</v>
      </c>
      <c r="H47" t="s">
        <v>31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</v>
      </c>
      <c r="P47">
        <v>7</v>
      </c>
      <c r="Q47">
        <v>0</v>
      </c>
      <c r="R47">
        <v>0</v>
      </c>
      <c r="S47" t="s">
        <v>26</v>
      </c>
      <c r="T47" t="s">
        <v>26</v>
      </c>
      <c r="U47">
        <v>0</v>
      </c>
      <c r="V47">
        <f>VLOOKUP(C47,'[1]Base de pago'!$C$1:$U$283,19,0)</f>
        <v>0</v>
      </c>
      <c r="W47">
        <f t="shared" si="0"/>
        <v>0</v>
      </c>
    </row>
    <row r="48" spans="1:23" x14ac:dyDescent="0.25">
      <c r="A48" s="1">
        <v>46</v>
      </c>
      <c r="B48" t="s">
        <v>142</v>
      </c>
      <c r="C48" t="s">
        <v>143</v>
      </c>
      <c r="D48" s="2">
        <v>45747</v>
      </c>
      <c r="E48" t="s">
        <v>22</v>
      </c>
      <c r="F48" t="s">
        <v>34</v>
      </c>
      <c r="G48" t="s">
        <v>70</v>
      </c>
      <c r="H48" t="s">
        <v>31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0</v>
      </c>
      <c r="Q48">
        <v>0</v>
      </c>
      <c r="R48">
        <v>0</v>
      </c>
      <c r="S48" t="s">
        <v>52</v>
      </c>
      <c r="T48" t="s">
        <v>52</v>
      </c>
      <c r="U48">
        <v>1</v>
      </c>
      <c r="V48">
        <f>VLOOKUP(C48,'[1]Base de pago'!$C$1:$U$283,19,0)</f>
        <v>1</v>
      </c>
      <c r="W48">
        <f t="shared" si="0"/>
        <v>0</v>
      </c>
    </row>
    <row r="49" spans="1:23" x14ac:dyDescent="0.25">
      <c r="A49" s="1">
        <v>47</v>
      </c>
      <c r="B49" t="s">
        <v>144</v>
      </c>
      <c r="C49" t="s">
        <v>145</v>
      </c>
      <c r="D49" s="2">
        <v>45747</v>
      </c>
      <c r="E49" t="s">
        <v>22</v>
      </c>
      <c r="F49" t="s">
        <v>38</v>
      </c>
      <c r="G49" t="s">
        <v>60</v>
      </c>
      <c r="H49" t="s">
        <v>31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52</v>
      </c>
      <c r="T49" t="s">
        <v>52</v>
      </c>
      <c r="U49">
        <v>1</v>
      </c>
      <c r="V49">
        <f>VLOOKUP(C49,'[1]Base de pago'!$C$1:$U$283,19,0)</f>
        <v>1</v>
      </c>
      <c r="W49">
        <f t="shared" si="0"/>
        <v>0</v>
      </c>
    </row>
    <row r="50" spans="1:23" x14ac:dyDescent="0.25">
      <c r="A50" s="1">
        <v>48</v>
      </c>
      <c r="B50" t="s">
        <v>146</v>
      </c>
      <c r="C50" t="s">
        <v>147</v>
      </c>
      <c r="D50" s="2">
        <v>45747</v>
      </c>
      <c r="E50" t="s">
        <v>22</v>
      </c>
      <c r="F50" t="s">
        <v>34</v>
      </c>
      <c r="G50" t="s">
        <v>70</v>
      </c>
      <c r="H50" t="s">
        <v>31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52</v>
      </c>
      <c r="T50" t="s">
        <v>52</v>
      </c>
      <c r="U50">
        <v>1</v>
      </c>
      <c r="V50">
        <f>VLOOKUP(C50,'[1]Base de pago'!$C$1:$U$283,19,0)</f>
        <v>1</v>
      </c>
      <c r="W50">
        <f t="shared" si="0"/>
        <v>0</v>
      </c>
    </row>
    <row r="51" spans="1:23" x14ac:dyDescent="0.25">
      <c r="A51" s="1">
        <v>49</v>
      </c>
      <c r="B51" t="s">
        <v>148</v>
      </c>
      <c r="C51" t="s">
        <v>149</v>
      </c>
      <c r="D51" s="2">
        <v>45733</v>
      </c>
      <c r="E51" t="s">
        <v>22</v>
      </c>
      <c r="F51" t="s">
        <v>34</v>
      </c>
      <c r="G51" t="s">
        <v>70</v>
      </c>
      <c r="H51" t="s">
        <v>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 t="s">
        <v>52</v>
      </c>
      <c r="T51" t="s">
        <v>52</v>
      </c>
      <c r="U51">
        <v>1</v>
      </c>
      <c r="V51">
        <f>VLOOKUP(C51,'[1]Base de pago'!$C$1:$U$283,19,0)</f>
        <v>1</v>
      </c>
      <c r="W51">
        <f t="shared" si="0"/>
        <v>0</v>
      </c>
    </row>
    <row r="52" spans="1:23" x14ac:dyDescent="0.25">
      <c r="A52" s="1">
        <v>50</v>
      </c>
      <c r="B52" t="s">
        <v>150</v>
      </c>
      <c r="C52" t="s">
        <v>151</v>
      </c>
      <c r="D52" s="2">
        <v>45726</v>
      </c>
      <c r="E52" t="s">
        <v>22</v>
      </c>
      <c r="F52" t="s">
        <v>34</v>
      </c>
      <c r="G52" t="s">
        <v>44</v>
      </c>
      <c r="H52" t="s">
        <v>47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2</v>
      </c>
      <c r="S52" t="s">
        <v>52</v>
      </c>
      <c r="T52" t="s">
        <v>52</v>
      </c>
      <c r="U52">
        <v>1</v>
      </c>
      <c r="V52">
        <f>VLOOKUP(C52,'[1]Base de pago'!$C$1:$U$283,19,0)</f>
        <v>1</v>
      </c>
      <c r="W52">
        <f t="shared" si="0"/>
        <v>0</v>
      </c>
    </row>
    <row r="53" spans="1:23" x14ac:dyDescent="0.25">
      <c r="A53" s="1">
        <v>51</v>
      </c>
      <c r="B53" t="s">
        <v>152</v>
      </c>
      <c r="C53" t="s">
        <v>153</v>
      </c>
      <c r="D53" s="2">
        <v>45726</v>
      </c>
      <c r="E53" t="s">
        <v>22</v>
      </c>
      <c r="F53" t="s">
        <v>38</v>
      </c>
      <c r="G53" t="s">
        <v>39</v>
      </c>
      <c r="H53" t="s">
        <v>31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 t="s">
        <v>52</v>
      </c>
      <c r="T53" t="s">
        <v>52</v>
      </c>
      <c r="U53">
        <v>1</v>
      </c>
      <c r="V53">
        <f>VLOOKUP(C53,'[1]Base de pago'!$C$1:$U$283,19,0)</f>
        <v>1</v>
      </c>
      <c r="W53">
        <f t="shared" si="0"/>
        <v>0</v>
      </c>
    </row>
    <row r="54" spans="1:23" x14ac:dyDescent="0.25">
      <c r="A54" s="1">
        <v>52</v>
      </c>
      <c r="B54" t="s">
        <v>154</v>
      </c>
      <c r="C54" t="s">
        <v>155</v>
      </c>
      <c r="D54" s="2">
        <v>45726</v>
      </c>
      <c r="E54" t="s">
        <v>22</v>
      </c>
      <c r="F54" t="s">
        <v>38</v>
      </c>
      <c r="G54" t="s">
        <v>39</v>
      </c>
      <c r="H54" t="s">
        <v>31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10</v>
      </c>
      <c r="P54">
        <v>10</v>
      </c>
      <c r="Q54">
        <v>0</v>
      </c>
      <c r="R54">
        <v>0</v>
      </c>
      <c r="S54" t="s">
        <v>26</v>
      </c>
      <c r="T54" t="s">
        <v>26</v>
      </c>
      <c r="U54">
        <v>0</v>
      </c>
      <c r="V54">
        <f>VLOOKUP(C54,'[1]Base de pago'!$C$1:$U$283,19,0)</f>
        <v>0</v>
      </c>
      <c r="W54">
        <f t="shared" si="0"/>
        <v>0</v>
      </c>
    </row>
    <row r="55" spans="1:23" x14ac:dyDescent="0.25">
      <c r="A55" s="1">
        <v>53</v>
      </c>
      <c r="B55" t="s">
        <v>156</v>
      </c>
      <c r="C55" t="s">
        <v>157</v>
      </c>
      <c r="D55" s="2">
        <v>45712</v>
      </c>
      <c r="E55" t="s">
        <v>22</v>
      </c>
      <c r="F55" t="s">
        <v>34</v>
      </c>
      <c r="G55" t="s">
        <v>70</v>
      </c>
      <c r="H55" t="s">
        <v>31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">
        <v>52</v>
      </c>
      <c r="T55" t="s">
        <v>52</v>
      </c>
      <c r="U55">
        <v>1</v>
      </c>
      <c r="V55">
        <f>VLOOKUP(C55,'[1]Base de pago'!$C$1:$U$283,19,0)</f>
        <v>1</v>
      </c>
      <c r="W55">
        <f t="shared" si="0"/>
        <v>0</v>
      </c>
    </row>
    <row r="56" spans="1:23" x14ac:dyDescent="0.25">
      <c r="A56" s="1">
        <v>54</v>
      </c>
      <c r="B56" t="s">
        <v>158</v>
      </c>
      <c r="C56" t="s">
        <v>159</v>
      </c>
      <c r="D56" s="2">
        <v>45705</v>
      </c>
      <c r="E56" t="s">
        <v>22</v>
      </c>
      <c r="F56" t="s">
        <v>34</v>
      </c>
      <c r="G56" t="s">
        <v>35</v>
      </c>
      <c r="H56" t="s">
        <v>31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1</v>
      </c>
      <c r="S56" t="s">
        <v>52</v>
      </c>
      <c r="T56" t="s">
        <v>52</v>
      </c>
      <c r="U56">
        <v>1</v>
      </c>
      <c r="V56">
        <f>VLOOKUP(C56,'[1]Base de pago'!$C$1:$U$283,19,0)</f>
        <v>1</v>
      </c>
      <c r="W56">
        <f t="shared" si="0"/>
        <v>0</v>
      </c>
    </row>
    <row r="57" spans="1:23" x14ac:dyDescent="0.25">
      <c r="A57" s="1">
        <v>55</v>
      </c>
      <c r="B57" t="s">
        <v>160</v>
      </c>
      <c r="C57" t="s">
        <v>161</v>
      </c>
      <c r="D57" s="2">
        <v>45705</v>
      </c>
      <c r="E57" t="s">
        <v>22</v>
      </c>
      <c r="F57" t="s">
        <v>34</v>
      </c>
      <c r="G57" t="s">
        <v>162</v>
      </c>
      <c r="H57" t="s">
        <v>31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 t="s">
        <v>52</v>
      </c>
      <c r="T57" t="s">
        <v>52</v>
      </c>
      <c r="U57">
        <v>1</v>
      </c>
      <c r="V57">
        <f>VLOOKUP(C57,'[1]Base de pago'!$C$1:$U$283,19,0)</f>
        <v>1</v>
      </c>
      <c r="W57">
        <f t="shared" si="0"/>
        <v>0</v>
      </c>
    </row>
    <row r="58" spans="1:23" x14ac:dyDescent="0.25">
      <c r="A58" s="1">
        <v>56</v>
      </c>
      <c r="B58" t="s">
        <v>163</v>
      </c>
      <c r="C58" t="s">
        <v>164</v>
      </c>
      <c r="D58" s="2">
        <v>45705</v>
      </c>
      <c r="E58" t="s">
        <v>22</v>
      </c>
      <c r="F58" t="s">
        <v>165</v>
      </c>
      <c r="G58" t="s">
        <v>74</v>
      </c>
      <c r="H58" t="s">
        <v>31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3</v>
      </c>
      <c r="Q58">
        <v>0</v>
      </c>
      <c r="R58">
        <v>0</v>
      </c>
      <c r="S58" t="s">
        <v>52</v>
      </c>
      <c r="T58" t="s">
        <v>26</v>
      </c>
      <c r="U58">
        <v>0.5</v>
      </c>
      <c r="V58">
        <f>VLOOKUP(C58,'[1]Base de pago'!$C$1:$U$283,19,0)</f>
        <v>0.5</v>
      </c>
      <c r="W58">
        <f t="shared" si="0"/>
        <v>0</v>
      </c>
    </row>
    <row r="59" spans="1:23" x14ac:dyDescent="0.25">
      <c r="A59" s="1">
        <v>57</v>
      </c>
      <c r="B59" t="s">
        <v>166</v>
      </c>
      <c r="C59" t="s">
        <v>167</v>
      </c>
      <c r="D59" s="2">
        <v>45705</v>
      </c>
      <c r="E59" t="s">
        <v>22</v>
      </c>
      <c r="F59" t="s">
        <v>34</v>
      </c>
      <c r="G59" t="s">
        <v>44</v>
      </c>
      <c r="H59" t="s">
        <v>47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52</v>
      </c>
      <c r="T59" t="s">
        <v>52</v>
      </c>
      <c r="U59">
        <v>1</v>
      </c>
      <c r="V59">
        <f>VLOOKUP(C59,'[1]Base de pago'!$C$1:$U$283,19,0)</f>
        <v>1</v>
      </c>
      <c r="W59">
        <f t="shared" si="0"/>
        <v>0</v>
      </c>
    </row>
    <row r="60" spans="1:23" x14ac:dyDescent="0.25">
      <c r="A60" s="1">
        <v>58</v>
      </c>
      <c r="B60" t="s">
        <v>168</v>
      </c>
      <c r="C60" t="s">
        <v>169</v>
      </c>
      <c r="D60" s="2">
        <v>45698</v>
      </c>
      <c r="E60" t="s">
        <v>22</v>
      </c>
      <c r="F60" t="s">
        <v>34</v>
      </c>
      <c r="G60" t="s">
        <v>35</v>
      </c>
      <c r="H60" t="s">
        <v>31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52</v>
      </c>
      <c r="T60" t="s">
        <v>52</v>
      </c>
      <c r="U60">
        <v>1</v>
      </c>
      <c r="V60">
        <f>VLOOKUP(C60,'[1]Base de pago'!$C$1:$U$283,19,0)</f>
        <v>1</v>
      </c>
      <c r="W60">
        <f t="shared" si="0"/>
        <v>0</v>
      </c>
    </row>
    <row r="61" spans="1:23" x14ac:dyDescent="0.25">
      <c r="A61" s="1">
        <v>59</v>
      </c>
      <c r="B61" t="s">
        <v>170</v>
      </c>
      <c r="C61" t="s">
        <v>171</v>
      </c>
      <c r="D61" s="2">
        <v>45691</v>
      </c>
      <c r="E61" t="s">
        <v>22</v>
      </c>
      <c r="F61" t="s">
        <v>103</v>
      </c>
      <c r="G61" t="s">
        <v>104</v>
      </c>
      <c r="H61" t="s">
        <v>31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 t="s">
        <v>52</v>
      </c>
      <c r="T61" t="s">
        <v>52</v>
      </c>
      <c r="U61">
        <v>1</v>
      </c>
      <c r="V61">
        <f>VLOOKUP(C61,'[1]Base de pago'!$C$1:$U$283,19,0)</f>
        <v>1</v>
      </c>
      <c r="W61">
        <f t="shared" si="0"/>
        <v>0</v>
      </c>
    </row>
    <row r="62" spans="1:23" x14ac:dyDescent="0.25">
      <c r="A62" s="1">
        <v>60</v>
      </c>
      <c r="B62" t="s">
        <v>172</v>
      </c>
      <c r="C62" t="s">
        <v>173</v>
      </c>
      <c r="D62" s="2">
        <v>45670</v>
      </c>
      <c r="E62" t="s">
        <v>22</v>
      </c>
      <c r="F62" t="s">
        <v>34</v>
      </c>
      <c r="G62" t="s">
        <v>44</v>
      </c>
      <c r="H62" t="s">
        <v>31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2</v>
      </c>
      <c r="S62" t="s">
        <v>52</v>
      </c>
      <c r="T62" t="s">
        <v>52</v>
      </c>
      <c r="U62">
        <v>1</v>
      </c>
      <c r="V62">
        <f>VLOOKUP(C62,'[1]Base de pago'!$C$1:$U$283,19,0)</f>
        <v>1</v>
      </c>
      <c r="W62">
        <f t="shared" si="0"/>
        <v>0</v>
      </c>
    </row>
    <row r="63" spans="1:23" x14ac:dyDescent="0.25">
      <c r="A63" s="1">
        <v>61</v>
      </c>
      <c r="B63" t="s">
        <v>174</v>
      </c>
      <c r="C63" t="s">
        <v>175</v>
      </c>
      <c r="D63" s="2">
        <v>45670</v>
      </c>
      <c r="E63" t="s">
        <v>22</v>
      </c>
      <c r="F63" t="s">
        <v>38</v>
      </c>
      <c r="G63" t="s">
        <v>57</v>
      </c>
      <c r="H63" t="s">
        <v>31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">
        <v>52</v>
      </c>
      <c r="T63" t="s">
        <v>52</v>
      </c>
      <c r="U63">
        <v>1</v>
      </c>
      <c r="V63">
        <f>VLOOKUP(C63,'[1]Base de pago'!$C$1:$U$283,19,0)</f>
        <v>1</v>
      </c>
      <c r="W63">
        <f t="shared" si="0"/>
        <v>0</v>
      </c>
    </row>
    <row r="64" spans="1:23" x14ac:dyDescent="0.25">
      <c r="A64" s="1">
        <v>62</v>
      </c>
      <c r="B64" t="s">
        <v>176</v>
      </c>
      <c r="C64" t="s">
        <v>177</v>
      </c>
      <c r="D64" s="2">
        <v>45670</v>
      </c>
      <c r="E64" t="s">
        <v>22</v>
      </c>
      <c r="F64" t="s">
        <v>38</v>
      </c>
      <c r="G64" t="s">
        <v>178</v>
      </c>
      <c r="H64" t="s">
        <v>31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52</v>
      </c>
      <c r="T64" t="s">
        <v>52</v>
      </c>
      <c r="U64">
        <v>1</v>
      </c>
      <c r="V64">
        <f>VLOOKUP(C64,'[1]Base de pago'!$C$1:$U$283,19,0)</f>
        <v>1</v>
      </c>
      <c r="W64">
        <f t="shared" si="0"/>
        <v>0</v>
      </c>
    </row>
    <row r="65" spans="1:23" x14ac:dyDescent="0.25">
      <c r="A65" s="1">
        <v>63</v>
      </c>
      <c r="B65" t="s">
        <v>179</v>
      </c>
      <c r="C65" t="s">
        <v>180</v>
      </c>
      <c r="D65" s="2">
        <v>45663</v>
      </c>
      <c r="E65" t="s">
        <v>22</v>
      </c>
      <c r="F65" t="s">
        <v>34</v>
      </c>
      <c r="G65" t="s">
        <v>44</v>
      </c>
      <c r="H65" t="s">
        <v>31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 t="s">
        <v>52</v>
      </c>
      <c r="T65" t="s">
        <v>52</v>
      </c>
      <c r="U65">
        <v>1</v>
      </c>
      <c r="V65">
        <f>VLOOKUP(C65,'[1]Base de pago'!$C$1:$U$283,19,0)</f>
        <v>1</v>
      </c>
      <c r="W65">
        <f t="shared" si="0"/>
        <v>0</v>
      </c>
    </row>
    <row r="66" spans="1:23" x14ac:dyDescent="0.25">
      <c r="A66" s="1">
        <v>64</v>
      </c>
      <c r="B66" t="s">
        <v>181</v>
      </c>
      <c r="C66" t="s">
        <v>182</v>
      </c>
      <c r="D66" s="2">
        <v>45663</v>
      </c>
      <c r="E66" t="s">
        <v>22</v>
      </c>
      <c r="F66" t="s">
        <v>50</v>
      </c>
      <c r="G66" t="s">
        <v>51</v>
      </c>
      <c r="H66" t="s">
        <v>31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t="s">
        <v>52</v>
      </c>
      <c r="T66" t="s">
        <v>52</v>
      </c>
      <c r="U66">
        <v>1</v>
      </c>
      <c r="V66">
        <f>VLOOKUP(C66,'[1]Base de pago'!$C$1:$U$283,19,0)</f>
        <v>1</v>
      </c>
      <c r="W66">
        <f t="shared" si="0"/>
        <v>0</v>
      </c>
    </row>
    <row r="67" spans="1:23" x14ac:dyDescent="0.25">
      <c r="A67" s="1">
        <v>65</v>
      </c>
      <c r="B67" t="s">
        <v>183</v>
      </c>
      <c r="C67" t="s">
        <v>184</v>
      </c>
      <c r="D67" s="2">
        <v>45663</v>
      </c>
      <c r="E67" t="s">
        <v>22</v>
      </c>
      <c r="F67" t="s">
        <v>34</v>
      </c>
      <c r="G67" t="s">
        <v>35</v>
      </c>
      <c r="H67" t="s">
        <v>31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52</v>
      </c>
      <c r="T67" t="s">
        <v>52</v>
      </c>
      <c r="U67">
        <v>1</v>
      </c>
      <c r="V67">
        <f>VLOOKUP(C67,'[1]Base de pago'!$C$1:$U$283,19,0)</f>
        <v>1</v>
      </c>
      <c r="W67">
        <f t="shared" ref="W67:W130" si="1">V67-U67</f>
        <v>0</v>
      </c>
    </row>
    <row r="68" spans="1:23" x14ac:dyDescent="0.25">
      <c r="A68" s="1">
        <v>66</v>
      </c>
      <c r="B68" t="s">
        <v>185</v>
      </c>
      <c r="C68" t="s">
        <v>186</v>
      </c>
      <c r="D68" s="2">
        <v>45663</v>
      </c>
      <c r="E68" t="s">
        <v>22</v>
      </c>
      <c r="F68" t="s">
        <v>50</v>
      </c>
      <c r="G68" t="s">
        <v>51</v>
      </c>
      <c r="H68" t="s">
        <v>31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 t="s">
        <v>52</v>
      </c>
      <c r="T68" t="s">
        <v>52</v>
      </c>
      <c r="U68">
        <v>1</v>
      </c>
      <c r="V68">
        <f>VLOOKUP(C68,'[1]Base de pago'!$C$1:$U$283,19,0)</f>
        <v>1</v>
      </c>
      <c r="W68">
        <f t="shared" si="1"/>
        <v>0</v>
      </c>
    </row>
    <row r="69" spans="1:23" x14ac:dyDescent="0.25">
      <c r="A69" s="1">
        <v>67</v>
      </c>
      <c r="B69" t="s">
        <v>187</v>
      </c>
      <c r="C69" t="s">
        <v>188</v>
      </c>
      <c r="D69" s="2">
        <v>45663</v>
      </c>
      <c r="E69" t="s">
        <v>22</v>
      </c>
      <c r="F69" t="s">
        <v>73</v>
      </c>
      <c r="G69" t="s">
        <v>74</v>
      </c>
      <c r="H69" t="s">
        <v>31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52</v>
      </c>
      <c r="T69" t="s">
        <v>52</v>
      </c>
      <c r="U69">
        <v>1</v>
      </c>
      <c r="V69">
        <f>VLOOKUP(C69,'[1]Base de pago'!$C$1:$U$283,19,0)</f>
        <v>1</v>
      </c>
      <c r="W69">
        <f t="shared" si="1"/>
        <v>0</v>
      </c>
    </row>
    <row r="70" spans="1:23" x14ac:dyDescent="0.25">
      <c r="A70" s="1">
        <v>68</v>
      </c>
      <c r="B70" t="s">
        <v>189</v>
      </c>
      <c r="C70" t="s">
        <v>190</v>
      </c>
      <c r="D70" s="2">
        <v>45663</v>
      </c>
      <c r="E70" t="s">
        <v>22</v>
      </c>
      <c r="F70" t="s">
        <v>38</v>
      </c>
      <c r="G70" t="s">
        <v>67</v>
      </c>
      <c r="H70" t="s">
        <v>31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 t="s">
        <v>52</v>
      </c>
      <c r="T70" t="s">
        <v>52</v>
      </c>
      <c r="U70">
        <v>1</v>
      </c>
      <c r="V70">
        <f>VLOOKUP(C70,'[1]Base de pago'!$C$1:$U$283,19,0)</f>
        <v>1</v>
      </c>
      <c r="W70">
        <f t="shared" si="1"/>
        <v>0</v>
      </c>
    </row>
    <row r="71" spans="1:23" x14ac:dyDescent="0.25">
      <c r="A71" s="1">
        <v>69</v>
      </c>
      <c r="B71" t="s">
        <v>191</v>
      </c>
      <c r="C71" t="s">
        <v>192</v>
      </c>
      <c r="D71" s="2">
        <v>45663</v>
      </c>
      <c r="E71" t="s">
        <v>22</v>
      </c>
      <c r="F71" t="s">
        <v>23</v>
      </c>
      <c r="G71" t="s">
        <v>24</v>
      </c>
      <c r="H71" t="s">
        <v>25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">
        <v>52</v>
      </c>
      <c r="T71" t="s">
        <v>52</v>
      </c>
      <c r="U71">
        <v>1</v>
      </c>
      <c r="V71">
        <f>VLOOKUP(C71,'[1]Base de pago'!$C$1:$U$283,19,0)</f>
        <v>1</v>
      </c>
      <c r="W71">
        <f t="shared" si="1"/>
        <v>0</v>
      </c>
    </row>
    <row r="72" spans="1:23" x14ac:dyDescent="0.25">
      <c r="A72" s="1">
        <v>70</v>
      </c>
      <c r="B72" t="s">
        <v>193</v>
      </c>
      <c r="C72" t="s">
        <v>194</v>
      </c>
      <c r="D72" s="2">
        <v>45628</v>
      </c>
      <c r="E72" t="s">
        <v>22</v>
      </c>
      <c r="F72" t="s">
        <v>50</v>
      </c>
      <c r="G72" t="s">
        <v>51</v>
      </c>
      <c r="H72" t="s">
        <v>31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52</v>
      </c>
      <c r="T72" t="s">
        <v>52</v>
      </c>
      <c r="U72">
        <v>1</v>
      </c>
      <c r="V72">
        <f>VLOOKUP(C72,'[1]Base de pago'!$C$1:$U$283,19,0)</f>
        <v>1</v>
      </c>
      <c r="W72">
        <f t="shared" si="1"/>
        <v>0</v>
      </c>
    </row>
    <row r="73" spans="1:23" x14ac:dyDescent="0.25">
      <c r="A73" s="1">
        <v>71</v>
      </c>
      <c r="B73" t="s">
        <v>195</v>
      </c>
      <c r="C73" t="s">
        <v>196</v>
      </c>
      <c r="D73" s="2">
        <v>45628</v>
      </c>
      <c r="E73" t="s">
        <v>22</v>
      </c>
      <c r="F73" t="s">
        <v>38</v>
      </c>
      <c r="G73" t="s">
        <v>67</v>
      </c>
      <c r="H73" t="s">
        <v>47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</v>
      </c>
      <c r="P73">
        <v>6</v>
      </c>
      <c r="Q73">
        <v>0</v>
      </c>
      <c r="R73">
        <v>0</v>
      </c>
      <c r="S73" t="s">
        <v>26</v>
      </c>
      <c r="T73" t="s">
        <v>26</v>
      </c>
      <c r="U73">
        <v>0</v>
      </c>
      <c r="V73">
        <f>VLOOKUP(C73,'[1]Base de pago'!$C$1:$U$283,19,0)</f>
        <v>0</v>
      </c>
      <c r="W73">
        <f t="shared" si="1"/>
        <v>0</v>
      </c>
    </row>
    <row r="74" spans="1:23" x14ac:dyDescent="0.25">
      <c r="A74" s="1">
        <v>72</v>
      </c>
      <c r="B74" t="s">
        <v>197</v>
      </c>
      <c r="C74" t="s">
        <v>198</v>
      </c>
      <c r="D74" s="2">
        <v>45621</v>
      </c>
      <c r="E74" t="s">
        <v>22</v>
      </c>
      <c r="F74" t="s">
        <v>38</v>
      </c>
      <c r="G74" t="s">
        <v>67</v>
      </c>
      <c r="H74" t="s">
        <v>31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 t="s">
        <v>52</v>
      </c>
      <c r="T74" t="s">
        <v>52</v>
      </c>
      <c r="U74">
        <v>1</v>
      </c>
      <c r="V74">
        <f>VLOOKUP(C74,'[1]Base de pago'!$C$1:$U$283,19,0)</f>
        <v>1</v>
      </c>
      <c r="W74">
        <f t="shared" si="1"/>
        <v>0</v>
      </c>
    </row>
    <row r="75" spans="1:23" x14ac:dyDescent="0.25">
      <c r="A75" s="1">
        <v>73</v>
      </c>
      <c r="B75" t="s">
        <v>199</v>
      </c>
      <c r="C75" t="s">
        <v>200</v>
      </c>
      <c r="D75" s="2">
        <v>45621</v>
      </c>
      <c r="E75" t="s">
        <v>22</v>
      </c>
      <c r="F75" t="s">
        <v>38</v>
      </c>
      <c r="G75" t="s">
        <v>39</v>
      </c>
      <c r="H75" t="s">
        <v>31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">
        <v>52</v>
      </c>
      <c r="T75" t="s">
        <v>52</v>
      </c>
      <c r="U75">
        <v>1</v>
      </c>
      <c r="V75">
        <f>VLOOKUP(C75,'[1]Base de pago'!$C$1:$U$283,19,0)</f>
        <v>1</v>
      </c>
      <c r="W75">
        <f t="shared" si="1"/>
        <v>0</v>
      </c>
    </row>
    <row r="76" spans="1:23" x14ac:dyDescent="0.25">
      <c r="A76" s="1">
        <v>74</v>
      </c>
      <c r="B76" t="s">
        <v>201</v>
      </c>
      <c r="C76" t="s">
        <v>202</v>
      </c>
      <c r="D76" s="2">
        <v>45621</v>
      </c>
      <c r="E76" t="s">
        <v>22</v>
      </c>
      <c r="F76" t="s">
        <v>34</v>
      </c>
      <c r="G76" t="s">
        <v>44</v>
      </c>
      <c r="H76" t="s">
        <v>47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">
        <v>52</v>
      </c>
      <c r="T76" t="s">
        <v>52</v>
      </c>
      <c r="U76">
        <v>1</v>
      </c>
      <c r="V76">
        <f>VLOOKUP(C76,'[1]Base de pago'!$C$1:$U$283,19,0)</f>
        <v>1</v>
      </c>
      <c r="W76">
        <f t="shared" si="1"/>
        <v>0</v>
      </c>
    </row>
    <row r="77" spans="1:23" x14ac:dyDescent="0.25">
      <c r="A77" s="1">
        <v>75</v>
      </c>
      <c r="B77" t="s">
        <v>203</v>
      </c>
      <c r="C77" t="s">
        <v>204</v>
      </c>
      <c r="D77" s="2">
        <v>45614</v>
      </c>
      <c r="E77" t="s">
        <v>22</v>
      </c>
      <c r="F77" t="s">
        <v>34</v>
      </c>
      <c r="G77" t="s">
        <v>44</v>
      </c>
      <c r="H77" t="s">
        <v>31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 t="s">
        <v>52</v>
      </c>
      <c r="T77" t="s">
        <v>52</v>
      </c>
      <c r="U77">
        <v>1</v>
      </c>
      <c r="V77">
        <f>VLOOKUP(C77,'[1]Base de pago'!$C$1:$U$283,19,0)</f>
        <v>1</v>
      </c>
      <c r="W77">
        <f t="shared" si="1"/>
        <v>0</v>
      </c>
    </row>
    <row r="78" spans="1:23" x14ac:dyDescent="0.25">
      <c r="A78" s="1">
        <v>76</v>
      </c>
      <c r="B78" t="s">
        <v>205</v>
      </c>
      <c r="C78" t="s">
        <v>206</v>
      </c>
      <c r="D78" s="2">
        <v>45614</v>
      </c>
      <c r="E78" t="s">
        <v>22</v>
      </c>
      <c r="F78" t="s">
        <v>34</v>
      </c>
      <c r="G78" t="s">
        <v>44</v>
      </c>
      <c r="H78" t="s">
        <v>31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 t="s">
        <v>52</v>
      </c>
      <c r="T78" t="s">
        <v>52</v>
      </c>
      <c r="U78">
        <v>1</v>
      </c>
      <c r="V78">
        <f>VLOOKUP(C78,'[1]Base de pago'!$C$1:$U$283,19,0)</f>
        <v>1</v>
      </c>
      <c r="W78">
        <f t="shared" si="1"/>
        <v>0</v>
      </c>
    </row>
    <row r="79" spans="1:23" x14ac:dyDescent="0.25">
      <c r="A79" s="1">
        <v>77</v>
      </c>
      <c r="B79" t="s">
        <v>207</v>
      </c>
      <c r="C79" t="s">
        <v>208</v>
      </c>
      <c r="D79" s="2">
        <v>45600</v>
      </c>
      <c r="E79" t="s">
        <v>22</v>
      </c>
      <c r="F79" t="s">
        <v>34</v>
      </c>
      <c r="G79" t="s">
        <v>133</v>
      </c>
      <c r="H79" t="s">
        <v>31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52</v>
      </c>
      <c r="T79" t="s">
        <v>52</v>
      </c>
      <c r="U79">
        <v>1</v>
      </c>
      <c r="V79">
        <f>VLOOKUP(C79,'[1]Base de pago'!$C$1:$U$283,19,0)</f>
        <v>1</v>
      </c>
      <c r="W79">
        <f t="shared" si="1"/>
        <v>0</v>
      </c>
    </row>
    <row r="80" spans="1:23" x14ac:dyDescent="0.25">
      <c r="A80" s="1">
        <v>78</v>
      </c>
      <c r="B80" t="s">
        <v>209</v>
      </c>
      <c r="C80" t="s">
        <v>210</v>
      </c>
      <c r="D80" s="2">
        <v>45600</v>
      </c>
      <c r="E80" t="s">
        <v>22</v>
      </c>
      <c r="F80" t="s">
        <v>34</v>
      </c>
      <c r="G80" t="s">
        <v>35</v>
      </c>
      <c r="H80" t="s">
        <v>31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52</v>
      </c>
      <c r="T80" t="s">
        <v>52</v>
      </c>
      <c r="U80">
        <v>1</v>
      </c>
      <c r="V80">
        <f>VLOOKUP(C80,'[1]Base de pago'!$C$1:$U$283,19,0)</f>
        <v>1</v>
      </c>
      <c r="W80">
        <f t="shared" si="1"/>
        <v>0</v>
      </c>
    </row>
    <row r="81" spans="1:23" x14ac:dyDescent="0.25">
      <c r="A81" s="1">
        <v>79</v>
      </c>
      <c r="B81" t="s">
        <v>211</v>
      </c>
      <c r="C81" t="s">
        <v>212</v>
      </c>
      <c r="D81" s="2">
        <v>45586</v>
      </c>
      <c r="E81" t="s">
        <v>22</v>
      </c>
      <c r="F81" t="s">
        <v>50</v>
      </c>
      <c r="G81" t="s">
        <v>51</v>
      </c>
      <c r="H81" t="s">
        <v>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52</v>
      </c>
      <c r="T81" t="s">
        <v>52</v>
      </c>
      <c r="U81">
        <v>1</v>
      </c>
      <c r="V81">
        <f>VLOOKUP(C81,'[1]Base de pago'!$C$1:$U$283,19,0)</f>
        <v>1</v>
      </c>
      <c r="W81">
        <f t="shared" si="1"/>
        <v>0</v>
      </c>
    </row>
    <row r="82" spans="1:23" x14ac:dyDescent="0.25">
      <c r="A82" s="1">
        <v>80</v>
      </c>
      <c r="B82" t="s">
        <v>213</v>
      </c>
      <c r="C82" t="s">
        <v>214</v>
      </c>
      <c r="D82" s="2">
        <v>45586</v>
      </c>
      <c r="E82" t="s">
        <v>22</v>
      </c>
      <c r="F82" t="s">
        <v>34</v>
      </c>
      <c r="G82" t="s">
        <v>44</v>
      </c>
      <c r="H82" t="s">
        <v>31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 t="s">
        <v>52</v>
      </c>
      <c r="T82" t="s">
        <v>26</v>
      </c>
      <c r="U82">
        <v>0.5</v>
      </c>
      <c r="V82">
        <f>VLOOKUP(C82,'[1]Base de pago'!$C$1:$U$283,19,0)</f>
        <v>0.5</v>
      </c>
      <c r="W82">
        <f t="shared" si="1"/>
        <v>0</v>
      </c>
    </row>
    <row r="83" spans="1:23" x14ac:dyDescent="0.25">
      <c r="A83" s="1">
        <v>81</v>
      </c>
      <c r="B83" t="s">
        <v>215</v>
      </c>
      <c r="C83" t="s">
        <v>216</v>
      </c>
      <c r="D83" s="2">
        <v>45579</v>
      </c>
      <c r="E83" t="s">
        <v>22</v>
      </c>
      <c r="F83" t="s">
        <v>34</v>
      </c>
      <c r="G83" t="s">
        <v>35</v>
      </c>
      <c r="H83" t="s">
        <v>31</v>
      </c>
      <c r="I83">
        <v>2</v>
      </c>
      <c r="J83">
        <v>0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 t="s">
        <v>26</v>
      </c>
      <c r="T83" t="s">
        <v>26</v>
      </c>
      <c r="U83">
        <v>0</v>
      </c>
      <c r="V83">
        <f>VLOOKUP(C83,'[1]Base de pago'!$C$1:$U$283,19,0)</f>
        <v>0</v>
      </c>
      <c r="W83">
        <f t="shared" si="1"/>
        <v>0</v>
      </c>
    </row>
    <row r="84" spans="1:23" x14ac:dyDescent="0.25">
      <c r="A84" s="1">
        <v>82</v>
      </c>
      <c r="B84" t="s">
        <v>217</v>
      </c>
      <c r="C84" t="s">
        <v>218</v>
      </c>
      <c r="D84" s="2">
        <v>45574</v>
      </c>
      <c r="E84" t="s">
        <v>22</v>
      </c>
      <c r="F84" t="s">
        <v>34</v>
      </c>
      <c r="G84" t="s">
        <v>35</v>
      </c>
      <c r="H84" t="s">
        <v>31</v>
      </c>
      <c r="I84">
        <v>10</v>
      </c>
      <c r="J84">
        <v>11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26</v>
      </c>
      <c r="T84" t="s">
        <v>26</v>
      </c>
      <c r="U84">
        <v>0</v>
      </c>
      <c r="V84">
        <f>VLOOKUP(C84,'[1]Base de pago'!$C$1:$U$283,19,0)</f>
        <v>0</v>
      </c>
      <c r="W84">
        <f t="shared" si="1"/>
        <v>0</v>
      </c>
    </row>
    <row r="85" spans="1:23" x14ac:dyDescent="0.25">
      <c r="A85" s="1">
        <v>83</v>
      </c>
      <c r="B85" t="s">
        <v>219</v>
      </c>
      <c r="C85" t="s">
        <v>220</v>
      </c>
      <c r="D85" s="2">
        <v>45574</v>
      </c>
      <c r="E85" t="s">
        <v>22</v>
      </c>
      <c r="F85" t="s">
        <v>50</v>
      </c>
      <c r="G85" t="s">
        <v>51</v>
      </c>
      <c r="H85" t="s">
        <v>31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 t="s">
        <v>52</v>
      </c>
      <c r="T85" t="s">
        <v>52</v>
      </c>
      <c r="U85">
        <v>1</v>
      </c>
      <c r="V85">
        <f>VLOOKUP(C85,'[1]Base de pago'!$C$1:$U$283,19,0)</f>
        <v>1</v>
      </c>
      <c r="W85">
        <f t="shared" si="1"/>
        <v>0</v>
      </c>
    </row>
    <row r="86" spans="1:23" x14ac:dyDescent="0.25">
      <c r="A86" s="1">
        <v>84</v>
      </c>
      <c r="B86" t="s">
        <v>221</v>
      </c>
      <c r="C86" t="s">
        <v>222</v>
      </c>
      <c r="D86" s="2">
        <v>45565</v>
      </c>
      <c r="E86" t="s">
        <v>22</v>
      </c>
      <c r="F86" t="s">
        <v>34</v>
      </c>
      <c r="G86" t="s">
        <v>44</v>
      </c>
      <c r="H86" t="s">
        <v>31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52</v>
      </c>
      <c r="T86" t="s">
        <v>52</v>
      </c>
      <c r="U86">
        <v>1</v>
      </c>
      <c r="V86">
        <f>VLOOKUP(C86,'[1]Base de pago'!$C$1:$U$283,19,0)</f>
        <v>1</v>
      </c>
      <c r="W86">
        <f t="shared" si="1"/>
        <v>0</v>
      </c>
    </row>
    <row r="87" spans="1:23" x14ac:dyDescent="0.25">
      <c r="A87" s="1">
        <v>85</v>
      </c>
      <c r="B87" t="s">
        <v>223</v>
      </c>
      <c r="C87" t="s">
        <v>224</v>
      </c>
      <c r="D87" s="2">
        <v>45565</v>
      </c>
      <c r="E87" t="s">
        <v>22</v>
      </c>
      <c r="F87" t="s">
        <v>50</v>
      </c>
      <c r="G87" t="s">
        <v>51</v>
      </c>
      <c r="H87" t="s">
        <v>31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 t="s">
        <v>52</v>
      </c>
      <c r="T87" t="s">
        <v>52</v>
      </c>
      <c r="U87">
        <v>1</v>
      </c>
      <c r="V87">
        <f>VLOOKUP(C87,'[1]Base de pago'!$C$1:$U$283,19,0)</f>
        <v>1</v>
      </c>
      <c r="W87">
        <f t="shared" si="1"/>
        <v>0</v>
      </c>
    </row>
    <row r="88" spans="1:23" x14ac:dyDescent="0.25">
      <c r="A88" s="1">
        <v>86</v>
      </c>
      <c r="B88" t="s">
        <v>225</v>
      </c>
      <c r="C88" t="s">
        <v>226</v>
      </c>
      <c r="D88" s="2">
        <v>45565</v>
      </c>
      <c r="E88" t="s">
        <v>22</v>
      </c>
      <c r="F88" t="s">
        <v>34</v>
      </c>
      <c r="G88" t="s">
        <v>35</v>
      </c>
      <c r="H88" t="s">
        <v>31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 t="s">
        <v>52</v>
      </c>
      <c r="T88" t="s">
        <v>52</v>
      </c>
      <c r="U88">
        <v>1</v>
      </c>
      <c r="V88">
        <f>VLOOKUP(C88,'[1]Base de pago'!$C$1:$U$283,19,0)</f>
        <v>1</v>
      </c>
      <c r="W88">
        <f t="shared" si="1"/>
        <v>0</v>
      </c>
    </row>
    <row r="89" spans="1:23" x14ac:dyDescent="0.25">
      <c r="A89" s="1">
        <v>87</v>
      </c>
      <c r="B89" t="s">
        <v>227</v>
      </c>
      <c r="C89" t="s">
        <v>228</v>
      </c>
      <c r="D89" s="2">
        <v>45558</v>
      </c>
      <c r="E89" t="s">
        <v>22</v>
      </c>
      <c r="F89" t="s">
        <v>34</v>
      </c>
      <c r="G89" t="s">
        <v>70</v>
      </c>
      <c r="H89" t="s">
        <v>31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52</v>
      </c>
      <c r="T89" t="s">
        <v>52</v>
      </c>
      <c r="U89">
        <v>1</v>
      </c>
      <c r="V89">
        <f>VLOOKUP(C89,'[1]Base de pago'!$C$1:$U$283,19,0)</f>
        <v>1</v>
      </c>
      <c r="W89">
        <f t="shared" si="1"/>
        <v>0</v>
      </c>
    </row>
    <row r="90" spans="1:23" x14ac:dyDescent="0.25">
      <c r="A90" s="1">
        <v>88</v>
      </c>
      <c r="B90" t="s">
        <v>229</v>
      </c>
      <c r="C90" t="s">
        <v>230</v>
      </c>
      <c r="D90" s="2">
        <v>45558</v>
      </c>
      <c r="E90" t="s">
        <v>22</v>
      </c>
      <c r="F90" t="s">
        <v>50</v>
      </c>
      <c r="G90" t="s">
        <v>51</v>
      </c>
      <c r="H90" t="s">
        <v>31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52</v>
      </c>
      <c r="T90" t="s">
        <v>52</v>
      </c>
      <c r="U90">
        <v>1</v>
      </c>
      <c r="V90">
        <f>VLOOKUP(C90,'[1]Base de pago'!$C$1:$U$283,19,0)</f>
        <v>1</v>
      </c>
      <c r="W90">
        <f t="shared" si="1"/>
        <v>0</v>
      </c>
    </row>
    <row r="91" spans="1:23" x14ac:dyDescent="0.25">
      <c r="A91" s="1">
        <v>89</v>
      </c>
      <c r="B91" t="s">
        <v>231</v>
      </c>
      <c r="C91" t="s">
        <v>232</v>
      </c>
      <c r="D91" s="2">
        <v>45537</v>
      </c>
      <c r="E91" t="s">
        <v>22</v>
      </c>
      <c r="F91" t="s">
        <v>34</v>
      </c>
      <c r="G91" t="s">
        <v>162</v>
      </c>
      <c r="H91" t="s">
        <v>31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 t="s">
        <v>52</v>
      </c>
      <c r="T91" t="s">
        <v>52</v>
      </c>
      <c r="U91">
        <v>1</v>
      </c>
      <c r="V91">
        <f>VLOOKUP(C91,'[1]Base de pago'!$C$1:$U$283,19,0)</f>
        <v>1</v>
      </c>
      <c r="W91">
        <f t="shared" si="1"/>
        <v>0</v>
      </c>
    </row>
    <row r="92" spans="1:23" x14ac:dyDescent="0.25">
      <c r="A92" s="1">
        <v>90</v>
      </c>
      <c r="B92" t="s">
        <v>233</v>
      </c>
      <c r="C92" t="s">
        <v>234</v>
      </c>
      <c r="D92" s="2">
        <v>45537</v>
      </c>
      <c r="E92" t="s">
        <v>22</v>
      </c>
      <c r="F92" t="s">
        <v>34</v>
      </c>
      <c r="G92" t="s">
        <v>35</v>
      </c>
      <c r="H92" t="s">
        <v>31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 t="s">
        <v>52</v>
      </c>
      <c r="T92" t="s">
        <v>52</v>
      </c>
      <c r="U92">
        <v>1</v>
      </c>
      <c r="V92">
        <f>VLOOKUP(C92,'[1]Base de pago'!$C$1:$U$283,19,0)</f>
        <v>1</v>
      </c>
      <c r="W92">
        <f t="shared" si="1"/>
        <v>0</v>
      </c>
    </row>
    <row r="93" spans="1:23" x14ac:dyDescent="0.25">
      <c r="A93" s="1">
        <v>91</v>
      </c>
      <c r="B93" t="s">
        <v>235</v>
      </c>
      <c r="C93" t="s">
        <v>236</v>
      </c>
      <c r="D93" s="2">
        <v>45530</v>
      </c>
      <c r="E93" t="s">
        <v>22</v>
      </c>
      <c r="F93" t="s">
        <v>34</v>
      </c>
      <c r="G93" t="s">
        <v>35</v>
      </c>
      <c r="H93" t="s">
        <v>31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 t="s">
        <v>52</v>
      </c>
      <c r="T93" t="s">
        <v>52</v>
      </c>
      <c r="U93">
        <v>1</v>
      </c>
      <c r="V93">
        <f>VLOOKUP(C93,'[1]Base de pago'!$C$1:$U$283,19,0)</f>
        <v>1</v>
      </c>
      <c r="W93">
        <f t="shared" si="1"/>
        <v>0</v>
      </c>
    </row>
    <row r="94" spans="1:23" x14ac:dyDescent="0.25">
      <c r="A94" s="1">
        <v>92</v>
      </c>
      <c r="B94" t="s">
        <v>237</v>
      </c>
      <c r="C94" t="s">
        <v>238</v>
      </c>
      <c r="D94" s="2">
        <v>45530</v>
      </c>
      <c r="E94" t="s">
        <v>22</v>
      </c>
      <c r="F94" t="s">
        <v>34</v>
      </c>
      <c r="G94" t="s">
        <v>70</v>
      </c>
      <c r="H94" t="s">
        <v>31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 t="s">
        <v>52</v>
      </c>
      <c r="T94" t="s">
        <v>52</v>
      </c>
      <c r="U94">
        <v>1</v>
      </c>
      <c r="V94">
        <f>VLOOKUP(C94,'[1]Base de pago'!$C$1:$U$283,19,0)</f>
        <v>1</v>
      </c>
      <c r="W94">
        <f t="shared" si="1"/>
        <v>0</v>
      </c>
    </row>
    <row r="95" spans="1:23" x14ac:dyDescent="0.25">
      <c r="A95" s="1">
        <v>93</v>
      </c>
      <c r="B95" t="s">
        <v>239</v>
      </c>
      <c r="C95" t="s">
        <v>240</v>
      </c>
      <c r="D95" s="2">
        <v>45523</v>
      </c>
      <c r="E95" t="s">
        <v>22</v>
      </c>
      <c r="F95" t="s">
        <v>38</v>
      </c>
      <c r="G95" t="s">
        <v>117</v>
      </c>
      <c r="H95" t="s">
        <v>31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0</v>
      </c>
      <c r="R95">
        <v>0</v>
      </c>
      <c r="S95" t="s">
        <v>26</v>
      </c>
      <c r="T95" t="s">
        <v>52</v>
      </c>
      <c r="U95">
        <v>0.5</v>
      </c>
      <c r="V95">
        <f>VLOOKUP(C95,'[1]Base de pago'!$C$1:$U$283,19,0)</f>
        <v>0.5</v>
      </c>
      <c r="W95">
        <f t="shared" si="1"/>
        <v>0</v>
      </c>
    </row>
    <row r="96" spans="1:23" x14ac:dyDescent="0.25">
      <c r="A96" s="1">
        <v>94</v>
      </c>
      <c r="B96" t="s">
        <v>241</v>
      </c>
      <c r="C96" t="s">
        <v>242</v>
      </c>
      <c r="D96" s="2">
        <v>45516</v>
      </c>
      <c r="E96" t="s">
        <v>22</v>
      </c>
      <c r="F96" t="s">
        <v>38</v>
      </c>
      <c r="G96" t="s">
        <v>39</v>
      </c>
      <c r="H96" t="s">
        <v>47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 t="s">
        <v>52</v>
      </c>
      <c r="T96" t="s">
        <v>52</v>
      </c>
      <c r="U96">
        <v>1</v>
      </c>
      <c r="V96">
        <f>VLOOKUP(C96,'[1]Base de pago'!$C$1:$U$283,19,0)</f>
        <v>1</v>
      </c>
      <c r="W96">
        <f t="shared" si="1"/>
        <v>0</v>
      </c>
    </row>
    <row r="97" spans="1:23" x14ac:dyDescent="0.25">
      <c r="A97" s="1">
        <v>95</v>
      </c>
      <c r="B97" t="s">
        <v>243</v>
      </c>
      <c r="C97" t="s">
        <v>244</v>
      </c>
      <c r="D97" s="2">
        <v>45509</v>
      </c>
      <c r="E97" t="s">
        <v>22</v>
      </c>
      <c r="F97" t="s">
        <v>34</v>
      </c>
      <c r="G97" t="s">
        <v>35</v>
      </c>
      <c r="H97" t="s">
        <v>31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52</v>
      </c>
      <c r="T97" t="s">
        <v>52</v>
      </c>
      <c r="U97">
        <v>1</v>
      </c>
      <c r="V97">
        <f>VLOOKUP(C97,'[1]Base de pago'!$C$1:$U$283,19,0)</f>
        <v>1</v>
      </c>
      <c r="W97">
        <f t="shared" si="1"/>
        <v>0</v>
      </c>
    </row>
    <row r="98" spans="1:23" x14ac:dyDescent="0.25">
      <c r="A98" s="1">
        <v>96</v>
      </c>
      <c r="B98" t="s">
        <v>245</v>
      </c>
      <c r="C98" t="s">
        <v>246</v>
      </c>
      <c r="D98" s="2">
        <v>45509</v>
      </c>
      <c r="E98" t="s">
        <v>22</v>
      </c>
      <c r="F98" t="s">
        <v>34</v>
      </c>
      <c r="G98" t="s">
        <v>162</v>
      </c>
      <c r="H98" t="s">
        <v>31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 t="s">
        <v>52</v>
      </c>
      <c r="T98" t="s">
        <v>52</v>
      </c>
      <c r="U98">
        <v>1</v>
      </c>
      <c r="V98">
        <f>VLOOKUP(C98,'[1]Base de pago'!$C$1:$U$283,19,0)</f>
        <v>1</v>
      </c>
      <c r="W98">
        <f t="shared" si="1"/>
        <v>0</v>
      </c>
    </row>
    <row r="99" spans="1:23" x14ac:dyDescent="0.25">
      <c r="A99" s="1">
        <v>97</v>
      </c>
      <c r="B99" t="s">
        <v>247</v>
      </c>
      <c r="C99" t="s">
        <v>248</v>
      </c>
      <c r="D99" s="2">
        <v>45509</v>
      </c>
      <c r="E99" t="s">
        <v>22</v>
      </c>
      <c r="F99" t="s">
        <v>34</v>
      </c>
      <c r="G99" t="s">
        <v>35</v>
      </c>
      <c r="H99" t="s">
        <v>31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52</v>
      </c>
      <c r="T99" t="s">
        <v>52</v>
      </c>
      <c r="U99">
        <v>1</v>
      </c>
      <c r="V99">
        <f>VLOOKUP(C99,'[1]Base de pago'!$C$1:$U$283,19,0)</f>
        <v>1</v>
      </c>
      <c r="W99">
        <f t="shared" si="1"/>
        <v>0</v>
      </c>
    </row>
    <row r="100" spans="1:23" x14ac:dyDescent="0.25">
      <c r="A100" s="1">
        <v>98</v>
      </c>
      <c r="B100" t="s">
        <v>249</v>
      </c>
      <c r="C100" t="s">
        <v>250</v>
      </c>
      <c r="D100" s="2">
        <v>45502</v>
      </c>
      <c r="E100" t="s">
        <v>22</v>
      </c>
      <c r="F100" t="s">
        <v>38</v>
      </c>
      <c r="G100" t="s">
        <v>39</v>
      </c>
      <c r="H100" t="s">
        <v>31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 t="s">
        <v>52</v>
      </c>
      <c r="T100" t="s">
        <v>52</v>
      </c>
      <c r="U100">
        <v>1</v>
      </c>
      <c r="V100">
        <f>VLOOKUP(C100,'[1]Base de pago'!$C$1:$U$283,19,0)</f>
        <v>1</v>
      </c>
      <c r="W100">
        <f t="shared" si="1"/>
        <v>0</v>
      </c>
    </row>
    <row r="101" spans="1:23" x14ac:dyDescent="0.25">
      <c r="A101" s="1">
        <v>99</v>
      </c>
      <c r="B101" t="s">
        <v>251</v>
      </c>
      <c r="C101" t="s">
        <v>252</v>
      </c>
      <c r="D101" s="2">
        <v>45502</v>
      </c>
      <c r="E101" t="s">
        <v>22</v>
      </c>
      <c r="F101" t="s">
        <v>38</v>
      </c>
      <c r="G101" t="s">
        <v>67</v>
      </c>
      <c r="H101" t="s">
        <v>31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 t="s">
        <v>52</v>
      </c>
      <c r="T101" t="s">
        <v>52</v>
      </c>
      <c r="U101">
        <v>1</v>
      </c>
      <c r="V101">
        <f>VLOOKUP(C101,'[1]Base de pago'!$C$1:$U$283,19,0)</f>
        <v>1</v>
      </c>
      <c r="W101">
        <f t="shared" si="1"/>
        <v>0</v>
      </c>
    </row>
    <row r="102" spans="1:23" x14ac:dyDescent="0.25">
      <c r="A102" s="1">
        <v>100</v>
      </c>
      <c r="B102" t="s">
        <v>253</v>
      </c>
      <c r="C102" t="s">
        <v>254</v>
      </c>
      <c r="D102" s="2">
        <v>45483</v>
      </c>
      <c r="E102" t="s">
        <v>22</v>
      </c>
      <c r="F102" t="s">
        <v>34</v>
      </c>
      <c r="G102" t="s">
        <v>255</v>
      </c>
      <c r="H102" t="s">
        <v>31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52</v>
      </c>
      <c r="T102" t="s">
        <v>52</v>
      </c>
      <c r="U102">
        <v>1</v>
      </c>
      <c r="V102">
        <f>VLOOKUP(C102,'[1]Base de pago'!$C$1:$U$283,19,0)</f>
        <v>1</v>
      </c>
      <c r="W102">
        <f t="shared" si="1"/>
        <v>0</v>
      </c>
    </row>
    <row r="103" spans="1:23" x14ac:dyDescent="0.25">
      <c r="A103" s="1">
        <v>101</v>
      </c>
      <c r="B103" t="s">
        <v>256</v>
      </c>
      <c r="C103" t="s">
        <v>257</v>
      </c>
      <c r="D103" s="2">
        <v>45483</v>
      </c>
      <c r="E103" t="s">
        <v>22</v>
      </c>
      <c r="F103" t="s">
        <v>34</v>
      </c>
      <c r="G103" t="s">
        <v>35</v>
      </c>
      <c r="H103" t="s">
        <v>31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52</v>
      </c>
      <c r="T103" t="s">
        <v>52</v>
      </c>
      <c r="U103">
        <v>1</v>
      </c>
      <c r="V103">
        <f>VLOOKUP(C103,'[1]Base de pago'!$C$1:$U$283,19,0)</f>
        <v>1</v>
      </c>
      <c r="W103">
        <f t="shared" si="1"/>
        <v>0</v>
      </c>
    </row>
    <row r="104" spans="1:23" x14ac:dyDescent="0.25">
      <c r="A104" s="1">
        <v>102</v>
      </c>
      <c r="B104" t="s">
        <v>258</v>
      </c>
      <c r="C104" t="s">
        <v>259</v>
      </c>
      <c r="D104" s="2">
        <v>45467</v>
      </c>
      <c r="E104" t="s">
        <v>22</v>
      </c>
      <c r="F104" t="s">
        <v>34</v>
      </c>
      <c r="G104" t="s">
        <v>35</v>
      </c>
      <c r="H104" t="s">
        <v>31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52</v>
      </c>
      <c r="T104" t="s">
        <v>52</v>
      </c>
      <c r="U104">
        <v>1</v>
      </c>
      <c r="V104">
        <f>VLOOKUP(C104,'[1]Base de pago'!$C$1:$U$283,19,0)</f>
        <v>1</v>
      </c>
      <c r="W104">
        <f t="shared" si="1"/>
        <v>0</v>
      </c>
    </row>
    <row r="105" spans="1:23" x14ac:dyDescent="0.25">
      <c r="A105" s="1">
        <v>103</v>
      </c>
      <c r="B105" t="s">
        <v>260</v>
      </c>
      <c r="C105" t="s">
        <v>261</v>
      </c>
      <c r="D105" s="2">
        <v>45460</v>
      </c>
      <c r="E105" t="s">
        <v>22</v>
      </c>
      <c r="F105" t="s">
        <v>50</v>
      </c>
      <c r="G105" t="s">
        <v>51</v>
      </c>
      <c r="H105" t="s">
        <v>31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52</v>
      </c>
      <c r="T105" t="s">
        <v>52</v>
      </c>
      <c r="U105">
        <v>1</v>
      </c>
      <c r="V105">
        <f>VLOOKUP(C105,'[1]Base de pago'!$C$1:$U$283,19,0)</f>
        <v>1</v>
      </c>
      <c r="W105">
        <f t="shared" si="1"/>
        <v>0</v>
      </c>
    </row>
    <row r="106" spans="1:23" x14ac:dyDescent="0.25">
      <c r="A106" s="1">
        <v>104</v>
      </c>
      <c r="B106" t="s">
        <v>262</v>
      </c>
      <c r="C106" t="s">
        <v>263</v>
      </c>
      <c r="D106" s="2">
        <v>45453</v>
      </c>
      <c r="E106" t="s">
        <v>22</v>
      </c>
      <c r="F106" t="s">
        <v>34</v>
      </c>
      <c r="G106" t="s">
        <v>44</v>
      </c>
      <c r="H106" t="s">
        <v>31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52</v>
      </c>
      <c r="T106" t="s">
        <v>52</v>
      </c>
      <c r="U106">
        <v>1</v>
      </c>
      <c r="V106">
        <f>VLOOKUP(C106,'[1]Base de pago'!$C$1:$U$283,19,0)</f>
        <v>1</v>
      </c>
      <c r="W106">
        <f t="shared" si="1"/>
        <v>0</v>
      </c>
    </row>
    <row r="107" spans="1:23" x14ac:dyDescent="0.25">
      <c r="A107" s="1">
        <v>105</v>
      </c>
      <c r="B107" t="s">
        <v>264</v>
      </c>
      <c r="C107" t="s">
        <v>265</v>
      </c>
      <c r="D107" s="2">
        <v>45439</v>
      </c>
      <c r="E107" t="s">
        <v>22</v>
      </c>
      <c r="F107" t="s">
        <v>34</v>
      </c>
      <c r="G107" t="s">
        <v>266</v>
      </c>
      <c r="H107" t="s">
        <v>31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52</v>
      </c>
      <c r="T107" t="s">
        <v>52</v>
      </c>
      <c r="U107">
        <v>1</v>
      </c>
      <c r="V107">
        <f>VLOOKUP(C107,'[1]Base de pago'!$C$1:$U$283,19,0)</f>
        <v>1</v>
      </c>
      <c r="W107">
        <f t="shared" si="1"/>
        <v>0</v>
      </c>
    </row>
    <row r="108" spans="1:23" x14ac:dyDescent="0.25">
      <c r="A108" s="1">
        <v>106</v>
      </c>
      <c r="B108" t="s">
        <v>267</v>
      </c>
      <c r="C108" t="s">
        <v>268</v>
      </c>
      <c r="D108" s="2">
        <v>45439</v>
      </c>
      <c r="E108" t="s">
        <v>22</v>
      </c>
      <c r="F108" t="s">
        <v>34</v>
      </c>
      <c r="G108" t="s">
        <v>35</v>
      </c>
      <c r="H108" t="s">
        <v>31</v>
      </c>
      <c r="I108">
        <v>10</v>
      </c>
      <c r="J108">
        <v>11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26</v>
      </c>
      <c r="T108" t="s">
        <v>26</v>
      </c>
      <c r="U108">
        <v>0</v>
      </c>
      <c r="V108">
        <f>VLOOKUP(C108,'[1]Base de pago'!$C$1:$U$283,19,0)</f>
        <v>0</v>
      </c>
      <c r="W108">
        <f t="shared" si="1"/>
        <v>0</v>
      </c>
    </row>
    <row r="109" spans="1:23" x14ac:dyDescent="0.25">
      <c r="A109" s="1">
        <v>107</v>
      </c>
      <c r="B109" t="s">
        <v>269</v>
      </c>
      <c r="C109" t="s">
        <v>270</v>
      </c>
      <c r="D109" s="2">
        <v>45434</v>
      </c>
      <c r="E109" t="s">
        <v>22</v>
      </c>
      <c r="F109" t="s">
        <v>73</v>
      </c>
      <c r="G109" t="s">
        <v>74</v>
      </c>
      <c r="H109" t="s">
        <v>31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52</v>
      </c>
      <c r="T109" t="s">
        <v>52</v>
      </c>
      <c r="U109">
        <v>1</v>
      </c>
      <c r="V109">
        <f>VLOOKUP(C109,'[1]Base de pago'!$C$1:$U$283,19,0)</f>
        <v>1</v>
      </c>
      <c r="W109">
        <f t="shared" si="1"/>
        <v>0</v>
      </c>
    </row>
    <row r="110" spans="1:23" x14ac:dyDescent="0.25">
      <c r="A110" s="1">
        <v>108</v>
      </c>
      <c r="B110" t="s">
        <v>271</v>
      </c>
      <c r="C110" t="s">
        <v>272</v>
      </c>
      <c r="D110" s="2">
        <v>45420</v>
      </c>
      <c r="E110" t="s">
        <v>22</v>
      </c>
      <c r="F110" t="s">
        <v>34</v>
      </c>
      <c r="G110" t="s">
        <v>44</v>
      </c>
      <c r="H110" t="s">
        <v>47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52</v>
      </c>
      <c r="T110" t="s">
        <v>52</v>
      </c>
      <c r="U110">
        <v>1</v>
      </c>
      <c r="V110">
        <f>VLOOKUP(C110,'[1]Base de pago'!$C$1:$U$283,19,0)</f>
        <v>1</v>
      </c>
      <c r="W110">
        <f t="shared" si="1"/>
        <v>0</v>
      </c>
    </row>
    <row r="111" spans="1:23" x14ac:dyDescent="0.25">
      <c r="A111" s="1">
        <v>109</v>
      </c>
      <c r="B111" t="s">
        <v>273</v>
      </c>
      <c r="C111" t="s">
        <v>274</v>
      </c>
      <c r="D111" s="2">
        <v>45404</v>
      </c>
      <c r="E111" t="s">
        <v>22</v>
      </c>
      <c r="F111" t="s">
        <v>38</v>
      </c>
      <c r="G111" t="s">
        <v>67</v>
      </c>
      <c r="H111" t="s">
        <v>31</v>
      </c>
      <c r="I111">
        <v>10</v>
      </c>
      <c r="J111">
        <v>11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26</v>
      </c>
      <c r="T111" t="s">
        <v>26</v>
      </c>
      <c r="U111">
        <v>0</v>
      </c>
      <c r="V111">
        <f>VLOOKUP(C111,'[1]Base de pago'!$C$1:$U$283,19,0)</f>
        <v>0</v>
      </c>
      <c r="W111">
        <f t="shared" si="1"/>
        <v>0</v>
      </c>
    </row>
    <row r="112" spans="1:23" x14ac:dyDescent="0.25">
      <c r="A112" s="1">
        <v>110</v>
      </c>
      <c r="B112" t="s">
        <v>275</v>
      </c>
      <c r="C112" t="s">
        <v>276</v>
      </c>
      <c r="D112" s="2">
        <v>45404</v>
      </c>
      <c r="E112" t="s">
        <v>22</v>
      </c>
      <c r="F112" t="s">
        <v>34</v>
      </c>
      <c r="G112" t="s">
        <v>44</v>
      </c>
      <c r="H112" t="s">
        <v>47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52</v>
      </c>
      <c r="T112" t="s">
        <v>52</v>
      </c>
      <c r="U112">
        <v>1</v>
      </c>
      <c r="V112">
        <f>VLOOKUP(C112,'[1]Base de pago'!$C$1:$U$283,19,0)</f>
        <v>1</v>
      </c>
      <c r="W112">
        <f t="shared" si="1"/>
        <v>0</v>
      </c>
    </row>
    <row r="113" spans="1:23" x14ac:dyDescent="0.25">
      <c r="A113" s="1">
        <v>111</v>
      </c>
      <c r="B113" t="s">
        <v>277</v>
      </c>
      <c r="C113" t="s">
        <v>278</v>
      </c>
      <c r="D113" s="2">
        <v>45404</v>
      </c>
      <c r="E113" t="s">
        <v>22</v>
      </c>
      <c r="F113" t="s">
        <v>50</v>
      </c>
      <c r="G113" t="s">
        <v>51</v>
      </c>
      <c r="H113" t="s">
        <v>31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52</v>
      </c>
      <c r="T113" t="s">
        <v>52</v>
      </c>
      <c r="U113">
        <v>1</v>
      </c>
      <c r="V113">
        <f>VLOOKUP(C113,'[1]Base de pago'!$C$1:$U$283,19,0)</f>
        <v>1</v>
      </c>
      <c r="W113">
        <f t="shared" si="1"/>
        <v>0</v>
      </c>
    </row>
    <row r="114" spans="1:23" x14ac:dyDescent="0.25">
      <c r="A114" s="1">
        <v>112</v>
      </c>
      <c r="B114" t="s">
        <v>279</v>
      </c>
      <c r="C114" t="s">
        <v>280</v>
      </c>
      <c r="D114" s="2">
        <v>45397</v>
      </c>
      <c r="E114" t="s">
        <v>22</v>
      </c>
      <c r="F114" t="s">
        <v>34</v>
      </c>
      <c r="G114" t="s">
        <v>35</v>
      </c>
      <c r="H114" t="s">
        <v>31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52</v>
      </c>
      <c r="T114" t="s">
        <v>52</v>
      </c>
      <c r="U114">
        <v>1</v>
      </c>
      <c r="V114">
        <f>VLOOKUP(C114,'[1]Base de pago'!$C$1:$U$283,19,0)</f>
        <v>1</v>
      </c>
      <c r="W114">
        <f t="shared" si="1"/>
        <v>0</v>
      </c>
    </row>
    <row r="115" spans="1:23" x14ac:dyDescent="0.25">
      <c r="A115" s="1">
        <v>113</v>
      </c>
      <c r="B115" t="s">
        <v>281</v>
      </c>
      <c r="C115" t="s">
        <v>282</v>
      </c>
      <c r="D115" s="2">
        <v>45364</v>
      </c>
      <c r="E115" t="s">
        <v>22</v>
      </c>
      <c r="F115" t="s">
        <v>50</v>
      </c>
      <c r="G115" t="s">
        <v>51</v>
      </c>
      <c r="H115" t="s">
        <v>31</v>
      </c>
      <c r="I115">
        <v>3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26</v>
      </c>
      <c r="T115" t="s">
        <v>52</v>
      </c>
      <c r="U115">
        <v>0.5</v>
      </c>
      <c r="V115">
        <f>VLOOKUP(C115,'[1]Base de pago'!$C$1:$U$283,19,0)</f>
        <v>0.5</v>
      </c>
      <c r="W115">
        <f t="shared" si="1"/>
        <v>0</v>
      </c>
    </row>
    <row r="116" spans="1:23" x14ac:dyDescent="0.25">
      <c r="A116" s="1">
        <v>114</v>
      </c>
      <c r="B116" t="s">
        <v>283</v>
      </c>
      <c r="C116" t="s">
        <v>284</v>
      </c>
      <c r="D116" s="2">
        <v>45364</v>
      </c>
      <c r="E116" t="s">
        <v>22</v>
      </c>
      <c r="F116" t="s">
        <v>73</v>
      </c>
      <c r="G116" t="s">
        <v>74</v>
      </c>
      <c r="H116" t="s">
        <v>31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52</v>
      </c>
      <c r="T116" t="s">
        <v>52</v>
      </c>
      <c r="U116">
        <v>1</v>
      </c>
      <c r="V116">
        <f>VLOOKUP(C116,'[1]Base de pago'!$C$1:$U$283,19,0)</f>
        <v>1</v>
      </c>
      <c r="W116">
        <f t="shared" si="1"/>
        <v>0</v>
      </c>
    </row>
    <row r="117" spans="1:23" x14ac:dyDescent="0.25">
      <c r="A117" s="1">
        <v>115</v>
      </c>
      <c r="B117" t="s">
        <v>285</v>
      </c>
      <c r="C117" t="s">
        <v>286</v>
      </c>
      <c r="D117" s="2">
        <v>45362</v>
      </c>
      <c r="E117" t="s">
        <v>22</v>
      </c>
      <c r="F117" t="s">
        <v>34</v>
      </c>
      <c r="G117" t="s">
        <v>44</v>
      </c>
      <c r="H117" t="s">
        <v>47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52</v>
      </c>
      <c r="T117" t="s">
        <v>52</v>
      </c>
      <c r="U117">
        <v>1</v>
      </c>
      <c r="V117">
        <f>VLOOKUP(C117,'[1]Base de pago'!$C$1:$U$283,19,0)</f>
        <v>1</v>
      </c>
      <c r="W117">
        <f t="shared" si="1"/>
        <v>0</v>
      </c>
    </row>
    <row r="118" spans="1:23" x14ac:dyDescent="0.25">
      <c r="A118" s="1">
        <v>116</v>
      </c>
      <c r="B118" t="s">
        <v>287</v>
      </c>
      <c r="C118" t="s">
        <v>288</v>
      </c>
      <c r="D118" s="2">
        <v>45334</v>
      </c>
      <c r="E118" t="s">
        <v>22</v>
      </c>
      <c r="F118" t="s">
        <v>73</v>
      </c>
      <c r="G118" t="s">
        <v>74</v>
      </c>
      <c r="H118" t="s">
        <v>31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52</v>
      </c>
      <c r="T118" t="s">
        <v>52</v>
      </c>
      <c r="U118">
        <v>1</v>
      </c>
      <c r="V118">
        <f>VLOOKUP(C118,'[1]Base de pago'!$C$1:$U$283,19,0)</f>
        <v>1</v>
      </c>
      <c r="W118">
        <f t="shared" si="1"/>
        <v>0</v>
      </c>
    </row>
    <row r="119" spans="1:23" x14ac:dyDescent="0.25">
      <c r="A119" s="1">
        <v>117</v>
      </c>
      <c r="B119" t="s">
        <v>289</v>
      </c>
      <c r="C119" t="s">
        <v>290</v>
      </c>
      <c r="D119" s="2">
        <v>45327</v>
      </c>
      <c r="E119" t="s">
        <v>22</v>
      </c>
      <c r="F119" t="s">
        <v>34</v>
      </c>
      <c r="G119" t="s">
        <v>35</v>
      </c>
      <c r="H119" t="s">
        <v>31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52</v>
      </c>
      <c r="T119" t="s">
        <v>52</v>
      </c>
      <c r="U119">
        <v>1</v>
      </c>
      <c r="V119">
        <f>VLOOKUP(C119,'[1]Base de pago'!$C$1:$U$283,19,0)</f>
        <v>1</v>
      </c>
      <c r="W119">
        <f t="shared" si="1"/>
        <v>0</v>
      </c>
    </row>
    <row r="120" spans="1:23" x14ac:dyDescent="0.25">
      <c r="A120" s="1">
        <v>118</v>
      </c>
      <c r="B120" t="s">
        <v>291</v>
      </c>
      <c r="C120" t="s">
        <v>292</v>
      </c>
      <c r="D120" s="2">
        <v>45306</v>
      </c>
      <c r="E120" t="s">
        <v>22</v>
      </c>
      <c r="F120" t="s">
        <v>34</v>
      </c>
      <c r="G120" t="s">
        <v>255</v>
      </c>
      <c r="H120" t="s">
        <v>31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52</v>
      </c>
      <c r="T120" t="s">
        <v>52</v>
      </c>
      <c r="U120">
        <v>1</v>
      </c>
      <c r="V120">
        <f>VLOOKUP(C120,'[1]Base de pago'!$C$1:$U$283,19,0)</f>
        <v>1</v>
      </c>
      <c r="W120">
        <f t="shared" si="1"/>
        <v>0</v>
      </c>
    </row>
    <row r="121" spans="1:23" x14ac:dyDescent="0.25">
      <c r="A121" s="1">
        <v>119</v>
      </c>
      <c r="B121" t="s">
        <v>293</v>
      </c>
      <c r="C121" t="s">
        <v>294</v>
      </c>
      <c r="D121" s="2">
        <v>45293</v>
      </c>
      <c r="E121" t="s">
        <v>22</v>
      </c>
      <c r="F121" t="s">
        <v>34</v>
      </c>
      <c r="G121" t="s">
        <v>133</v>
      </c>
      <c r="H121" t="s">
        <v>31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52</v>
      </c>
      <c r="T121" t="s">
        <v>52</v>
      </c>
      <c r="U121">
        <v>1</v>
      </c>
      <c r="V121">
        <f>VLOOKUP(C121,'[1]Base de pago'!$C$1:$U$283,19,0)</f>
        <v>1</v>
      </c>
      <c r="W121">
        <f t="shared" si="1"/>
        <v>0</v>
      </c>
    </row>
    <row r="122" spans="1:23" x14ac:dyDescent="0.25">
      <c r="A122" s="1">
        <v>120</v>
      </c>
      <c r="B122" t="s">
        <v>295</v>
      </c>
      <c r="C122" t="s">
        <v>296</v>
      </c>
      <c r="D122" s="2">
        <v>45293</v>
      </c>
      <c r="E122" t="s">
        <v>22</v>
      </c>
      <c r="F122" t="s">
        <v>34</v>
      </c>
      <c r="G122" t="s">
        <v>44</v>
      </c>
      <c r="H122" t="s">
        <v>31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 t="s">
        <v>52</v>
      </c>
      <c r="T122" t="s">
        <v>52</v>
      </c>
      <c r="U122">
        <v>1</v>
      </c>
      <c r="V122">
        <f>VLOOKUP(C122,'[1]Base de pago'!$C$1:$U$283,19,0)</f>
        <v>1</v>
      </c>
      <c r="W122">
        <f t="shared" si="1"/>
        <v>0</v>
      </c>
    </row>
    <row r="123" spans="1:23" x14ac:dyDescent="0.25">
      <c r="A123" s="1">
        <v>121</v>
      </c>
      <c r="B123" t="s">
        <v>297</v>
      </c>
      <c r="C123" t="s">
        <v>298</v>
      </c>
      <c r="D123" s="2">
        <v>45271</v>
      </c>
      <c r="E123" t="s">
        <v>22</v>
      </c>
      <c r="F123" t="s">
        <v>34</v>
      </c>
      <c r="G123" t="s">
        <v>44</v>
      </c>
      <c r="H123" t="s">
        <v>47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52</v>
      </c>
      <c r="T123" t="s">
        <v>52</v>
      </c>
      <c r="U123">
        <v>1</v>
      </c>
      <c r="V123">
        <f>VLOOKUP(C123,'[1]Base de pago'!$C$1:$U$283,19,0)</f>
        <v>1</v>
      </c>
      <c r="W123">
        <f t="shared" si="1"/>
        <v>0</v>
      </c>
    </row>
    <row r="124" spans="1:23" x14ac:dyDescent="0.25">
      <c r="A124" s="1">
        <v>122</v>
      </c>
      <c r="B124" t="s">
        <v>299</v>
      </c>
      <c r="C124" t="s">
        <v>300</v>
      </c>
      <c r="D124" s="2">
        <v>45264</v>
      </c>
      <c r="E124" t="s">
        <v>22</v>
      </c>
      <c r="F124" t="s">
        <v>50</v>
      </c>
      <c r="G124" t="s">
        <v>51</v>
      </c>
      <c r="H124" t="s">
        <v>31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5</v>
      </c>
      <c r="P124">
        <v>6</v>
      </c>
      <c r="Q124">
        <v>0</v>
      </c>
      <c r="R124">
        <v>1</v>
      </c>
      <c r="S124" t="s">
        <v>26</v>
      </c>
      <c r="T124" t="s">
        <v>26</v>
      </c>
      <c r="U124">
        <v>0</v>
      </c>
      <c r="V124">
        <f>VLOOKUP(C124,'[1]Base de pago'!$C$1:$U$283,19,0)</f>
        <v>0</v>
      </c>
      <c r="W124">
        <f t="shared" si="1"/>
        <v>0</v>
      </c>
    </row>
    <row r="125" spans="1:23" x14ac:dyDescent="0.25">
      <c r="A125" s="1">
        <v>123</v>
      </c>
      <c r="B125" t="s">
        <v>301</v>
      </c>
      <c r="C125" t="s">
        <v>302</v>
      </c>
      <c r="D125" s="2">
        <v>45257</v>
      </c>
      <c r="E125" t="s">
        <v>22</v>
      </c>
      <c r="F125" t="s">
        <v>34</v>
      </c>
      <c r="G125" t="s">
        <v>44</v>
      </c>
      <c r="H125" t="s">
        <v>31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 t="s">
        <v>52</v>
      </c>
      <c r="T125" t="s">
        <v>52</v>
      </c>
      <c r="U125">
        <v>1</v>
      </c>
      <c r="V125">
        <f>VLOOKUP(C125,'[1]Base de pago'!$C$1:$U$283,19,0)</f>
        <v>1</v>
      </c>
      <c r="W125">
        <f t="shared" si="1"/>
        <v>0</v>
      </c>
    </row>
    <row r="126" spans="1:23" x14ac:dyDescent="0.25">
      <c r="A126" s="1">
        <v>124</v>
      </c>
      <c r="B126" t="s">
        <v>303</v>
      </c>
      <c r="C126" t="s">
        <v>304</v>
      </c>
      <c r="D126" s="2">
        <v>45257</v>
      </c>
      <c r="E126" t="s">
        <v>22</v>
      </c>
      <c r="F126" t="s">
        <v>38</v>
      </c>
      <c r="G126" t="s">
        <v>117</v>
      </c>
      <c r="H126" t="s">
        <v>31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52</v>
      </c>
      <c r="T126" t="s">
        <v>52</v>
      </c>
      <c r="U126">
        <v>1</v>
      </c>
      <c r="V126">
        <f>VLOOKUP(C126,'[1]Base de pago'!$C$1:$U$283,19,0)</f>
        <v>1</v>
      </c>
      <c r="W126">
        <f t="shared" si="1"/>
        <v>0</v>
      </c>
    </row>
    <row r="127" spans="1:23" x14ac:dyDescent="0.25">
      <c r="A127" s="1">
        <v>125</v>
      </c>
      <c r="B127" t="s">
        <v>305</v>
      </c>
      <c r="C127" t="s">
        <v>306</v>
      </c>
      <c r="D127" s="2">
        <v>45229</v>
      </c>
      <c r="E127" t="s">
        <v>22</v>
      </c>
      <c r="F127" t="s">
        <v>103</v>
      </c>
      <c r="G127" t="s">
        <v>104</v>
      </c>
      <c r="H127" t="s">
        <v>31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 t="s">
        <v>52</v>
      </c>
      <c r="T127" t="s">
        <v>52</v>
      </c>
      <c r="U127">
        <v>1</v>
      </c>
      <c r="V127">
        <f>VLOOKUP(C127,'[1]Base de pago'!$C$1:$U$283,19,0)</f>
        <v>1</v>
      </c>
      <c r="W127">
        <f t="shared" si="1"/>
        <v>0</v>
      </c>
    </row>
    <row r="128" spans="1:23" x14ac:dyDescent="0.25">
      <c r="A128" s="1">
        <v>126</v>
      </c>
      <c r="B128" t="s">
        <v>307</v>
      </c>
      <c r="C128" t="s">
        <v>308</v>
      </c>
      <c r="D128" s="2">
        <v>45215</v>
      </c>
      <c r="E128" t="s">
        <v>22</v>
      </c>
      <c r="F128" t="s">
        <v>38</v>
      </c>
      <c r="G128" t="s">
        <v>178</v>
      </c>
      <c r="H128" t="s">
        <v>31</v>
      </c>
      <c r="I128">
        <v>0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3</v>
      </c>
      <c r="Q128">
        <v>0</v>
      </c>
      <c r="R128">
        <v>0</v>
      </c>
      <c r="S128" t="s">
        <v>52</v>
      </c>
      <c r="T128" t="s">
        <v>26</v>
      </c>
      <c r="U128">
        <v>0.5</v>
      </c>
      <c r="V128">
        <f>VLOOKUP(C128,'[1]Base de pago'!$C$1:$U$283,19,0)</f>
        <v>0.5</v>
      </c>
      <c r="W128">
        <f t="shared" si="1"/>
        <v>0</v>
      </c>
    </row>
    <row r="129" spans="1:23" x14ac:dyDescent="0.25">
      <c r="A129" s="1">
        <v>127</v>
      </c>
      <c r="B129" t="s">
        <v>309</v>
      </c>
      <c r="C129" t="s">
        <v>310</v>
      </c>
      <c r="D129" s="2">
        <v>45180</v>
      </c>
      <c r="E129" t="s">
        <v>22</v>
      </c>
      <c r="F129" t="s">
        <v>34</v>
      </c>
      <c r="G129" t="s">
        <v>35</v>
      </c>
      <c r="H129" t="s">
        <v>31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 t="s">
        <v>52</v>
      </c>
      <c r="T129" t="s">
        <v>52</v>
      </c>
      <c r="U129">
        <v>1</v>
      </c>
      <c r="V129">
        <f>VLOOKUP(C129,'[1]Base de pago'!$C$1:$U$283,19,0)</f>
        <v>1</v>
      </c>
      <c r="W129">
        <f t="shared" si="1"/>
        <v>0</v>
      </c>
    </row>
    <row r="130" spans="1:23" x14ac:dyDescent="0.25">
      <c r="A130" s="1">
        <v>128</v>
      </c>
      <c r="B130" t="s">
        <v>311</v>
      </c>
      <c r="C130" t="s">
        <v>312</v>
      </c>
      <c r="D130" s="2">
        <v>45173</v>
      </c>
      <c r="E130" t="s">
        <v>22</v>
      </c>
      <c r="F130" t="s">
        <v>34</v>
      </c>
      <c r="G130" t="s">
        <v>255</v>
      </c>
      <c r="H130" t="s">
        <v>25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52</v>
      </c>
      <c r="T130" t="s">
        <v>52</v>
      </c>
      <c r="U130">
        <v>1</v>
      </c>
      <c r="V130">
        <f>VLOOKUP(C130,'[1]Base de pago'!$C$1:$U$283,19,0)</f>
        <v>1</v>
      </c>
      <c r="W130">
        <f t="shared" si="1"/>
        <v>0</v>
      </c>
    </row>
    <row r="131" spans="1:23" x14ac:dyDescent="0.25">
      <c r="A131" s="1">
        <v>129</v>
      </c>
      <c r="B131" t="s">
        <v>313</v>
      </c>
      <c r="C131" t="s">
        <v>314</v>
      </c>
      <c r="D131" s="2">
        <v>45173</v>
      </c>
      <c r="E131" t="s">
        <v>22</v>
      </c>
      <c r="F131" t="s">
        <v>34</v>
      </c>
      <c r="G131" t="s">
        <v>133</v>
      </c>
      <c r="H131" t="s">
        <v>31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0</v>
      </c>
      <c r="S131" t="s">
        <v>52</v>
      </c>
      <c r="T131" t="s">
        <v>52</v>
      </c>
      <c r="U131">
        <v>1</v>
      </c>
      <c r="V131">
        <f>VLOOKUP(C131,'[1]Base de pago'!$C$1:$U$283,19,0)</f>
        <v>1</v>
      </c>
      <c r="W131">
        <f t="shared" ref="W131:W194" si="2">V131-U131</f>
        <v>0</v>
      </c>
    </row>
    <row r="132" spans="1:23" x14ac:dyDescent="0.25">
      <c r="A132" s="1">
        <v>130</v>
      </c>
      <c r="B132" t="s">
        <v>315</v>
      </c>
      <c r="C132" t="s">
        <v>316</v>
      </c>
      <c r="D132" s="2">
        <v>45166</v>
      </c>
      <c r="E132" t="s">
        <v>22</v>
      </c>
      <c r="F132" t="s">
        <v>34</v>
      </c>
      <c r="G132" t="s">
        <v>44</v>
      </c>
      <c r="H132" t="s">
        <v>47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</v>
      </c>
      <c r="P132">
        <v>0</v>
      </c>
      <c r="Q132">
        <v>0</v>
      </c>
      <c r="R132">
        <v>1</v>
      </c>
      <c r="S132" t="s">
        <v>26</v>
      </c>
      <c r="T132" t="s">
        <v>52</v>
      </c>
      <c r="U132">
        <v>0.5</v>
      </c>
      <c r="V132">
        <f>VLOOKUP(C132,'[1]Base de pago'!$C$1:$U$283,19,0)</f>
        <v>0.5</v>
      </c>
      <c r="W132">
        <f t="shared" si="2"/>
        <v>0</v>
      </c>
    </row>
    <row r="133" spans="1:23" x14ac:dyDescent="0.25">
      <c r="A133" s="1">
        <v>131</v>
      </c>
      <c r="B133" t="s">
        <v>317</v>
      </c>
      <c r="C133" t="s">
        <v>318</v>
      </c>
      <c r="D133" s="2">
        <v>45138</v>
      </c>
      <c r="E133" t="s">
        <v>22</v>
      </c>
      <c r="F133" t="s">
        <v>34</v>
      </c>
      <c r="G133" t="s">
        <v>35</v>
      </c>
      <c r="H133" t="s">
        <v>31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</v>
      </c>
      <c r="S133" t="s">
        <v>52</v>
      </c>
      <c r="T133" t="s">
        <v>26</v>
      </c>
      <c r="U133">
        <v>0.5</v>
      </c>
      <c r="V133">
        <f>VLOOKUP(C133,'[1]Base de pago'!$C$1:$U$283,19,0)</f>
        <v>1</v>
      </c>
      <c r="W133">
        <f t="shared" si="2"/>
        <v>0.5</v>
      </c>
    </row>
    <row r="134" spans="1:23" x14ac:dyDescent="0.25">
      <c r="A134" s="1">
        <v>132</v>
      </c>
      <c r="B134" t="s">
        <v>319</v>
      </c>
      <c r="C134" t="s">
        <v>320</v>
      </c>
      <c r="D134" s="2">
        <v>45104</v>
      </c>
      <c r="E134" t="s">
        <v>22</v>
      </c>
      <c r="F134" t="s">
        <v>34</v>
      </c>
      <c r="G134" t="s">
        <v>266</v>
      </c>
      <c r="H134" t="s">
        <v>31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 t="s">
        <v>52</v>
      </c>
      <c r="T134" t="s">
        <v>52</v>
      </c>
      <c r="U134">
        <v>1</v>
      </c>
      <c r="V134">
        <f>VLOOKUP(C134,'[1]Base de pago'!$C$1:$U$283,19,0)</f>
        <v>1</v>
      </c>
      <c r="W134">
        <f t="shared" si="2"/>
        <v>0</v>
      </c>
    </row>
    <row r="135" spans="1:23" x14ac:dyDescent="0.25">
      <c r="A135" s="1">
        <v>133</v>
      </c>
      <c r="B135" t="s">
        <v>321</v>
      </c>
      <c r="C135" t="s">
        <v>322</v>
      </c>
      <c r="D135" s="2">
        <v>45096</v>
      </c>
      <c r="E135" t="s">
        <v>22</v>
      </c>
      <c r="F135" t="s">
        <v>34</v>
      </c>
      <c r="G135" t="s">
        <v>35</v>
      </c>
      <c r="H135" t="s">
        <v>31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 t="s">
        <v>52</v>
      </c>
      <c r="T135" t="s">
        <v>52</v>
      </c>
      <c r="U135">
        <v>1</v>
      </c>
      <c r="V135">
        <f>VLOOKUP(C135,'[1]Base de pago'!$C$1:$U$283,19,0)</f>
        <v>1</v>
      </c>
      <c r="W135">
        <f t="shared" si="2"/>
        <v>0</v>
      </c>
    </row>
    <row r="136" spans="1:23" x14ac:dyDescent="0.25">
      <c r="A136" s="1">
        <v>134</v>
      </c>
      <c r="B136" t="s">
        <v>323</v>
      </c>
      <c r="C136" t="s">
        <v>324</v>
      </c>
      <c r="D136" s="2">
        <v>45054</v>
      </c>
      <c r="E136" t="s">
        <v>22</v>
      </c>
      <c r="F136" t="s">
        <v>34</v>
      </c>
      <c r="G136" t="s">
        <v>44</v>
      </c>
      <c r="H136" t="s">
        <v>47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">
        <v>52</v>
      </c>
      <c r="T136" t="s">
        <v>52</v>
      </c>
      <c r="U136">
        <v>1</v>
      </c>
      <c r="V136">
        <f>VLOOKUP(C136,'[1]Base de pago'!$C$1:$U$283,19,0)</f>
        <v>1</v>
      </c>
      <c r="W136">
        <f t="shared" si="2"/>
        <v>0</v>
      </c>
    </row>
    <row r="137" spans="1:23" x14ac:dyDescent="0.25">
      <c r="A137" s="1">
        <v>135</v>
      </c>
      <c r="B137" t="s">
        <v>325</v>
      </c>
      <c r="C137" t="s">
        <v>326</v>
      </c>
      <c r="D137" s="2">
        <v>45048</v>
      </c>
      <c r="E137" t="s">
        <v>22</v>
      </c>
      <c r="F137" t="s">
        <v>34</v>
      </c>
      <c r="G137" t="s">
        <v>70</v>
      </c>
      <c r="H137" t="s">
        <v>31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 t="s">
        <v>52</v>
      </c>
      <c r="T137" t="s">
        <v>52</v>
      </c>
      <c r="U137">
        <v>1</v>
      </c>
      <c r="V137">
        <f>VLOOKUP(C137,'[1]Base de pago'!$C$1:$U$283,19,0)</f>
        <v>1</v>
      </c>
      <c r="W137">
        <f t="shared" si="2"/>
        <v>0</v>
      </c>
    </row>
    <row r="138" spans="1:23" x14ac:dyDescent="0.25">
      <c r="A138" s="1">
        <v>136</v>
      </c>
      <c r="B138" t="s">
        <v>327</v>
      </c>
      <c r="C138" t="s">
        <v>328</v>
      </c>
      <c r="D138" s="2">
        <v>45019</v>
      </c>
      <c r="E138" t="s">
        <v>22</v>
      </c>
      <c r="F138" t="s">
        <v>50</v>
      </c>
      <c r="G138" t="s">
        <v>51</v>
      </c>
      <c r="H138" t="s">
        <v>31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52</v>
      </c>
      <c r="T138" t="s">
        <v>52</v>
      </c>
      <c r="U138">
        <v>1</v>
      </c>
      <c r="V138">
        <f>VLOOKUP(C138,'[1]Base de pago'!$C$1:$U$283,19,0)</f>
        <v>1</v>
      </c>
      <c r="W138">
        <f t="shared" si="2"/>
        <v>0</v>
      </c>
    </row>
    <row r="139" spans="1:23" x14ac:dyDescent="0.25">
      <c r="A139" s="1">
        <v>137</v>
      </c>
      <c r="B139" t="s">
        <v>329</v>
      </c>
      <c r="C139" t="s">
        <v>330</v>
      </c>
      <c r="D139" s="2">
        <v>45012</v>
      </c>
      <c r="E139" t="s">
        <v>22</v>
      </c>
      <c r="F139" t="s">
        <v>38</v>
      </c>
      <c r="G139" t="s">
        <v>57</v>
      </c>
      <c r="H139" t="s">
        <v>31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52</v>
      </c>
      <c r="T139" t="s">
        <v>52</v>
      </c>
      <c r="U139">
        <v>1</v>
      </c>
      <c r="V139">
        <f>VLOOKUP(C139,'[1]Base de pago'!$C$1:$U$283,19,0)</f>
        <v>1</v>
      </c>
      <c r="W139">
        <f t="shared" si="2"/>
        <v>0</v>
      </c>
    </row>
    <row r="140" spans="1:23" x14ac:dyDescent="0.25">
      <c r="A140" s="1">
        <v>138</v>
      </c>
      <c r="B140" t="s">
        <v>331</v>
      </c>
      <c r="C140" t="s">
        <v>332</v>
      </c>
      <c r="D140" s="2">
        <v>44977</v>
      </c>
      <c r="E140" t="s">
        <v>22</v>
      </c>
      <c r="F140" t="s">
        <v>34</v>
      </c>
      <c r="G140" t="s">
        <v>44</v>
      </c>
      <c r="H140" t="s">
        <v>31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">
        <v>52</v>
      </c>
      <c r="T140" t="s">
        <v>52</v>
      </c>
      <c r="U140">
        <v>1</v>
      </c>
      <c r="V140">
        <f>VLOOKUP(C140,'[1]Base de pago'!$C$1:$U$283,19,0)</f>
        <v>1</v>
      </c>
      <c r="W140">
        <f t="shared" si="2"/>
        <v>0</v>
      </c>
    </row>
    <row r="141" spans="1:23" x14ac:dyDescent="0.25">
      <c r="A141" s="1">
        <v>139</v>
      </c>
      <c r="B141" t="s">
        <v>333</v>
      </c>
      <c r="C141" t="s">
        <v>334</v>
      </c>
      <c r="D141" s="2">
        <v>44949</v>
      </c>
      <c r="E141" t="s">
        <v>22</v>
      </c>
      <c r="F141" t="s">
        <v>34</v>
      </c>
      <c r="G141" t="s">
        <v>35</v>
      </c>
      <c r="H141" t="s">
        <v>31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 t="s">
        <v>52</v>
      </c>
      <c r="T141" t="s">
        <v>26</v>
      </c>
      <c r="U141">
        <v>0.5</v>
      </c>
      <c r="V141">
        <f>VLOOKUP(C141,'[1]Base de pago'!$C$1:$U$283,19,0)</f>
        <v>0.5</v>
      </c>
      <c r="W141">
        <f t="shared" si="2"/>
        <v>0</v>
      </c>
    </row>
    <row r="142" spans="1:23" x14ac:dyDescent="0.25">
      <c r="A142" s="1">
        <v>140</v>
      </c>
      <c r="B142" t="s">
        <v>335</v>
      </c>
      <c r="C142" t="s">
        <v>336</v>
      </c>
      <c r="D142" s="2">
        <v>44942</v>
      </c>
      <c r="E142" t="s">
        <v>22</v>
      </c>
      <c r="F142" t="s">
        <v>34</v>
      </c>
      <c r="G142" t="s">
        <v>44</v>
      </c>
      <c r="H142" t="s">
        <v>47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52</v>
      </c>
      <c r="T142" t="s">
        <v>52</v>
      </c>
      <c r="U142">
        <v>1</v>
      </c>
      <c r="V142">
        <f>VLOOKUP(C142,'[1]Base de pago'!$C$1:$U$283,19,0)</f>
        <v>1</v>
      </c>
      <c r="W142">
        <f t="shared" si="2"/>
        <v>0</v>
      </c>
    </row>
    <row r="143" spans="1:23" x14ac:dyDescent="0.25">
      <c r="A143" s="1">
        <v>141</v>
      </c>
      <c r="B143" t="s">
        <v>337</v>
      </c>
      <c r="C143" t="s">
        <v>338</v>
      </c>
      <c r="D143" s="2">
        <v>44929</v>
      </c>
      <c r="E143" t="s">
        <v>22</v>
      </c>
      <c r="F143" t="s">
        <v>50</v>
      </c>
      <c r="G143" t="s">
        <v>339</v>
      </c>
      <c r="H143" t="s">
        <v>31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52</v>
      </c>
      <c r="T143" t="s">
        <v>52</v>
      </c>
      <c r="U143">
        <v>1</v>
      </c>
      <c r="V143">
        <f>VLOOKUP(C143,'[1]Base de pago'!$C$1:$U$283,19,0)</f>
        <v>1</v>
      </c>
      <c r="W143">
        <f t="shared" si="2"/>
        <v>0</v>
      </c>
    </row>
    <row r="144" spans="1:23" x14ac:dyDescent="0.25">
      <c r="A144" s="1">
        <v>142</v>
      </c>
      <c r="B144" t="s">
        <v>340</v>
      </c>
      <c r="C144" t="s">
        <v>341</v>
      </c>
      <c r="D144" s="2">
        <v>44900</v>
      </c>
      <c r="E144" t="s">
        <v>22</v>
      </c>
      <c r="F144" t="s">
        <v>34</v>
      </c>
      <c r="G144" t="s">
        <v>133</v>
      </c>
      <c r="H144" t="s">
        <v>31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52</v>
      </c>
      <c r="T144" t="s">
        <v>52</v>
      </c>
      <c r="U144">
        <v>1</v>
      </c>
      <c r="V144">
        <f>VLOOKUP(C144,'[1]Base de pago'!$C$1:$U$283,19,0)</f>
        <v>1</v>
      </c>
      <c r="W144">
        <f t="shared" si="2"/>
        <v>0</v>
      </c>
    </row>
    <row r="145" spans="1:23" x14ac:dyDescent="0.25">
      <c r="A145" s="1">
        <v>143</v>
      </c>
      <c r="B145" t="s">
        <v>342</v>
      </c>
      <c r="C145" t="s">
        <v>343</v>
      </c>
      <c r="D145" s="2">
        <v>44900</v>
      </c>
      <c r="E145" t="s">
        <v>22</v>
      </c>
      <c r="F145" t="s">
        <v>34</v>
      </c>
      <c r="G145" t="s">
        <v>35</v>
      </c>
      <c r="H145" t="s">
        <v>31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 t="s">
        <v>52</v>
      </c>
      <c r="T145" t="s">
        <v>52</v>
      </c>
      <c r="U145">
        <v>1</v>
      </c>
      <c r="V145">
        <f>VLOOKUP(C145,'[1]Base de pago'!$C$1:$U$283,19,0)</f>
        <v>1</v>
      </c>
      <c r="W145">
        <f t="shared" si="2"/>
        <v>0</v>
      </c>
    </row>
    <row r="146" spans="1:23" x14ac:dyDescent="0.25">
      <c r="A146" s="1">
        <v>144</v>
      </c>
      <c r="B146" t="s">
        <v>344</v>
      </c>
      <c r="C146" t="s">
        <v>345</v>
      </c>
      <c r="D146" s="2">
        <v>44879</v>
      </c>
      <c r="E146" t="s">
        <v>22</v>
      </c>
      <c r="F146" t="s">
        <v>34</v>
      </c>
      <c r="G146" t="s">
        <v>44</v>
      </c>
      <c r="H146" t="s">
        <v>47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 t="s">
        <v>52</v>
      </c>
      <c r="T146" t="s">
        <v>52</v>
      </c>
      <c r="U146">
        <v>1</v>
      </c>
      <c r="V146">
        <f>VLOOKUP(C146,'[1]Base de pago'!$C$1:$U$283,19,0)</f>
        <v>1</v>
      </c>
      <c r="W146">
        <f t="shared" si="2"/>
        <v>0</v>
      </c>
    </row>
    <row r="147" spans="1:23" x14ac:dyDescent="0.25">
      <c r="A147" s="1">
        <v>145</v>
      </c>
      <c r="B147" t="s">
        <v>346</v>
      </c>
      <c r="C147" t="s">
        <v>347</v>
      </c>
      <c r="D147" s="2">
        <v>44872</v>
      </c>
      <c r="E147" t="s">
        <v>22</v>
      </c>
      <c r="F147" t="s">
        <v>38</v>
      </c>
      <c r="G147" t="s">
        <v>67</v>
      </c>
      <c r="H147" t="s">
        <v>47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6</v>
      </c>
      <c r="Q147">
        <v>0</v>
      </c>
      <c r="R147">
        <v>0</v>
      </c>
      <c r="S147" t="s">
        <v>26</v>
      </c>
      <c r="T147" t="s">
        <v>26</v>
      </c>
      <c r="U147">
        <v>0</v>
      </c>
      <c r="V147">
        <f>VLOOKUP(C147,'[1]Base de pago'!$C$1:$U$283,19,0)</f>
        <v>0</v>
      </c>
      <c r="W147">
        <f t="shared" si="2"/>
        <v>0</v>
      </c>
    </row>
    <row r="148" spans="1:23" x14ac:dyDescent="0.25">
      <c r="A148" s="1">
        <v>146</v>
      </c>
      <c r="B148" t="s">
        <v>348</v>
      </c>
      <c r="C148" t="s">
        <v>349</v>
      </c>
      <c r="D148" s="2">
        <v>44858</v>
      </c>
      <c r="E148" t="s">
        <v>22</v>
      </c>
      <c r="F148" t="s">
        <v>34</v>
      </c>
      <c r="G148" t="s">
        <v>35</v>
      </c>
      <c r="H148" t="s">
        <v>31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 t="s">
        <v>52</v>
      </c>
      <c r="T148" t="s">
        <v>52</v>
      </c>
      <c r="U148">
        <v>1</v>
      </c>
      <c r="V148">
        <f>VLOOKUP(C148,'[1]Base de pago'!$C$1:$U$283,19,0)</f>
        <v>1</v>
      </c>
      <c r="W148">
        <f t="shared" si="2"/>
        <v>0</v>
      </c>
    </row>
    <row r="149" spans="1:23" x14ac:dyDescent="0.25">
      <c r="A149" s="1">
        <v>147</v>
      </c>
      <c r="B149" t="s">
        <v>350</v>
      </c>
      <c r="C149" t="s">
        <v>351</v>
      </c>
      <c r="D149" s="2">
        <v>44789</v>
      </c>
      <c r="E149" t="s">
        <v>22</v>
      </c>
      <c r="F149" t="s">
        <v>34</v>
      </c>
      <c r="G149" t="s">
        <v>44</v>
      </c>
      <c r="H149" t="s">
        <v>47</v>
      </c>
      <c r="I149">
        <v>10</v>
      </c>
      <c r="J149">
        <v>11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">
        <v>26</v>
      </c>
      <c r="T149" t="s">
        <v>26</v>
      </c>
      <c r="U149">
        <v>0</v>
      </c>
      <c r="V149">
        <f>VLOOKUP(C149,'[1]Base de pago'!$C$1:$U$283,19,0)</f>
        <v>0</v>
      </c>
      <c r="W149">
        <f t="shared" si="2"/>
        <v>0</v>
      </c>
    </row>
    <row r="150" spans="1:23" x14ac:dyDescent="0.25">
      <c r="A150" s="1">
        <v>148</v>
      </c>
      <c r="B150" t="s">
        <v>352</v>
      </c>
      <c r="C150" t="s">
        <v>353</v>
      </c>
      <c r="D150" s="2">
        <v>44743</v>
      </c>
      <c r="E150" t="s">
        <v>22</v>
      </c>
      <c r="F150" t="s">
        <v>73</v>
      </c>
      <c r="G150" t="s">
        <v>74</v>
      </c>
      <c r="H150" t="s">
        <v>31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">
        <v>52</v>
      </c>
      <c r="T150" t="s">
        <v>52</v>
      </c>
      <c r="U150">
        <v>1</v>
      </c>
      <c r="V150">
        <f>VLOOKUP(C150,'[1]Base de pago'!$C$1:$U$283,19,0)</f>
        <v>1</v>
      </c>
      <c r="W150">
        <f t="shared" si="2"/>
        <v>0</v>
      </c>
    </row>
    <row r="151" spans="1:23" x14ac:dyDescent="0.25">
      <c r="A151" s="1">
        <v>149</v>
      </c>
      <c r="B151" t="s">
        <v>354</v>
      </c>
      <c r="C151" t="s">
        <v>355</v>
      </c>
      <c r="D151" s="2">
        <v>44725</v>
      </c>
      <c r="E151" t="s">
        <v>22</v>
      </c>
      <c r="F151" t="s">
        <v>38</v>
      </c>
      <c r="G151" t="s">
        <v>39</v>
      </c>
      <c r="H151" t="s">
        <v>31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</v>
      </c>
      <c r="P151">
        <v>2</v>
      </c>
      <c r="Q151">
        <v>0</v>
      </c>
      <c r="R151">
        <v>0</v>
      </c>
      <c r="S151" t="s">
        <v>52</v>
      </c>
      <c r="T151" t="s">
        <v>52</v>
      </c>
      <c r="U151">
        <v>1</v>
      </c>
      <c r="V151">
        <f>VLOOKUP(C151,'[1]Base de pago'!$C$1:$U$283,19,0)</f>
        <v>1</v>
      </c>
      <c r="W151">
        <f t="shared" si="2"/>
        <v>0</v>
      </c>
    </row>
    <row r="152" spans="1:23" x14ac:dyDescent="0.25">
      <c r="A152" s="1">
        <v>150</v>
      </c>
      <c r="B152" t="s">
        <v>356</v>
      </c>
      <c r="C152" t="s">
        <v>357</v>
      </c>
      <c r="D152" s="2">
        <v>44718</v>
      </c>
      <c r="E152" t="s">
        <v>22</v>
      </c>
      <c r="F152" t="s">
        <v>38</v>
      </c>
      <c r="G152" t="s">
        <v>178</v>
      </c>
      <c r="H152" t="s">
        <v>31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3</v>
      </c>
      <c r="P152">
        <v>4</v>
      </c>
      <c r="Q152">
        <v>0</v>
      </c>
      <c r="R152">
        <v>0</v>
      </c>
      <c r="S152" t="s">
        <v>26</v>
      </c>
      <c r="T152" t="s">
        <v>26</v>
      </c>
      <c r="U152">
        <v>0</v>
      </c>
      <c r="V152">
        <f>VLOOKUP(C152,'[1]Base de pago'!$C$1:$U$283,19,0)</f>
        <v>0</v>
      </c>
      <c r="W152">
        <f t="shared" si="2"/>
        <v>0</v>
      </c>
    </row>
    <row r="153" spans="1:23" x14ac:dyDescent="0.25">
      <c r="A153" s="1">
        <v>151</v>
      </c>
      <c r="B153" t="s">
        <v>358</v>
      </c>
      <c r="C153" t="s">
        <v>359</v>
      </c>
      <c r="D153" s="2">
        <v>44718</v>
      </c>
      <c r="E153" t="s">
        <v>22</v>
      </c>
      <c r="F153" t="s">
        <v>38</v>
      </c>
      <c r="G153" t="s">
        <v>117</v>
      </c>
      <c r="H153" t="s">
        <v>31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4</v>
      </c>
      <c r="P153">
        <v>6</v>
      </c>
      <c r="Q153">
        <v>0</v>
      </c>
      <c r="R153">
        <v>0</v>
      </c>
      <c r="S153" t="s">
        <v>26</v>
      </c>
      <c r="T153" t="s">
        <v>26</v>
      </c>
      <c r="U153">
        <v>0</v>
      </c>
      <c r="V153">
        <f>VLOOKUP(C153,'[1]Base de pago'!$C$1:$U$283,19,0)</f>
        <v>0</v>
      </c>
      <c r="W153">
        <f t="shared" si="2"/>
        <v>0</v>
      </c>
    </row>
    <row r="154" spans="1:23" x14ac:dyDescent="0.25">
      <c r="A154" s="1">
        <v>152</v>
      </c>
      <c r="B154" t="s">
        <v>360</v>
      </c>
      <c r="C154" t="s">
        <v>361</v>
      </c>
      <c r="D154" s="2">
        <v>44718</v>
      </c>
      <c r="E154" t="s">
        <v>22</v>
      </c>
      <c r="F154" t="s">
        <v>38</v>
      </c>
      <c r="G154" t="s">
        <v>117</v>
      </c>
      <c r="H154" t="s">
        <v>31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52</v>
      </c>
      <c r="T154" t="s">
        <v>52</v>
      </c>
      <c r="U154">
        <v>1</v>
      </c>
      <c r="V154">
        <f>VLOOKUP(C154,'[1]Base de pago'!$C$1:$U$283,19,0)</f>
        <v>1</v>
      </c>
      <c r="W154">
        <f t="shared" si="2"/>
        <v>0</v>
      </c>
    </row>
    <row r="155" spans="1:23" x14ac:dyDescent="0.25">
      <c r="A155" s="1">
        <v>153</v>
      </c>
      <c r="B155" t="s">
        <v>362</v>
      </c>
      <c r="C155" t="s">
        <v>363</v>
      </c>
      <c r="D155" s="2">
        <v>44704</v>
      </c>
      <c r="E155" t="s">
        <v>22</v>
      </c>
      <c r="F155" t="s">
        <v>38</v>
      </c>
      <c r="G155" t="s">
        <v>178</v>
      </c>
      <c r="H155" t="s">
        <v>31</v>
      </c>
      <c r="I155">
        <v>10</v>
      </c>
      <c r="J155">
        <v>11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26</v>
      </c>
      <c r="T155" t="s">
        <v>26</v>
      </c>
      <c r="U155">
        <v>0</v>
      </c>
      <c r="V155">
        <f>VLOOKUP(C155,'[1]Base de pago'!$C$1:$U$283,19,0)</f>
        <v>0</v>
      </c>
      <c r="W155">
        <f t="shared" si="2"/>
        <v>0</v>
      </c>
    </row>
    <row r="156" spans="1:23" x14ac:dyDescent="0.25">
      <c r="A156" s="1">
        <v>154</v>
      </c>
      <c r="B156" t="s">
        <v>364</v>
      </c>
      <c r="C156" t="s">
        <v>365</v>
      </c>
      <c r="D156" s="2">
        <v>44676</v>
      </c>
      <c r="E156" t="s">
        <v>22</v>
      </c>
      <c r="F156" t="s">
        <v>38</v>
      </c>
      <c r="G156" t="s">
        <v>60</v>
      </c>
      <c r="H156" t="s">
        <v>31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4</v>
      </c>
      <c r="P156">
        <v>3</v>
      </c>
      <c r="Q156">
        <v>0</v>
      </c>
      <c r="R156">
        <v>0</v>
      </c>
      <c r="S156" t="s">
        <v>26</v>
      </c>
      <c r="T156" t="s">
        <v>26</v>
      </c>
      <c r="U156">
        <v>0</v>
      </c>
      <c r="V156">
        <f>VLOOKUP(C156,'[1]Base de pago'!$C$1:$U$283,19,0)</f>
        <v>0</v>
      </c>
      <c r="W156">
        <f t="shared" si="2"/>
        <v>0</v>
      </c>
    </row>
    <row r="157" spans="1:23" x14ac:dyDescent="0.25">
      <c r="A157" s="1">
        <v>155</v>
      </c>
      <c r="B157" t="s">
        <v>366</v>
      </c>
      <c r="C157" t="s">
        <v>367</v>
      </c>
      <c r="D157" s="2">
        <v>44676</v>
      </c>
      <c r="E157" t="s">
        <v>22</v>
      </c>
      <c r="F157" t="s">
        <v>38</v>
      </c>
      <c r="G157" t="s">
        <v>57</v>
      </c>
      <c r="H157" t="s">
        <v>31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">
        <v>52</v>
      </c>
      <c r="T157" t="s">
        <v>52</v>
      </c>
      <c r="U157">
        <v>1</v>
      </c>
      <c r="V157">
        <f>VLOOKUP(C157,'[1]Base de pago'!$C$1:$U$283,19,0)</f>
        <v>1</v>
      </c>
      <c r="W157">
        <f t="shared" si="2"/>
        <v>0</v>
      </c>
    </row>
    <row r="158" spans="1:23" x14ac:dyDescent="0.25">
      <c r="A158" s="1">
        <v>156</v>
      </c>
      <c r="B158" t="s">
        <v>368</v>
      </c>
      <c r="C158" t="s">
        <v>369</v>
      </c>
      <c r="D158" s="2">
        <v>44669</v>
      </c>
      <c r="E158" t="s">
        <v>22</v>
      </c>
      <c r="F158" t="s">
        <v>370</v>
      </c>
      <c r="G158" t="s">
        <v>39</v>
      </c>
      <c r="H158" t="s">
        <v>31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52</v>
      </c>
      <c r="T158" t="s">
        <v>52</v>
      </c>
      <c r="U158">
        <v>1</v>
      </c>
      <c r="V158">
        <f>VLOOKUP(C158,'[1]Base de pago'!$C$1:$U$283,19,0)</f>
        <v>1</v>
      </c>
      <c r="W158">
        <f t="shared" si="2"/>
        <v>0</v>
      </c>
    </row>
    <row r="159" spans="1:23" x14ac:dyDescent="0.25">
      <c r="A159" s="1">
        <v>157</v>
      </c>
      <c r="B159" t="s">
        <v>371</v>
      </c>
      <c r="C159" t="s">
        <v>372</v>
      </c>
      <c r="D159" s="2">
        <v>44662</v>
      </c>
      <c r="E159" t="s">
        <v>22</v>
      </c>
      <c r="F159" t="s">
        <v>34</v>
      </c>
      <c r="G159" t="s">
        <v>44</v>
      </c>
      <c r="H159" t="s">
        <v>47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 t="s">
        <v>52</v>
      </c>
      <c r="T159" t="s">
        <v>52</v>
      </c>
      <c r="U159">
        <v>1</v>
      </c>
      <c r="V159">
        <f>VLOOKUP(C159,'[1]Base de pago'!$C$1:$U$283,19,0)</f>
        <v>1</v>
      </c>
      <c r="W159">
        <f t="shared" si="2"/>
        <v>0</v>
      </c>
    </row>
    <row r="160" spans="1:23" x14ac:dyDescent="0.25">
      <c r="A160" s="1">
        <v>158</v>
      </c>
      <c r="B160" t="s">
        <v>373</v>
      </c>
      <c r="C160" t="s">
        <v>374</v>
      </c>
      <c r="D160" s="2">
        <v>44662</v>
      </c>
      <c r="E160" t="s">
        <v>22</v>
      </c>
      <c r="F160" t="s">
        <v>38</v>
      </c>
      <c r="G160" t="s">
        <v>57</v>
      </c>
      <c r="H160" t="s">
        <v>31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">
        <v>52</v>
      </c>
      <c r="T160" t="s">
        <v>52</v>
      </c>
      <c r="U160">
        <v>1</v>
      </c>
      <c r="V160">
        <f>VLOOKUP(C160,'[1]Base de pago'!$C$1:$U$283,19,0)</f>
        <v>1</v>
      </c>
      <c r="W160">
        <f t="shared" si="2"/>
        <v>0</v>
      </c>
    </row>
    <row r="161" spans="1:23" x14ac:dyDescent="0.25">
      <c r="A161" s="1">
        <v>159</v>
      </c>
      <c r="B161" t="s">
        <v>375</v>
      </c>
      <c r="C161" t="s">
        <v>376</v>
      </c>
      <c r="D161" s="2">
        <v>44641</v>
      </c>
      <c r="E161" t="s">
        <v>22</v>
      </c>
      <c r="F161" t="s">
        <v>34</v>
      </c>
      <c r="G161" t="s">
        <v>162</v>
      </c>
      <c r="H161" t="s">
        <v>31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52</v>
      </c>
      <c r="T161" t="s">
        <v>52</v>
      </c>
      <c r="U161">
        <v>1</v>
      </c>
      <c r="V161">
        <f>VLOOKUP(C161,'[1]Base de pago'!$C$1:$U$283,19,0)</f>
        <v>1</v>
      </c>
      <c r="W161">
        <f t="shared" si="2"/>
        <v>0</v>
      </c>
    </row>
    <row r="162" spans="1:23" x14ac:dyDescent="0.25">
      <c r="A162" s="1">
        <v>160</v>
      </c>
      <c r="B162" t="s">
        <v>377</v>
      </c>
      <c r="C162" t="s">
        <v>378</v>
      </c>
      <c r="D162" s="2">
        <v>44641</v>
      </c>
      <c r="E162" t="s">
        <v>22</v>
      </c>
      <c r="F162" t="s">
        <v>34</v>
      </c>
      <c r="G162" t="s">
        <v>44</v>
      </c>
      <c r="H162" t="s">
        <v>31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52</v>
      </c>
      <c r="T162" t="s">
        <v>52</v>
      </c>
      <c r="U162">
        <v>1</v>
      </c>
      <c r="V162">
        <f>VLOOKUP(C162,'[1]Base de pago'!$C$1:$U$283,19,0)</f>
        <v>1</v>
      </c>
      <c r="W162">
        <f t="shared" si="2"/>
        <v>0</v>
      </c>
    </row>
    <row r="163" spans="1:23" x14ac:dyDescent="0.25">
      <c r="A163" s="1">
        <v>161</v>
      </c>
      <c r="B163" t="s">
        <v>379</v>
      </c>
      <c r="C163" t="s">
        <v>380</v>
      </c>
      <c r="D163" s="2">
        <v>44613</v>
      </c>
      <c r="E163" t="s">
        <v>22</v>
      </c>
      <c r="F163" t="s">
        <v>50</v>
      </c>
      <c r="G163" t="s">
        <v>51</v>
      </c>
      <c r="H163" t="s">
        <v>31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 t="s">
        <v>52</v>
      </c>
      <c r="T163" t="s">
        <v>52</v>
      </c>
      <c r="U163">
        <v>1</v>
      </c>
      <c r="V163">
        <f>VLOOKUP(C163,'[1]Base de pago'!$C$1:$U$283,19,0)</f>
        <v>1</v>
      </c>
      <c r="W163">
        <f t="shared" si="2"/>
        <v>0</v>
      </c>
    </row>
    <row r="164" spans="1:23" x14ac:dyDescent="0.25">
      <c r="A164" s="1">
        <v>162</v>
      </c>
      <c r="B164" t="s">
        <v>381</v>
      </c>
      <c r="C164" t="s">
        <v>382</v>
      </c>
      <c r="D164" s="2">
        <v>44606</v>
      </c>
      <c r="E164" t="s">
        <v>22</v>
      </c>
      <c r="F164" t="s">
        <v>34</v>
      </c>
      <c r="G164" t="s">
        <v>44</v>
      </c>
      <c r="H164" t="s">
        <v>47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">
        <v>52</v>
      </c>
      <c r="T164" t="s">
        <v>52</v>
      </c>
      <c r="U164">
        <v>1</v>
      </c>
      <c r="V164">
        <f>VLOOKUP(C164,'[1]Base de pago'!$C$1:$U$283,19,0)</f>
        <v>1</v>
      </c>
      <c r="W164">
        <f t="shared" si="2"/>
        <v>0</v>
      </c>
    </row>
    <row r="165" spans="1:23" x14ac:dyDescent="0.25">
      <c r="A165" s="1">
        <v>163</v>
      </c>
      <c r="B165" t="s">
        <v>383</v>
      </c>
      <c r="C165" t="s">
        <v>384</v>
      </c>
      <c r="D165" s="2">
        <v>44593</v>
      </c>
      <c r="E165" t="s">
        <v>22</v>
      </c>
      <c r="F165" t="s">
        <v>38</v>
      </c>
      <c r="G165" t="s">
        <v>117</v>
      </c>
      <c r="H165" t="s">
        <v>31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2</v>
      </c>
      <c r="Q165">
        <v>0</v>
      </c>
      <c r="R165">
        <v>0</v>
      </c>
      <c r="S165" t="s">
        <v>52</v>
      </c>
      <c r="T165" t="s">
        <v>52</v>
      </c>
      <c r="U165">
        <v>1</v>
      </c>
      <c r="V165">
        <f>VLOOKUP(C165,'[1]Base de pago'!$C$1:$U$283,19,0)</f>
        <v>1</v>
      </c>
      <c r="W165">
        <f t="shared" si="2"/>
        <v>0</v>
      </c>
    </row>
    <row r="166" spans="1:23" x14ac:dyDescent="0.25">
      <c r="A166" s="1">
        <v>164</v>
      </c>
      <c r="B166" t="s">
        <v>385</v>
      </c>
      <c r="C166" t="s">
        <v>386</v>
      </c>
      <c r="D166" s="2">
        <v>44578</v>
      </c>
      <c r="E166" t="s">
        <v>22</v>
      </c>
      <c r="F166" t="s">
        <v>34</v>
      </c>
      <c r="G166" t="s">
        <v>387</v>
      </c>
      <c r="H166" t="s">
        <v>31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">
        <v>52</v>
      </c>
      <c r="T166" t="s">
        <v>52</v>
      </c>
      <c r="U166">
        <v>1</v>
      </c>
      <c r="V166">
        <f>VLOOKUP(C166,'[1]Base de pago'!$C$1:$U$283,19,0)</f>
        <v>1</v>
      </c>
      <c r="W166">
        <f t="shared" si="2"/>
        <v>0</v>
      </c>
    </row>
    <row r="167" spans="1:23" x14ac:dyDescent="0.25">
      <c r="A167" s="1">
        <v>165</v>
      </c>
      <c r="B167" t="s">
        <v>388</v>
      </c>
      <c r="C167" t="s">
        <v>389</v>
      </c>
      <c r="D167" s="2">
        <v>44564</v>
      </c>
      <c r="E167" t="s">
        <v>22</v>
      </c>
      <c r="F167" t="s">
        <v>79</v>
      </c>
      <c r="G167" t="s">
        <v>80</v>
      </c>
      <c r="H167" t="s">
        <v>31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">
        <v>52</v>
      </c>
      <c r="T167" t="s">
        <v>52</v>
      </c>
      <c r="U167">
        <v>1</v>
      </c>
      <c r="V167">
        <f>VLOOKUP(C167,'[1]Base de pago'!$C$1:$U$283,19,0)</f>
        <v>1</v>
      </c>
      <c r="W167">
        <f t="shared" si="2"/>
        <v>0</v>
      </c>
    </row>
    <row r="168" spans="1:23" x14ac:dyDescent="0.25">
      <c r="A168" s="1">
        <v>166</v>
      </c>
      <c r="B168" t="s">
        <v>390</v>
      </c>
      <c r="C168" t="s">
        <v>391</v>
      </c>
      <c r="D168" s="2">
        <v>44564</v>
      </c>
      <c r="E168" t="s">
        <v>22</v>
      </c>
      <c r="F168" t="s">
        <v>34</v>
      </c>
      <c r="G168" t="s">
        <v>44</v>
      </c>
      <c r="H168" t="s">
        <v>47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52</v>
      </c>
      <c r="T168" t="s">
        <v>52</v>
      </c>
      <c r="U168">
        <v>1</v>
      </c>
      <c r="V168">
        <f>VLOOKUP(C168,'[1]Base de pago'!$C$1:$U$283,19,0)</f>
        <v>1</v>
      </c>
      <c r="W168">
        <f t="shared" si="2"/>
        <v>0</v>
      </c>
    </row>
    <row r="169" spans="1:23" x14ac:dyDescent="0.25">
      <c r="A169" s="1">
        <v>167</v>
      </c>
      <c r="B169" t="s">
        <v>392</v>
      </c>
      <c r="C169" t="s">
        <v>393</v>
      </c>
      <c r="D169" s="2">
        <v>44536</v>
      </c>
      <c r="E169" t="s">
        <v>22</v>
      </c>
      <c r="F169" t="s">
        <v>50</v>
      </c>
      <c r="G169" t="s">
        <v>51</v>
      </c>
      <c r="H169" t="s">
        <v>31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 t="s">
        <v>52</v>
      </c>
      <c r="T169" t="s">
        <v>52</v>
      </c>
      <c r="U169">
        <v>1</v>
      </c>
      <c r="V169">
        <f>VLOOKUP(C169,'[1]Base de pago'!$C$1:$U$283,19,0)</f>
        <v>1</v>
      </c>
      <c r="W169">
        <f t="shared" si="2"/>
        <v>0</v>
      </c>
    </row>
    <row r="170" spans="1:23" x14ac:dyDescent="0.25">
      <c r="A170" s="1">
        <v>168</v>
      </c>
      <c r="B170" t="s">
        <v>394</v>
      </c>
      <c r="C170" t="s">
        <v>395</v>
      </c>
      <c r="D170" s="2">
        <v>44536</v>
      </c>
      <c r="E170" t="s">
        <v>22</v>
      </c>
      <c r="F170" t="s">
        <v>79</v>
      </c>
      <c r="G170" t="s">
        <v>80</v>
      </c>
      <c r="H170" t="s">
        <v>31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 t="s">
        <v>52</v>
      </c>
      <c r="T170" t="s">
        <v>52</v>
      </c>
      <c r="U170">
        <v>1</v>
      </c>
      <c r="V170">
        <f>VLOOKUP(C170,'[1]Base de pago'!$C$1:$U$283,19,0)</f>
        <v>1</v>
      </c>
      <c r="W170">
        <f t="shared" si="2"/>
        <v>0</v>
      </c>
    </row>
    <row r="171" spans="1:23" x14ac:dyDescent="0.25">
      <c r="A171" s="1">
        <v>169</v>
      </c>
      <c r="B171" t="s">
        <v>396</v>
      </c>
      <c r="C171" t="s">
        <v>397</v>
      </c>
      <c r="D171" s="2">
        <v>44522</v>
      </c>
      <c r="E171" t="s">
        <v>22</v>
      </c>
      <c r="F171" t="s">
        <v>34</v>
      </c>
      <c r="G171" t="s">
        <v>44</v>
      </c>
      <c r="H171" t="s">
        <v>31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">
        <v>52</v>
      </c>
      <c r="T171" t="s">
        <v>52</v>
      </c>
      <c r="U171">
        <v>1</v>
      </c>
      <c r="V171">
        <f>VLOOKUP(C171,'[1]Base de pago'!$C$1:$U$283,19,0)</f>
        <v>1</v>
      </c>
      <c r="W171">
        <f t="shared" si="2"/>
        <v>0</v>
      </c>
    </row>
    <row r="172" spans="1:23" x14ac:dyDescent="0.25">
      <c r="A172" s="1">
        <v>170</v>
      </c>
      <c r="B172" t="s">
        <v>398</v>
      </c>
      <c r="C172" t="s">
        <v>399</v>
      </c>
      <c r="D172" s="2">
        <v>44502</v>
      </c>
      <c r="E172" t="s">
        <v>22</v>
      </c>
      <c r="F172" t="s">
        <v>38</v>
      </c>
      <c r="G172" t="s">
        <v>178</v>
      </c>
      <c r="H172" t="s">
        <v>31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 t="s">
        <v>52</v>
      </c>
      <c r="T172" t="s">
        <v>52</v>
      </c>
      <c r="U172">
        <v>1</v>
      </c>
      <c r="V172">
        <f>VLOOKUP(C172,'[1]Base de pago'!$C$1:$U$283,19,0)</f>
        <v>1</v>
      </c>
      <c r="W172">
        <f t="shared" si="2"/>
        <v>0</v>
      </c>
    </row>
    <row r="173" spans="1:23" x14ac:dyDescent="0.25">
      <c r="A173" s="1">
        <v>171</v>
      </c>
      <c r="B173" t="s">
        <v>400</v>
      </c>
      <c r="C173" t="s">
        <v>401</v>
      </c>
      <c r="D173" s="2">
        <v>44459</v>
      </c>
      <c r="E173" t="s">
        <v>22</v>
      </c>
      <c r="F173" t="s">
        <v>34</v>
      </c>
      <c r="G173" t="s">
        <v>133</v>
      </c>
      <c r="H173" t="s">
        <v>31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">
        <v>52</v>
      </c>
      <c r="T173" t="s">
        <v>52</v>
      </c>
      <c r="U173">
        <v>1</v>
      </c>
      <c r="V173">
        <f>VLOOKUP(C173,'[1]Base de pago'!$C$1:$U$283,19,0)</f>
        <v>1</v>
      </c>
      <c r="W173">
        <f t="shared" si="2"/>
        <v>0</v>
      </c>
    </row>
    <row r="174" spans="1:23" x14ac:dyDescent="0.25">
      <c r="A174" s="1">
        <v>172</v>
      </c>
      <c r="B174" t="s">
        <v>402</v>
      </c>
      <c r="C174" t="s">
        <v>403</v>
      </c>
      <c r="D174" s="2">
        <v>44459</v>
      </c>
      <c r="E174" t="s">
        <v>22</v>
      </c>
      <c r="F174" t="s">
        <v>404</v>
      </c>
      <c r="G174" t="s">
        <v>74</v>
      </c>
      <c r="H174" t="s">
        <v>31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3</v>
      </c>
      <c r="Q174">
        <v>0</v>
      </c>
      <c r="R174">
        <v>0</v>
      </c>
      <c r="S174" t="s">
        <v>52</v>
      </c>
      <c r="T174" t="s">
        <v>26</v>
      </c>
      <c r="U174">
        <v>0.5</v>
      </c>
      <c r="V174">
        <f>VLOOKUP(C174,'[1]Base de pago'!$C$1:$U$283,19,0)</f>
        <v>0.5</v>
      </c>
      <c r="W174">
        <f t="shared" si="2"/>
        <v>0</v>
      </c>
    </row>
    <row r="175" spans="1:23" x14ac:dyDescent="0.25">
      <c r="A175" s="1">
        <v>173</v>
      </c>
      <c r="B175" t="s">
        <v>405</v>
      </c>
      <c r="C175" t="s">
        <v>406</v>
      </c>
      <c r="D175" s="2">
        <v>44445</v>
      </c>
      <c r="E175" t="s">
        <v>22</v>
      </c>
      <c r="F175" t="s">
        <v>34</v>
      </c>
      <c r="G175" t="s">
        <v>35</v>
      </c>
      <c r="H175" t="s">
        <v>31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">
        <v>52</v>
      </c>
      <c r="T175" t="s">
        <v>52</v>
      </c>
      <c r="U175">
        <v>1</v>
      </c>
      <c r="V175">
        <f>VLOOKUP(C175,'[1]Base de pago'!$C$1:$U$283,19,0)</f>
        <v>1</v>
      </c>
      <c r="W175">
        <f t="shared" si="2"/>
        <v>0</v>
      </c>
    </row>
    <row r="176" spans="1:23" x14ac:dyDescent="0.25">
      <c r="A176" s="1">
        <v>174</v>
      </c>
      <c r="B176" t="s">
        <v>407</v>
      </c>
      <c r="C176" t="s">
        <v>408</v>
      </c>
      <c r="D176" s="2">
        <v>44431</v>
      </c>
      <c r="E176" t="s">
        <v>22</v>
      </c>
      <c r="F176" t="s">
        <v>34</v>
      </c>
      <c r="G176" t="s">
        <v>44</v>
      </c>
      <c r="H176" t="s">
        <v>47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 t="s">
        <v>52</v>
      </c>
      <c r="T176" t="s">
        <v>52</v>
      </c>
      <c r="U176">
        <v>1</v>
      </c>
      <c r="V176">
        <f>VLOOKUP(C176,'[1]Base de pago'!$C$1:$U$283,19,0)</f>
        <v>1</v>
      </c>
      <c r="W176">
        <f t="shared" si="2"/>
        <v>0</v>
      </c>
    </row>
    <row r="177" spans="1:23" x14ac:dyDescent="0.25">
      <c r="A177" s="1">
        <v>175</v>
      </c>
      <c r="B177" t="s">
        <v>409</v>
      </c>
      <c r="C177" t="s">
        <v>410</v>
      </c>
      <c r="D177" s="2">
        <v>44431</v>
      </c>
      <c r="E177" t="s">
        <v>22</v>
      </c>
      <c r="F177" t="s">
        <v>34</v>
      </c>
      <c r="G177" t="s">
        <v>44</v>
      </c>
      <c r="H177" t="s">
        <v>31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</v>
      </c>
      <c r="R177">
        <v>2</v>
      </c>
      <c r="S177" t="s">
        <v>52</v>
      </c>
      <c r="T177" t="s">
        <v>52</v>
      </c>
      <c r="U177">
        <v>1</v>
      </c>
      <c r="V177">
        <f>VLOOKUP(C177,'[1]Base de pago'!$C$1:$U$283,19,0)</f>
        <v>1</v>
      </c>
      <c r="W177">
        <f t="shared" si="2"/>
        <v>0</v>
      </c>
    </row>
    <row r="178" spans="1:23" x14ac:dyDescent="0.25">
      <c r="A178" s="1">
        <v>176</v>
      </c>
      <c r="B178" t="s">
        <v>411</v>
      </c>
      <c r="C178" t="s">
        <v>412</v>
      </c>
      <c r="D178" s="2">
        <v>44418</v>
      </c>
      <c r="E178" t="s">
        <v>22</v>
      </c>
      <c r="F178" t="s">
        <v>50</v>
      </c>
      <c r="G178" t="s">
        <v>339</v>
      </c>
      <c r="H178" t="s">
        <v>31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">
        <v>52</v>
      </c>
      <c r="T178" t="s">
        <v>52</v>
      </c>
      <c r="U178">
        <v>1</v>
      </c>
      <c r="V178">
        <f>VLOOKUP(C178,'[1]Base de pago'!$C$1:$U$283,19,0)</f>
        <v>1</v>
      </c>
      <c r="W178">
        <f t="shared" si="2"/>
        <v>0</v>
      </c>
    </row>
    <row r="179" spans="1:23" x14ac:dyDescent="0.25">
      <c r="A179" s="1">
        <v>177</v>
      </c>
      <c r="B179" t="s">
        <v>413</v>
      </c>
      <c r="C179" t="s">
        <v>414</v>
      </c>
      <c r="D179" s="2">
        <v>44403</v>
      </c>
      <c r="E179" t="s">
        <v>22</v>
      </c>
      <c r="F179" t="s">
        <v>34</v>
      </c>
      <c r="G179" t="s">
        <v>266</v>
      </c>
      <c r="H179" t="s">
        <v>31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52</v>
      </c>
      <c r="T179" t="s">
        <v>52</v>
      </c>
      <c r="U179">
        <v>1</v>
      </c>
      <c r="V179">
        <f>VLOOKUP(C179,'[1]Base de pago'!$C$1:$U$283,19,0)</f>
        <v>1</v>
      </c>
      <c r="W179">
        <f t="shared" si="2"/>
        <v>0</v>
      </c>
    </row>
    <row r="180" spans="1:23" x14ac:dyDescent="0.25">
      <c r="A180" s="1">
        <v>178</v>
      </c>
      <c r="B180" t="s">
        <v>415</v>
      </c>
      <c r="C180" t="s">
        <v>416</v>
      </c>
      <c r="D180" s="2">
        <v>44361</v>
      </c>
      <c r="E180" t="s">
        <v>22</v>
      </c>
      <c r="F180" t="s">
        <v>34</v>
      </c>
      <c r="G180" t="s">
        <v>35</v>
      </c>
      <c r="H180" t="s">
        <v>31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1</v>
      </c>
      <c r="S180" t="s">
        <v>52</v>
      </c>
      <c r="T180" t="s">
        <v>52</v>
      </c>
      <c r="U180">
        <v>1</v>
      </c>
      <c r="V180">
        <f>VLOOKUP(C180,'[1]Base de pago'!$C$1:$U$283,19,0)</f>
        <v>1</v>
      </c>
      <c r="W180">
        <f t="shared" si="2"/>
        <v>0</v>
      </c>
    </row>
    <row r="181" spans="1:23" x14ac:dyDescent="0.25">
      <c r="A181" s="1">
        <v>179</v>
      </c>
      <c r="B181" t="s">
        <v>417</v>
      </c>
      <c r="C181" t="s">
        <v>418</v>
      </c>
      <c r="D181" s="2">
        <v>44348</v>
      </c>
      <c r="E181" t="s">
        <v>22</v>
      </c>
      <c r="F181" t="s">
        <v>50</v>
      </c>
      <c r="G181" t="s">
        <v>51</v>
      </c>
      <c r="H181" t="s">
        <v>31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1</v>
      </c>
      <c r="R181">
        <v>0</v>
      </c>
      <c r="S181" t="s">
        <v>52</v>
      </c>
      <c r="T181" t="s">
        <v>52</v>
      </c>
      <c r="U181">
        <v>1</v>
      </c>
      <c r="V181">
        <f>VLOOKUP(C181,'[1]Base de pago'!$C$1:$U$283,19,0)</f>
        <v>1</v>
      </c>
      <c r="W181">
        <f t="shared" si="2"/>
        <v>0</v>
      </c>
    </row>
    <row r="182" spans="1:23" x14ac:dyDescent="0.25">
      <c r="A182" s="1">
        <v>180</v>
      </c>
      <c r="B182" t="s">
        <v>419</v>
      </c>
      <c r="C182" t="s">
        <v>420</v>
      </c>
      <c r="D182" s="2">
        <v>44300</v>
      </c>
      <c r="E182" t="s">
        <v>22</v>
      </c>
      <c r="F182" t="s">
        <v>34</v>
      </c>
      <c r="G182" t="s">
        <v>133</v>
      </c>
      <c r="H182" t="s">
        <v>31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">
        <v>52</v>
      </c>
      <c r="T182" t="s">
        <v>52</v>
      </c>
      <c r="U182">
        <v>1</v>
      </c>
      <c r="V182">
        <f>VLOOKUP(C182,'[1]Base de pago'!$C$1:$U$283,19,0)</f>
        <v>1</v>
      </c>
      <c r="W182">
        <f t="shared" si="2"/>
        <v>0</v>
      </c>
    </row>
    <row r="183" spans="1:23" x14ac:dyDescent="0.25">
      <c r="A183" s="1">
        <v>181</v>
      </c>
      <c r="B183" t="s">
        <v>421</v>
      </c>
      <c r="C183" t="s">
        <v>422</v>
      </c>
      <c r="D183" s="2">
        <v>44252</v>
      </c>
      <c r="E183" t="s">
        <v>22</v>
      </c>
      <c r="F183" t="s">
        <v>34</v>
      </c>
      <c r="G183" t="s">
        <v>44</v>
      </c>
      <c r="H183" t="s">
        <v>31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">
        <v>52</v>
      </c>
      <c r="T183" t="s">
        <v>52</v>
      </c>
      <c r="U183">
        <v>1</v>
      </c>
      <c r="V183">
        <f>VLOOKUP(C183,'[1]Base de pago'!$C$1:$U$283,19,0)</f>
        <v>1</v>
      </c>
      <c r="W183">
        <f t="shared" si="2"/>
        <v>0</v>
      </c>
    </row>
    <row r="184" spans="1:23" x14ac:dyDescent="0.25">
      <c r="A184" s="1">
        <v>182</v>
      </c>
      <c r="B184" t="s">
        <v>423</v>
      </c>
      <c r="C184" t="s">
        <v>424</v>
      </c>
      <c r="D184" s="2">
        <v>44236</v>
      </c>
      <c r="E184" t="s">
        <v>22</v>
      </c>
      <c r="F184" t="s">
        <v>34</v>
      </c>
      <c r="G184" t="s">
        <v>387</v>
      </c>
      <c r="H184" t="s">
        <v>31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2</v>
      </c>
      <c r="Q184">
        <v>0</v>
      </c>
      <c r="R184">
        <v>0</v>
      </c>
      <c r="S184" t="s">
        <v>52</v>
      </c>
      <c r="T184" t="s">
        <v>52</v>
      </c>
      <c r="U184">
        <v>1</v>
      </c>
      <c r="V184">
        <f>VLOOKUP(C184,'[1]Base de pago'!$C$1:$U$283,19,0)</f>
        <v>1</v>
      </c>
      <c r="W184">
        <f t="shared" si="2"/>
        <v>0</v>
      </c>
    </row>
    <row r="185" spans="1:23" x14ac:dyDescent="0.25">
      <c r="A185" s="1">
        <v>183</v>
      </c>
      <c r="B185" t="s">
        <v>425</v>
      </c>
      <c r="C185" t="s">
        <v>426</v>
      </c>
      <c r="D185" s="2">
        <v>44207</v>
      </c>
      <c r="E185" t="s">
        <v>22</v>
      </c>
      <c r="F185" t="s">
        <v>34</v>
      </c>
      <c r="G185" t="s">
        <v>44</v>
      </c>
      <c r="H185" t="s">
        <v>47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52</v>
      </c>
      <c r="T185" t="s">
        <v>52</v>
      </c>
      <c r="U185">
        <v>1</v>
      </c>
      <c r="V185">
        <f>VLOOKUP(C185,'[1]Base de pago'!$C$1:$U$283,19,0)</f>
        <v>1</v>
      </c>
      <c r="W185">
        <f t="shared" si="2"/>
        <v>0</v>
      </c>
    </row>
    <row r="186" spans="1:23" x14ac:dyDescent="0.25">
      <c r="A186" s="1">
        <v>184</v>
      </c>
      <c r="B186" t="s">
        <v>427</v>
      </c>
      <c r="C186" t="s">
        <v>428</v>
      </c>
      <c r="D186" s="2">
        <v>44200</v>
      </c>
      <c r="E186" t="s">
        <v>22</v>
      </c>
      <c r="F186" t="s">
        <v>34</v>
      </c>
      <c r="G186" t="s">
        <v>35</v>
      </c>
      <c r="H186" t="s">
        <v>31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0</v>
      </c>
      <c r="S186" t="s">
        <v>52</v>
      </c>
      <c r="T186" t="s">
        <v>52</v>
      </c>
      <c r="U186">
        <v>1</v>
      </c>
      <c r="V186">
        <f>VLOOKUP(C186,'[1]Base de pago'!$C$1:$U$283,19,0)</f>
        <v>1</v>
      </c>
      <c r="W186">
        <f t="shared" si="2"/>
        <v>0</v>
      </c>
    </row>
    <row r="187" spans="1:23" x14ac:dyDescent="0.25">
      <c r="A187" s="1">
        <v>185</v>
      </c>
      <c r="B187" t="s">
        <v>429</v>
      </c>
      <c r="C187" t="s">
        <v>430</v>
      </c>
      <c r="D187" s="2">
        <v>44179</v>
      </c>
      <c r="E187" t="s">
        <v>22</v>
      </c>
      <c r="F187" t="s">
        <v>34</v>
      </c>
      <c r="G187" t="s">
        <v>266</v>
      </c>
      <c r="H187" t="s">
        <v>31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">
        <v>52</v>
      </c>
      <c r="T187" t="s">
        <v>52</v>
      </c>
      <c r="U187">
        <v>1</v>
      </c>
      <c r="V187">
        <f>VLOOKUP(C187,'[1]Base de pago'!$C$1:$U$283,19,0)</f>
        <v>1</v>
      </c>
      <c r="W187">
        <f t="shared" si="2"/>
        <v>0</v>
      </c>
    </row>
    <row r="188" spans="1:23" x14ac:dyDescent="0.25">
      <c r="A188" s="1">
        <v>186</v>
      </c>
      <c r="B188" t="s">
        <v>431</v>
      </c>
      <c r="C188" t="s">
        <v>432</v>
      </c>
      <c r="D188" s="2">
        <v>44152</v>
      </c>
      <c r="E188" t="s">
        <v>22</v>
      </c>
      <c r="F188" t="s">
        <v>34</v>
      </c>
      <c r="G188" t="s">
        <v>266</v>
      </c>
      <c r="H188" t="s">
        <v>31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 t="s">
        <v>52</v>
      </c>
      <c r="T188" t="s">
        <v>52</v>
      </c>
      <c r="U188">
        <v>1</v>
      </c>
      <c r="V188">
        <f>VLOOKUP(C188,'[1]Base de pago'!$C$1:$U$283,19,0)</f>
        <v>1</v>
      </c>
      <c r="W188">
        <f t="shared" si="2"/>
        <v>0</v>
      </c>
    </row>
    <row r="189" spans="1:23" x14ac:dyDescent="0.25">
      <c r="A189" s="1">
        <v>187</v>
      </c>
      <c r="B189" t="s">
        <v>433</v>
      </c>
      <c r="C189" t="s">
        <v>434</v>
      </c>
      <c r="D189" s="2">
        <v>44096</v>
      </c>
      <c r="E189" t="s">
        <v>22</v>
      </c>
      <c r="F189" t="s">
        <v>435</v>
      </c>
      <c r="G189" t="s">
        <v>44</v>
      </c>
      <c r="H189" t="s">
        <v>47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">
        <v>52</v>
      </c>
      <c r="T189" t="s">
        <v>52</v>
      </c>
      <c r="U189">
        <v>1</v>
      </c>
      <c r="V189">
        <f>VLOOKUP(C189,'[1]Base de pago'!$C$1:$U$283,19,0)</f>
        <v>1</v>
      </c>
      <c r="W189">
        <f t="shared" si="2"/>
        <v>0</v>
      </c>
    </row>
    <row r="190" spans="1:23" x14ac:dyDescent="0.25">
      <c r="A190" s="1">
        <v>188</v>
      </c>
      <c r="B190" t="s">
        <v>436</v>
      </c>
      <c r="C190" t="s">
        <v>437</v>
      </c>
      <c r="D190" s="2">
        <v>43913</v>
      </c>
      <c r="E190" t="s">
        <v>22</v>
      </c>
      <c r="F190" t="s">
        <v>50</v>
      </c>
      <c r="G190" t="s">
        <v>51</v>
      </c>
      <c r="H190" t="s">
        <v>31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52</v>
      </c>
      <c r="T190" t="s">
        <v>52</v>
      </c>
      <c r="U190">
        <v>1</v>
      </c>
      <c r="V190">
        <f>VLOOKUP(C190,'[1]Base de pago'!$C$1:$U$283,19,0)</f>
        <v>1</v>
      </c>
      <c r="W190">
        <f t="shared" si="2"/>
        <v>0</v>
      </c>
    </row>
    <row r="191" spans="1:23" x14ac:dyDescent="0.25">
      <c r="A191" s="1">
        <v>189</v>
      </c>
      <c r="B191" t="s">
        <v>438</v>
      </c>
      <c r="C191" t="s">
        <v>439</v>
      </c>
      <c r="D191" s="2">
        <v>43901</v>
      </c>
      <c r="E191" t="s">
        <v>22</v>
      </c>
      <c r="F191" t="s">
        <v>34</v>
      </c>
      <c r="G191" t="s">
        <v>70</v>
      </c>
      <c r="H191" t="s">
        <v>31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52</v>
      </c>
      <c r="T191" t="s">
        <v>52</v>
      </c>
      <c r="U191">
        <v>1</v>
      </c>
      <c r="V191">
        <f>VLOOKUP(C191,'[1]Base de pago'!$C$1:$U$283,19,0)</f>
        <v>1</v>
      </c>
      <c r="W191">
        <f t="shared" si="2"/>
        <v>0</v>
      </c>
    </row>
    <row r="192" spans="1:23" x14ac:dyDescent="0.25">
      <c r="A192" s="1">
        <v>190</v>
      </c>
      <c r="B192" t="s">
        <v>440</v>
      </c>
      <c r="C192" t="s">
        <v>441</v>
      </c>
      <c r="D192" s="2">
        <v>43899</v>
      </c>
      <c r="E192" t="s">
        <v>22</v>
      </c>
      <c r="F192" t="s">
        <v>73</v>
      </c>
      <c r="G192" t="s">
        <v>74</v>
      </c>
      <c r="H192" t="s">
        <v>31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">
        <v>52</v>
      </c>
      <c r="T192" t="s">
        <v>52</v>
      </c>
      <c r="U192">
        <v>1</v>
      </c>
      <c r="V192">
        <f>VLOOKUP(C192,'[1]Base de pago'!$C$1:$U$283,19,0)</f>
        <v>1</v>
      </c>
      <c r="W192">
        <f t="shared" si="2"/>
        <v>0</v>
      </c>
    </row>
    <row r="193" spans="1:23" x14ac:dyDescent="0.25">
      <c r="A193" s="1">
        <v>191</v>
      </c>
      <c r="B193" t="s">
        <v>442</v>
      </c>
      <c r="C193" t="s">
        <v>443</v>
      </c>
      <c r="D193" s="2">
        <v>43899</v>
      </c>
      <c r="E193" t="s">
        <v>22</v>
      </c>
      <c r="F193" t="s">
        <v>103</v>
      </c>
      <c r="G193" t="s">
        <v>104</v>
      </c>
      <c r="H193" t="s">
        <v>31</v>
      </c>
      <c r="I193">
        <v>7</v>
      </c>
      <c r="J193">
        <v>11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">
        <v>26</v>
      </c>
      <c r="T193" t="s">
        <v>26</v>
      </c>
      <c r="U193">
        <v>0</v>
      </c>
      <c r="V193">
        <f>VLOOKUP(C193,'[1]Base de pago'!$C$1:$U$283,19,0)</f>
        <v>0</v>
      </c>
      <c r="W193">
        <f t="shared" si="2"/>
        <v>0</v>
      </c>
    </row>
    <row r="194" spans="1:23" x14ac:dyDescent="0.25">
      <c r="A194" s="1">
        <v>192</v>
      </c>
      <c r="B194" t="s">
        <v>444</v>
      </c>
      <c r="C194" t="s">
        <v>445</v>
      </c>
      <c r="D194" s="2">
        <v>43893</v>
      </c>
      <c r="E194" t="s">
        <v>22</v>
      </c>
      <c r="F194" t="s">
        <v>34</v>
      </c>
      <c r="G194" t="s">
        <v>70</v>
      </c>
      <c r="H194" t="s">
        <v>31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">
        <v>52</v>
      </c>
      <c r="T194" t="s">
        <v>52</v>
      </c>
      <c r="U194">
        <v>1</v>
      </c>
      <c r="V194">
        <f>VLOOKUP(C194,'[1]Base de pago'!$C$1:$U$283,19,0)</f>
        <v>1</v>
      </c>
      <c r="W194">
        <f t="shared" si="2"/>
        <v>0</v>
      </c>
    </row>
    <row r="195" spans="1:23" x14ac:dyDescent="0.25">
      <c r="A195" s="1">
        <v>193</v>
      </c>
      <c r="B195" t="s">
        <v>446</v>
      </c>
      <c r="C195" t="s">
        <v>447</v>
      </c>
      <c r="D195" s="2">
        <v>43865</v>
      </c>
      <c r="E195" t="s">
        <v>22</v>
      </c>
      <c r="F195" t="s">
        <v>34</v>
      </c>
      <c r="G195" t="s">
        <v>35</v>
      </c>
      <c r="H195" t="s">
        <v>31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">
        <v>52</v>
      </c>
      <c r="T195" t="s">
        <v>52</v>
      </c>
      <c r="U195">
        <v>1</v>
      </c>
      <c r="V195">
        <f>VLOOKUP(C195,'[1]Base de pago'!$C$1:$U$283,19,0)</f>
        <v>1</v>
      </c>
      <c r="W195">
        <f t="shared" ref="W195:W258" si="3">V195-U195</f>
        <v>0</v>
      </c>
    </row>
    <row r="196" spans="1:23" x14ac:dyDescent="0.25">
      <c r="A196" s="1">
        <v>194</v>
      </c>
      <c r="B196" t="s">
        <v>448</v>
      </c>
      <c r="C196" t="s">
        <v>449</v>
      </c>
      <c r="D196" s="2">
        <v>43865</v>
      </c>
      <c r="E196" t="s">
        <v>22</v>
      </c>
      <c r="F196" t="s">
        <v>34</v>
      </c>
      <c r="G196" t="s">
        <v>44</v>
      </c>
      <c r="H196" t="s">
        <v>31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">
        <v>52</v>
      </c>
      <c r="T196" t="s">
        <v>52</v>
      </c>
      <c r="U196">
        <v>1</v>
      </c>
      <c r="V196">
        <f>VLOOKUP(C196,'[1]Base de pago'!$C$1:$U$283,19,0)</f>
        <v>1</v>
      </c>
      <c r="W196">
        <f t="shared" si="3"/>
        <v>0</v>
      </c>
    </row>
    <row r="197" spans="1:23" x14ac:dyDescent="0.25">
      <c r="A197" s="1">
        <v>195</v>
      </c>
      <c r="B197" t="s">
        <v>450</v>
      </c>
      <c r="C197" t="s">
        <v>451</v>
      </c>
      <c r="D197" s="2">
        <v>43850</v>
      </c>
      <c r="E197" t="s">
        <v>22</v>
      </c>
      <c r="F197" t="s">
        <v>38</v>
      </c>
      <c r="G197" t="s">
        <v>60</v>
      </c>
      <c r="H197" t="s">
        <v>31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">
        <v>52</v>
      </c>
      <c r="T197" t="s">
        <v>52</v>
      </c>
      <c r="U197">
        <v>1</v>
      </c>
      <c r="V197">
        <f>VLOOKUP(C197,'[1]Base de pago'!$C$1:$U$283,19,0)</f>
        <v>1</v>
      </c>
      <c r="W197">
        <f t="shared" si="3"/>
        <v>0</v>
      </c>
    </row>
    <row r="198" spans="1:23" x14ac:dyDescent="0.25">
      <c r="A198" s="1">
        <v>196</v>
      </c>
      <c r="B198" t="s">
        <v>452</v>
      </c>
      <c r="C198" t="s">
        <v>453</v>
      </c>
      <c r="D198" s="2">
        <v>43836</v>
      </c>
      <c r="E198" t="s">
        <v>22</v>
      </c>
      <c r="F198" t="s">
        <v>38</v>
      </c>
      <c r="G198" t="s">
        <v>178</v>
      </c>
      <c r="H198" t="s">
        <v>31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3</v>
      </c>
      <c r="P198">
        <v>4</v>
      </c>
      <c r="Q198">
        <v>0</v>
      </c>
      <c r="R198">
        <v>0</v>
      </c>
      <c r="S198" t="s">
        <v>26</v>
      </c>
      <c r="T198" t="s">
        <v>26</v>
      </c>
      <c r="U198">
        <v>0</v>
      </c>
      <c r="V198">
        <f>VLOOKUP(C198,'[1]Base de pago'!$C$1:$U$283,19,0)</f>
        <v>0</v>
      </c>
      <c r="W198">
        <f t="shared" si="3"/>
        <v>0</v>
      </c>
    </row>
    <row r="199" spans="1:23" x14ac:dyDescent="0.25">
      <c r="A199" s="1">
        <v>197</v>
      </c>
      <c r="B199" t="s">
        <v>454</v>
      </c>
      <c r="C199" t="s">
        <v>455</v>
      </c>
      <c r="D199" s="2">
        <v>43803</v>
      </c>
      <c r="E199" t="s">
        <v>22</v>
      </c>
      <c r="F199" t="s">
        <v>34</v>
      </c>
      <c r="G199" t="s">
        <v>44</v>
      </c>
      <c r="H199" t="s">
        <v>31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 t="s">
        <v>52</v>
      </c>
      <c r="T199" t="s">
        <v>52</v>
      </c>
      <c r="U199">
        <v>1</v>
      </c>
      <c r="V199">
        <f>VLOOKUP(C199,'[1]Base de pago'!$C$1:$U$283,19,0)</f>
        <v>1</v>
      </c>
      <c r="W199">
        <f t="shared" si="3"/>
        <v>0</v>
      </c>
    </row>
    <row r="200" spans="1:23" x14ac:dyDescent="0.25">
      <c r="A200" s="1">
        <v>198</v>
      </c>
      <c r="B200" t="s">
        <v>456</v>
      </c>
      <c r="C200" t="s">
        <v>457</v>
      </c>
      <c r="D200" s="2">
        <v>43801</v>
      </c>
      <c r="E200" t="s">
        <v>22</v>
      </c>
      <c r="F200" t="s">
        <v>34</v>
      </c>
      <c r="G200" t="s">
        <v>70</v>
      </c>
      <c r="H200" t="s">
        <v>31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">
        <v>52</v>
      </c>
      <c r="T200" t="s">
        <v>52</v>
      </c>
      <c r="U200">
        <v>1</v>
      </c>
      <c r="V200">
        <f>VLOOKUP(C200,'[1]Base de pago'!$C$1:$U$283,19,0)</f>
        <v>1</v>
      </c>
      <c r="W200">
        <f t="shared" si="3"/>
        <v>0</v>
      </c>
    </row>
    <row r="201" spans="1:23" x14ac:dyDescent="0.25">
      <c r="A201" s="1">
        <v>199</v>
      </c>
      <c r="B201" t="s">
        <v>458</v>
      </c>
      <c r="C201" t="s">
        <v>459</v>
      </c>
      <c r="D201" s="2">
        <v>43747</v>
      </c>
      <c r="E201" t="s">
        <v>22</v>
      </c>
      <c r="F201" t="s">
        <v>34</v>
      </c>
      <c r="G201" t="s">
        <v>44</v>
      </c>
      <c r="H201" t="s">
        <v>31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1</v>
      </c>
      <c r="S201" t="s">
        <v>52</v>
      </c>
      <c r="T201" t="s">
        <v>26</v>
      </c>
      <c r="U201">
        <v>0.5</v>
      </c>
      <c r="V201">
        <f>VLOOKUP(C201,'[1]Base de pago'!$C$1:$U$283,19,0)</f>
        <v>0.5</v>
      </c>
      <c r="W201">
        <f t="shared" si="3"/>
        <v>0</v>
      </c>
    </row>
    <row r="202" spans="1:23" x14ac:dyDescent="0.25">
      <c r="A202" s="1">
        <v>200</v>
      </c>
      <c r="B202" t="s">
        <v>460</v>
      </c>
      <c r="C202" t="s">
        <v>461</v>
      </c>
      <c r="D202" s="2">
        <v>43655</v>
      </c>
      <c r="E202" t="s">
        <v>22</v>
      </c>
      <c r="F202" t="s">
        <v>38</v>
      </c>
      <c r="G202" t="s">
        <v>57</v>
      </c>
      <c r="H202" t="s">
        <v>31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10</v>
      </c>
      <c r="P202">
        <v>4</v>
      </c>
      <c r="Q202">
        <v>0</v>
      </c>
      <c r="R202">
        <v>0</v>
      </c>
      <c r="S202" t="s">
        <v>26</v>
      </c>
      <c r="T202" t="s">
        <v>26</v>
      </c>
      <c r="U202">
        <v>0</v>
      </c>
      <c r="V202">
        <f>VLOOKUP(C202,'[1]Base de pago'!$C$1:$U$283,19,0)</f>
        <v>0</v>
      </c>
      <c r="W202">
        <f t="shared" si="3"/>
        <v>0</v>
      </c>
    </row>
    <row r="203" spans="1:23" x14ac:dyDescent="0.25">
      <c r="A203" s="1">
        <v>201</v>
      </c>
      <c r="B203" t="s">
        <v>462</v>
      </c>
      <c r="C203" t="s">
        <v>463</v>
      </c>
      <c r="D203" s="2">
        <v>43647</v>
      </c>
      <c r="E203" t="s">
        <v>22</v>
      </c>
      <c r="F203" t="s">
        <v>103</v>
      </c>
      <c r="G203" t="s">
        <v>104</v>
      </c>
      <c r="H203" t="s">
        <v>47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">
        <v>52</v>
      </c>
      <c r="T203" t="s">
        <v>52</v>
      </c>
      <c r="U203">
        <v>1</v>
      </c>
      <c r="V203">
        <f>VLOOKUP(C203,'[1]Base de pago'!$C$1:$U$283,19,0)</f>
        <v>1</v>
      </c>
      <c r="W203">
        <f t="shared" si="3"/>
        <v>0</v>
      </c>
    </row>
    <row r="204" spans="1:23" x14ac:dyDescent="0.25">
      <c r="A204" s="1">
        <v>202</v>
      </c>
      <c r="B204" t="s">
        <v>464</v>
      </c>
      <c r="C204" t="s">
        <v>465</v>
      </c>
      <c r="D204" s="2">
        <v>43592</v>
      </c>
      <c r="E204" t="s">
        <v>22</v>
      </c>
      <c r="F204" t="s">
        <v>34</v>
      </c>
      <c r="G204" t="s">
        <v>35</v>
      </c>
      <c r="H204" t="s">
        <v>31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 t="s">
        <v>52</v>
      </c>
      <c r="T204" t="s">
        <v>52</v>
      </c>
      <c r="U204">
        <v>1</v>
      </c>
      <c r="V204">
        <f>VLOOKUP(C204,'[1]Base de pago'!$C$1:$U$283,19,0)</f>
        <v>1</v>
      </c>
      <c r="W204">
        <f t="shared" si="3"/>
        <v>0</v>
      </c>
    </row>
    <row r="205" spans="1:23" x14ac:dyDescent="0.25">
      <c r="A205" s="1">
        <v>203</v>
      </c>
      <c r="B205" t="s">
        <v>466</v>
      </c>
      <c r="C205" t="s">
        <v>467</v>
      </c>
      <c r="D205" s="2">
        <v>43479</v>
      </c>
      <c r="E205" t="s">
        <v>22</v>
      </c>
      <c r="F205" t="s">
        <v>34</v>
      </c>
      <c r="G205" t="s">
        <v>70</v>
      </c>
      <c r="H205" t="s">
        <v>31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 t="s">
        <v>52</v>
      </c>
      <c r="T205" t="s">
        <v>52</v>
      </c>
      <c r="U205">
        <v>1</v>
      </c>
      <c r="V205">
        <f>VLOOKUP(C205,'[1]Base de pago'!$C$1:$U$283,19,0)</f>
        <v>1</v>
      </c>
      <c r="W205">
        <f t="shared" si="3"/>
        <v>0</v>
      </c>
    </row>
    <row r="206" spans="1:23" x14ac:dyDescent="0.25">
      <c r="A206" s="1">
        <v>204</v>
      </c>
      <c r="B206" t="s">
        <v>468</v>
      </c>
      <c r="C206" t="s">
        <v>469</v>
      </c>
      <c r="D206" s="2">
        <v>43395</v>
      </c>
      <c r="E206" t="s">
        <v>22</v>
      </c>
      <c r="F206" t="s">
        <v>34</v>
      </c>
      <c r="G206" t="s">
        <v>44</v>
      </c>
      <c r="H206" t="s">
        <v>31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52</v>
      </c>
      <c r="T206" t="s">
        <v>52</v>
      </c>
      <c r="U206">
        <v>1</v>
      </c>
      <c r="V206">
        <f>VLOOKUP(C206,'[1]Base de pago'!$C$1:$U$283,19,0)</f>
        <v>1</v>
      </c>
      <c r="W206">
        <f t="shared" si="3"/>
        <v>0</v>
      </c>
    </row>
    <row r="207" spans="1:23" x14ac:dyDescent="0.25">
      <c r="A207" s="1">
        <v>205</v>
      </c>
      <c r="B207" t="s">
        <v>470</v>
      </c>
      <c r="C207" t="s">
        <v>471</v>
      </c>
      <c r="D207" s="2">
        <v>43367</v>
      </c>
      <c r="E207" t="s">
        <v>22</v>
      </c>
      <c r="F207" t="s">
        <v>472</v>
      </c>
      <c r="G207" t="s">
        <v>24</v>
      </c>
      <c r="H207" t="s">
        <v>25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52</v>
      </c>
      <c r="T207" t="s">
        <v>52</v>
      </c>
      <c r="U207">
        <v>1</v>
      </c>
      <c r="V207">
        <f>VLOOKUP(C207,'[1]Base de pago'!$C$1:$U$283,19,0)</f>
        <v>1</v>
      </c>
      <c r="W207">
        <f t="shared" si="3"/>
        <v>0</v>
      </c>
    </row>
    <row r="208" spans="1:23" x14ac:dyDescent="0.25">
      <c r="A208" s="1">
        <v>206</v>
      </c>
      <c r="B208" t="s">
        <v>473</v>
      </c>
      <c r="C208" t="s">
        <v>474</v>
      </c>
      <c r="D208" s="2">
        <v>43346</v>
      </c>
      <c r="E208" t="s">
        <v>22</v>
      </c>
      <c r="F208" t="s">
        <v>34</v>
      </c>
      <c r="G208" t="s">
        <v>44</v>
      </c>
      <c r="H208" t="s">
        <v>31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">
        <v>52</v>
      </c>
      <c r="T208" t="s">
        <v>52</v>
      </c>
      <c r="U208">
        <v>1</v>
      </c>
      <c r="V208">
        <f>VLOOKUP(C208,'[1]Base de pago'!$C$1:$U$283,19,0)</f>
        <v>1</v>
      </c>
      <c r="W208">
        <f t="shared" si="3"/>
        <v>0</v>
      </c>
    </row>
    <row r="209" spans="1:23" x14ac:dyDescent="0.25">
      <c r="A209" s="1">
        <v>207</v>
      </c>
      <c r="B209" t="s">
        <v>475</v>
      </c>
      <c r="C209" t="s">
        <v>476</v>
      </c>
      <c r="D209" s="2">
        <v>43340</v>
      </c>
      <c r="E209" t="s">
        <v>22</v>
      </c>
      <c r="F209" t="s">
        <v>34</v>
      </c>
      <c r="G209" t="s">
        <v>35</v>
      </c>
      <c r="H209" t="s">
        <v>31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">
        <v>52</v>
      </c>
      <c r="T209" t="s">
        <v>52</v>
      </c>
      <c r="U209">
        <v>1</v>
      </c>
      <c r="V209">
        <f>VLOOKUP(C209,'[1]Base de pago'!$C$1:$U$283,19,0)</f>
        <v>1</v>
      </c>
      <c r="W209">
        <f t="shared" si="3"/>
        <v>0</v>
      </c>
    </row>
    <row r="210" spans="1:23" x14ac:dyDescent="0.25">
      <c r="A210" s="1">
        <v>208</v>
      </c>
      <c r="B210" t="s">
        <v>477</v>
      </c>
      <c r="C210" t="s">
        <v>478</v>
      </c>
      <c r="D210" s="2">
        <v>43292</v>
      </c>
      <c r="E210" t="s">
        <v>22</v>
      </c>
      <c r="F210" t="s">
        <v>34</v>
      </c>
      <c r="G210" t="s">
        <v>162</v>
      </c>
      <c r="H210" t="s">
        <v>31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">
        <v>52</v>
      </c>
      <c r="T210" t="s">
        <v>52</v>
      </c>
      <c r="U210">
        <v>1</v>
      </c>
      <c r="V210">
        <f>VLOOKUP(C210,'[1]Base de pago'!$C$1:$U$283,19,0)</f>
        <v>1</v>
      </c>
      <c r="W210">
        <f t="shared" si="3"/>
        <v>0</v>
      </c>
    </row>
    <row r="211" spans="1:23" x14ac:dyDescent="0.25">
      <c r="A211" s="1">
        <v>209</v>
      </c>
      <c r="B211" t="s">
        <v>479</v>
      </c>
      <c r="C211" t="s">
        <v>480</v>
      </c>
      <c r="D211" s="2">
        <v>43276</v>
      </c>
      <c r="E211" t="s">
        <v>22</v>
      </c>
      <c r="F211" t="s">
        <v>34</v>
      </c>
      <c r="G211" t="s">
        <v>255</v>
      </c>
      <c r="H211" t="s">
        <v>31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</v>
      </c>
      <c r="R211">
        <v>0</v>
      </c>
      <c r="S211" t="s">
        <v>52</v>
      </c>
      <c r="T211" t="s">
        <v>52</v>
      </c>
      <c r="U211">
        <v>1</v>
      </c>
      <c r="V211">
        <f>VLOOKUP(C211,'[1]Base de pago'!$C$1:$U$283,19,0)</f>
        <v>1</v>
      </c>
      <c r="W211">
        <f t="shared" si="3"/>
        <v>0</v>
      </c>
    </row>
    <row r="212" spans="1:23" x14ac:dyDescent="0.25">
      <c r="A212" s="1">
        <v>210</v>
      </c>
      <c r="B212" t="s">
        <v>481</v>
      </c>
      <c r="C212" t="s">
        <v>482</v>
      </c>
      <c r="D212" s="2">
        <v>43264</v>
      </c>
      <c r="E212" t="s">
        <v>22</v>
      </c>
      <c r="F212" t="s">
        <v>34</v>
      </c>
      <c r="G212" t="s">
        <v>70</v>
      </c>
      <c r="H212" t="s">
        <v>31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 t="s">
        <v>52</v>
      </c>
      <c r="T212" t="s">
        <v>52</v>
      </c>
      <c r="U212">
        <v>1</v>
      </c>
      <c r="V212">
        <f>VLOOKUP(C212,'[1]Base de pago'!$C$1:$U$283,19,0)</f>
        <v>1</v>
      </c>
      <c r="W212">
        <f t="shared" si="3"/>
        <v>0</v>
      </c>
    </row>
    <row r="213" spans="1:23" x14ac:dyDescent="0.25">
      <c r="A213" s="1">
        <v>211</v>
      </c>
      <c r="B213" t="s">
        <v>483</v>
      </c>
      <c r="C213" t="s">
        <v>484</v>
      </c>
      <c r="D213" s="2">
        <v>43256</v>
      </c>
      <c r="E213" t="s">
        <v>22</v>
      </c>
      <c r="F213" t="s">
        <v>50</v>
      </c>
      <c r="G213" t="s">
        <v>51</v>
      </c>
      <c r="H213" t="s">
        <v>31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">
        <v>52</v>
      </c>
      <c r="T213" t="s">
        <v>52</v>
      </c>
      <c r="U213">
        <v>1</v>
      </c>
      <c r="V213">
        <f>VLOOKUP(C213,'[1]Base de pago'!$C$1:$U$283,19,0)</f>
        <v>1</v>
      </c>
      <c r="W213">
        <f t="shared" si="3"/>
        <v>0</v>
      </c>
    </row>
    <row r="214" spans="1:23" x14ac:dyDescent="0.25">
      <c r="A214" s="1">
        <v>212</v>
      </c>
      <c r="B214" t="s">
        <v>485</v>
      </c>
      <c r="C214" t="s">
        <v>486</v>
      </c>
      <c r="D214" s="2">
        <v>43215</v>
      </c>
      <c r="E214" t="s">
        <v>22</v>
      </c>
      <c r="F214" t="s">
        <v>34</v>
      </c>
      <c r="G214" t="s">
        <v>70</v>
      </c>
      <c r="H214" t="s">
        <v>31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 t="s">
        <v>52</v>
      </c>
      <c r="T214" t="s">
        <v>52</v>
      </c>
      <c r="U214">
        <v>1</v>
      </c>
      <c r="V214">
        <f>VLOOKUP(C214,'[1]Base de pago'!$C$1:$U$283,19,0)</f>
        <v>1</v>
      </c>
      <c r="W214">
        <f t="shared" si="3"/>
        <v>0</v>
      </c>
    </row>
    <row r="215" spans="1:23" x14ac:dyDescent="0.25">
      <c r="A215" s="1">
        <v>213</v>
      </c>
      <c r="B215" t="s">
        <v>487</v>
      </c>
      <c r="C215" t="s">
        <v>488</v>
      </c>
      <c r="D215" s="2">
        <v>43215</v>
      </c>
      <c r="E215" t="s">
        <v>22</v>
      </c>
      <c r="F215" t="s">
        <v>34</v>
      </c>
      <c r="G215" t="s">
        <v>44</v>
      </c>
      <c r="H215" t="s">
        <v>47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">
        <v>52</v>
      </c>
      <c r="T215" t="s">
        <v>52</v>
      </c>
      <c r="U215">
        <v>1</v>
      </c>
      <c r="V215">
        <f>VLOOKUP(C215,'[1]Base de pago'!$C$1:$U$283,19,0)</f>
        <v>1</v>
      </c>
      <c r="W215">
        <f t="shared" si="3"/>
        <v>0</v>
      </c>
    </row>
    <row r="216" spans="1:23" x14ac:dyDescent="0.25">
      <c r="A216" s="1">
        <v>214</v>
      </c>
      <c r="B216" t="s">
        <v>489</v>
      </c>
      <c r="C216" t="s">
        <v>490</v>
      </c>
      <c r="D216" s="2">
        <v>43200</v>
      </c>
      <c r="E216" t="s">
        <v>22</v>
      </c>
      <c r="F216" t="s">
        <v>34</v>
      </c>
      <c r="G216" t="s">
        <v>35</v>
      </c>
      <c r="H216" t="s">
        <v>31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0</v>
      </c>
      <c r="R216">
        <v>0</v>
      </c>
      <c r="S216" t="s">
        <v>52</v>
      </c>
      <c r="T216" t="s">
        <v>52</v>
      </c>
      <c r="U216">
        <v>1</v>
      </c>
      <c r="V216">
        <f>VLOOKUP(C216,'[1]Base de pago'!$C$1:$U$283,19,0)</f>
        <v>1</v>
      </c>
      <c r="W216">
        <f t="shared" si="3"/>
        <v>0</v>
      </c>
    </row>
    <row r="217" spans="1:23" x14ac:dyDescent="0.25">
      <c r="A217" s="1">
        <v>215</v>
      </c>
      <c r="B217" t="s">
        <v>491</v>
      </c>
      <c r="C217" t="s">
        <v>492</v>
      </c>
      <c r="D217" s="2">
        <v>43178</v>
      </c>
      <c r="E217" t="s">
        <v>22</v>
      </c>
      <c r="F217" t="s">
        <v>34</v>
      </c>
      <c r="G217" t="s">
        <v>35</v>
      </c>
      <c r="H217" t="s">
        <v>31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">
        <v>52</v>
      </c>
      <c r="T217" t="s">
        <v>52</v>
      </c>
      <c r="U217">
        <v>1</v>
      </c>
      <c r="V217">
        <f>VLOOKUP(C217,'[1]Base de pago'!$C$1:$U$283,19,0)</f>
        <v>1</v>
      </c>
      <c r="W217">
        <f t="shared" si="3"/>
        <v>0</v>
      </c>
    </row>
    <row r="218" spans="1:23" x14ac:dyDescent="0.25">
      <c r="A218" s="1">
        <v>216</v>
      </c>
      <c r="B218" t="s">
        <v>493</v>
      </c>
      <c r="C218" t="s">
        <v>494</v>
      </c>
      <c r="D218" s="2">
        <v>43157</v>
      </c>
      <c r="E218" t="s">
        <v>22</v>
      </c>
      <c r="F218" t="s">
        <v>472</v>
      </c>
      <c r="G218" t="s">
        <v>24</v>
      </c>
      <c r="H218" t="s">
        <v>25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">
        <v>52</v>
      </c>
      <c r="T218" t="s">
        <v>52</v>
      </c>
      <c r="U218">
        <v>1</v>
      </c>
      <c r="V218">
        <f>VLOOKUP(C218,'[1]Base de pago'!$C$1:$U$283,19,0)</f>
        <v>1</v>
      </c>
      <c r="W218">
        <f t="shared" si="3"/>
        <v>0</v>
      </c>
    </row>
    <row r="219" spans="1:23" x14ac:dyDescent="0.25">
      <c r="A219" s="1">
        <v>217</v>
      </c>
      <c r="B219" t="s">
        <v>495</v>
      </c>
      <c r="C219" t="s">
        <v>496</v>
      </c>
      <c r="D219" s="2">
        <v>43081</v>
      </c>
      <c r="E219" t="s">
        <v>22</v>
      </c>
      <c r="F219" t="s">
        <v>34</v>
      </c>
      <c r="G219" t="s">
        <v>44</v>
      </c>
      <c r="H219" t="s">
        <v>31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">
        <v>52</v>
      </c>
      <c r="T219" t="s">
        <v>52</v>
      </c>
      <c r="U219">
        <v>1</v>
      </c>
      <c r="V219">
        <f>VLOOKUP(C219,'[1]Base de pago'!$C$1:$U$283,19,0)</f>
        <v>1</v>
      </c>
      <c r="W219">
        <f t="shared" si="3"/>
        <v>0</v>
      </c>
    </row>
    <row r="220" spans="1:23" x14ac:dyDescent="0.25">
      <c r="A220" s="1">
        <v>218</v>
      </c>
      <c r="B220" t="s">
        <v>497</v>
      </c>
      <c r="C220" t="s">
        <v>498</v>
      </c>
      <c r="D220" s="2">
        <v>43041</v>
      </c>
      <c r="E220" t="s">
        <v>22</v>
      </c>
      <c r="F220" t="s">
        <v>34</v>
      </c>
      <c r="G220" t="s">
        <v>133</v>
      </c>
      <c r="H220" t="s">
        <v>31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1</v>
      </c>
      <c r="S220" t="s">
        <v>52</v>
      </c>
      <c r="T220" t="s">
        <v>52</v>
      </c>
      <c r="U220">
        <v>1</v>
      </c>
      <c r="V220">
        <f>VLOOKUP(C220,'[1]Base de pago'!$C$1:$U$283,19,0)</f>
        <v>1</v>
      </c>
      <c r="W220">
        <f t="shared" si="3"/>
        <v>0</v>
      </c>
    </row>
    <row r="221" spans="1:23" x14ac:dyDescent="0.25">
      <c r="A221" s="1">
        <v>219</v>
      </c>
      <c r="B221" t="s">
        <v>499</v>
      </c>
      <c r="C221" t="s">
        <v>500</v>
      </c>
      <c r="D221" s="2">
        <v>43031</v>
      </c>
      <c r="E221" t="s">
        <v>22</v>
      </c>
      <c r="F221" t="s">
        <v>34</v>
      </c>
      <c r="G221" t="s">
        <v>70</v>
      </c>
      <c r="H221" t="s">
        <v>31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 t="s">
        <v>52</v>
      </c>
      <c r="T221" t="s">
        <v>52</v>
      </c>
      <c r="U221">
        <v>1</v>
      </c>
      <c r="V221">
        <f>VLOOKUP(C221,'[1]Base de pago'!$C$1:$U$283,19,0)</f>
        <v>1</v>
      </c>
      <c r="W221">
        <f t="shared" si="3"/>
        <v>0</v>
      </c>
    </row>
    <row r="222" spans="1:23" x14ac:dyDescent="0.25">
      <c r="A222" s="1">
        <v>220</v>
      </c>
      <c r="B222" t="s">
        <v>501</v>
      </c>
      <c r="C222" t="s">
        <v>502</v>
      </c>
      <c r="D222" s="2">
        <v>42989</v>
      </c>
      <c r="E222" t="s">
        <v>22</v>
      </c>
      <c r="F222" t="s">
        <v>50</v>
      </c>
      <c r="G222" t="s">
        <v>339</v>
      </c>
      <c r="H222" t="s">
        <v>31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">
        <v>52</v>
      </c>
      <c r="T222" t="s">
        <v>52</v>
      </c>
      <c r="U222">
        <v>1</v>
      </c>
      <c r="V222">
        <f>VLOOKUP(C222,'[1]Base de pago'!$C$1:$U$283,19,0)</f>
        <v>1</v>
      </c>
      <c r="W222">
        <f t="shared" si="3"/>
        <v>0</v>
      </c>
    </row>
    <row r="223" spans="1:23" x14ac:dyDescent="0.25">
      <c r="A223" s="1">
        <v>221</v>
      </c>
      <c r="B223" t="s">
        <v>503</v>
      </c>
      <c r="C223" t="s">
        <v>504</v>
      </c>
      <c r="D223" s="2">
        <v>42984</v>
      </c>
      <c r="E223" t="s">
        <v>22</v>
      </c>
      <c r="F223" t="s">
        <v>103</v>
      </c>
      <c r="G223" t="s">
        <v>104</v>
      </c>
      <c r="H223" t="s">
        <v>31</v>
      </c>
      <c r="I223">
        <v>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">
        <v>26</v>
      </c>
      <c r="T223" t="s">
        <v>52</v>
      </c>
      <c r="U223">
        <v>0.5</v>
      </c>
      <c r="V223">
        <f>VLOOKUP(C223,'[1]Base de pago'!$C$1:$U$283,19,0)</f>
        <v>0.5</v>
      </c>
      <c r="W223">
        <f t="shared" si="3"/>
        <v>0</v>
      </c>
    </row>
    <row r="224" spans="1:23" x14ac:dyDescent="0.25">
      <c r="A224" s="1">
        <v>222</v>
      </c>
      <c r="B224" t="s">
        <v>505</v>
      </c>
      <c r="C224" t="s">
        <v>506</v>
      </c>
      <c r="D224" s="2">
        <v>42984</v>
      </c>
      <c r="E224" t="s">
        <v>22</v>
      </c>
      <c r="F224" t="s">
        <v>34</v>
      </c>
      <c r="G224" t="s">
        <v>44</v>
      </c>
      <c r="H224" t="s">
        <v>47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">
        <v>52</v>
      </c>
      <c r="T224" t="s">
        <v>52</v>
      </c>
      <c r="U224">
        <v>1</v>
      </c>
      <c r="V224">
        <f>VLOOKUP(C224,'[1]Base de pago'!$C$1:$U$283,19,0)</f>
        <v>1</v>
      </c>
      <c r="W224">
        <f t="shared" si="3"/>
        <v>0</v>
      </c>
    </row>
    <row r="225" spans="1:23" x14ac:dyDescent="0.25">
      <c r="A225" s="1">
        <v>223</v>
      </c>
      <c r="B225" t="s">
        <v>507</v>
      </c>
      <c r="C225" t="s">
        <v>508</v>
      </c>
      <c r="D225" s="2">
        <v>42919</v>
      </c>
      <c r="E225" t="s">
        <v>22</v>
      </c>
      <c r="F225" t="s">
        <v>34</v>
      </c>
      <c r="G225" t="s">
        <v>44</v>
      </c>
      <c r="H225" t="s">
        <v>31</v>
      </c>
      <c r="I225">
        <v>0</v>
      </c>
      <c r="J225">
        <v>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 t="s">
        <v>52</v>
      </c>
      <c r="T225" t="s">
        <v>26</v>
      </c>
      <c r="U225">
        <v>0.5</v>
      </c>
      <c r="V225">
        <f>VLOOKUP(C225,'[1]Base de pago'!$C$1:$U$283,19,0)</f>
        <v>0.5</v>
      </c>
      <c r="W225">
        <f t="shared" si="3"/>
        <v>0</v>
      </c>
    </row>
    <row r="226" spans="1:23" x14ac:dyDescent="0.25">
      <c r="A226" s="1">
        <v>224</v>
      </c>
      <c r="B226" t="s">
        <v>509</v>
      </c>
      <c r="C226" t="s">
        <v>510</v>
      </c>
      <c r="D226" s="2">
        <v>42870</v>
      </c>
      <c r="E226" t="s">
        <v>22</v>
      </c>
      <c r="F226" t="s">
        <v>472</v>
      </c>
      <c r="G226" t="s">
        <v>24</v>
      </c>
      <c r="H226" t="s">
        <v>25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 t="s">
        <v>52</v>
      </c>
      <c r="T226" t="s">
        <v>52</v>
      </c>
      <c r="U226">
        <v>1</v>
      </c>
      <c r="V226">
        <f>VLOOKUP(C226,'[1]Base de pago'!$C$1:$U$283,19,0)</f>
        <v>1</v>
      </c>
      <c r="W226">
        <f t="shared" si="3"/>
        <v>0</v>
      </c>
    </row>
    <row r="227" spans="1:23" x14ac:dyDescent="0.25">
      <c r="A227" s="1">
        <v>225</v>
      </c>
      <c r="B227" t="s">
        <v>511</v>
      </c>
      <c r="C227" t="s">
        <v>512</v>
      </c>
      <c r="D227" s="2">
        <v>42858</v>
      </c>
      <c r="E227" t="s">
        <v>22</v>
      </c>
      <c r="F227" t="s">
        <v>34</v>
      </c>
      <c r="G227" t="s">
        <v>255</v>
      </c>
      <c r="H227" t="s">
        <v>25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">
        <v>52</v>
      </c>
      <c r="T227" t="s">
        <v>52</v>
      </c>
      <c r="U227">
        <v>1</v>
      </c>
      <c r="V227">
        <f>VLOOKUP(C227,'[1]Base de pago'!$C$1:$U$283,19,0)</f>
        <v>1</v>
      </c>
      <c r="W227">
        <f t="shared" si="3"/>
        <v>0</v>
      </c>
    </row>
    <row r="228" spans="1:23" x14ac:dyDescent="0.25">
      <c r="A228" s="1">
        <v>226</v>
      </c>
      <c r="B228" t="s">
        <v>513</v>
      </c>
      <c r="C228" t="s">
        <v>514</v>
      </c>
      <c r="D228" s="2">
        <v>42835</v>
      </c>
      <c r="E228" t="s">
        <v>22</v>
      </c>
      <c r="F228" t="s">
        <v>34</v>
      </c>
      <c r="G228" t="s">
        <v>133</v>
      </c>
      <c r="H228" t="s">
        <v>31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 t="s">
        <v>52</v>
      </c>
      <c r="T228" t="s">
        <v>52</v>
      </c>
      <c r="U228">
        <v>1</v>
      </c>
      <c r="V228">
        <f>VLOOKUP(C228,'[1]Base de pago'!$C$1:$U$283,19,0)</f>
        <v>1</v>
      </c>
      <c r="W228">
        <f t="shared" si="3"/>
        <v>0</v>
      </c>
    </row>
    <row r="229" spans="1:23" x14ac:dyDescent="0.25">
      <c r="A229" s="1">
        <v>227</v>
      </c>
      <c r="B229" t="s">
        <v>515</v>
      </c>
      <c r="C229" t="s">
        <v>516</v>
      </c>
      <c r="D229" s="2">
        <v>42817</v>
      </c>
      <c r="E229" t="s">
        <v>22</v>
      </c>
      <c r="F229" t="s">
        <v>34</v>
      </c>
      <c r="G229" t="s">
        <v>70</v>
      </c>
      <c r="H229" t="s">
        <v>31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">
        <v>52</v>
      </c>
      <c r="T229" t="s">
        <v>52</v>
      </c>
      <c r="U229">
        <v>1</v>
      </c>
      <c r="V229">
        <f>VLOOKUP(C229,'[1]Base de pago'!$C$1:$U$283,19,0)</f>
        <v>1</v>
      </c>
      <c r="W229">
        <f t="shared" si="3"/>
        <v>0</v>
      </c>
    </row>
    <row r="230" spans="1:23" x14ac:dyDescent="0.25">
      <c r="A230" s="1">
        <v>228</v>
      </c>
      <c r="B230" t="s">
        <v>517</v>
      </c>
      <c r="C230" t="s">
        <v>518</v>
      </c>
      <c r="D230" s="2">
        <v>42788</v>
      </c>
      <c r="E230" t="s">
        <v>22</v>
      </c>
      <c r="F230" t="s">
        <v>34</v>
      </c>
      <c r="G230" t="s">
        <v>133</v>
      </c>
      <c r="H230" t="s">
        <v>31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52</v>
      </c>
      <c r="T230" t="s">
        <v>52</v>
      </c>
      <c r="U230">
        <v>1</v>
      </c>
      <c r="V230">
        <f>VLOOKUP(C230,'[1]Base de pago'!$C$1:$U$283,19,0)</f>
        <v>1</v>
      </c>
      <c r="W230">
        <f t="shared" si="3"/>
        <v>0</v>
      </c>
    </row>
    <row r="231" spans="1:23" x14ac:dyDescent="0.25">
      <c r="A231" s="1">
        <v>229</v>
      </c>
      <c r="B231" t="s">
        <v>519</v>
      </c>
      <c r="C231" t="s">
        <v>520</v>
      </c>
      <c r="D231" s="2">
        <v>42779</v>
      </c>
      <c r="E231" t="s">
        <v>22</v>
      </c>
      <c r="F231" t="s">
        <v>34</v>
      </c>
      <c r="G231" t="s">
        <v>133</v>
      </c>
      <c r="H231" t="s">
        <v>31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">
        <v>52</v>
      </c>
      <c r="T231" t="s">
        <v>52</v>
      </c>
      <c r="U231">
        <v>1</v>
      </c>
      <c r="V231">
        <f>VLOOKUP(C231,'[1]Base de pago'!$C$1:$U$283,19,0)</f>
        <v>1</v>
      </c>
      <c r="W231">
        <f t="shared" si="3"/>
        <v>0</v>
      </c>
    </row>
    <row r="232" spans="1:23" x14ac:dyDescent="0.25">
      <c r="A232" s="1">
        <v>230</v>
      </c>
      <c r="B232" t="s">
        <v>521</v>
      </c>
      <c r="C232" t="s">
        <v>522</v>
      </c>
      <c r="D232" s="2">
        <v>42758</v>
      </c>
      <c r="E232" t="s">
        <v>22</v>
      </c>
      <c r="F232" t="s">
        <v>50</v>
      </c>
      <c r="G232" t="s">
        <v>51</v>
      </c>
      <c r="H232" t="s">
        <v>31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52</v>
      </c>
      <c r="T232" t="s">
        <v>52</v>
      </c>
      <c r="U232">
        <v>1</v>
      </c>
      <c r="V232">
        <f>VLOOKUP(C232,'[1]Base de pago'!$C$1:$U$283,19,0)</f>
        <v>1</v>
      </c>
      <c r="W232">
        <f t="shared" si="3"/>
        <v>0</v>
      </c>
    </row>
    <row r="233" spans="1:23" x14ac:dyDescent="0.25">
      <c r="A233" s="1">
        <v>231</v>
      </c>
      <c r="B233" t="s">
        <v>523</v>
      </c>
      <c r="C233" t="s">
        <v>524</v>
      </c>
      <c r="D233" s="2">
        <v>42695</v>
      </c>
      <c r="E233" t="s">
        <v>22</v>
      </c>
      <c r="F233" t="s">
        <v>34</v>
      </c>
      <c r="G233" t="s">
        <v>44</v>
      </c>
      <c r="H233" t="s">
        <v>31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">
        <v>52</v>
      </c>
      <c r="T233" t="s">
        <v>52</v>
      </c>
      <c r="U233">
        <v>1</v>
      </c>
      <c r="V233">
        <f>VLOOKUP(C233,'[1]Base de pago'!$C$1:$U$283,19,0)</f>
        <v>1</v>
      </c>
      <c r="W233">
        <f t="shared" si="3"/>
        <v>0</v>
      </c>
    </row>
    <row r="234" spans="1:23" x14ac:dyDescent="0.25">
      <c r="A234" s="1">
        <v>232</v>
      </c>
      <c r="B234" t="s">
        <v>525</v>
      </c>
      <c r="C234" t="s">
        <v>526</v>
      </c>
      <c r="D234" s="2">
        <v>42681</v>
      </c>
      <c r="E234" t="s">
        <v>22</v>
      </c>
      <c r="F234" t="s">
        <v>34</v>
      </c>
      <c r="G234" t="s">
        <v>35</v>
      </c>
      <c r="H234" t="s">
        <v>31</v>
      </c>
      <c r="I234">
        <v>10</v>
      </c>
      <c r="J234">
        <v>11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">
        <v>26</v>
      </c>
      <c r="T234" t="s">
        <v>26</v>
      </c>
      <c r="U234">
        <v>0</v>
      </c>
      <c r="V234">
        <f>VLOOKUP(C234,'[1]Base de pago'!$C$1:$U$283,19,0)</f>
        <v>0</v>
      </c>
      <c r="W234">
        <f t="shared" si="3"/>
        <v>0</v>
      </c>
    </row>
    <row r="235" spans="1:23" x14ac:dyDescent="0.25">
      <c r="A235" s="1">
        <v>233</v>
      </c>
      <c r="B235" t="s">
        <v>527</v>
      </c>
      <c r="C235" t="s">
        <v>528</v>
      </c>
      <c r="D235" s="2">
        <v>42676</v>
      </c>
      <c r="E235" t="s">
        <v>22</v>
      </c>
      <c r="F235" t="s">
        <v>23</v>
      </c>
      <c r="G235" t="s">
        <v>24</v>
      </c>
      <c r="H235" t="s">
        <v>25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">
        <v>52</v>
      </c>
      <c r="T235" t="s">
        <v>52</v>
      </c>
      <c r="U235">
        <v>1</v>
      </c>
      <c r="V235" t="e">
        <f>VLOOKUP(C235,'[1]Base de pago'!$C$1:$U$283,19,0)</f>
        <v>#N/A</v>
      </c>
      <c r="W235" t="e">
        <f t="shared" si="3"/>
        <v>#N/A</v>
      </c>
    </row>
    <row r="236" spans="1:23" x14ac:dyDescent="0.25">
      <c r="A236" s="1">
        <v>234</v>
      </c>
      <c r="B236" t="s">
        <v>529</v>
      </c>
      <c r="C236" t="s">
        <v>530</v>
      </c>
      <c r="D236" s="2">
        <v>42641</v>
      </c>
      <c r="E236" t="s">
        <v>22</v>
      </c>
      <c r="F236" t="s">
        <v>50</v>
      </c>
      <c r="G236" t="s">
        <v>339</v>
      </c>
      <c r="H236" t="s">
        <v>31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 t="s">
        <v>52</v>
      </c>
      <c r="T236" t="s">
        <v>52</v>
      </c>
      <c r="U236">
        <v>1</v>
      </c>
      <c r="V236">
        <f>VLOOKUP(C236,'[1]Base de pago'!$C$1:$U$283,19,0)</f>
        <v>1</v>
      </c>
      <c r="W236">
        <f t="shared" si="3"/>
        <v>0</v>
      </c>
    </row>
    <row r="237" spans="1:23" x14ac:dyDescent="0.25">
      <c r="A237" s="1">
        <v>235</v>
      </c>
      <c r="B237" t="s">
        <v>531</v>
      </c>
      <c r="C237" t="s">
        <v>532</v>
      </c>
      <c r="D237" s="2">
        <v>42618</v>
      </c>
      <c r="E237" t="s">
        <v>22</v>
      </c>
      <c r="F237" t="s">
        <v>34</v>
      </c>
      <c r="G237" t="s">
        <v>133</v>
      </c>
      <c r="H237" t="s">
        <v>31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 t="s">
        <v>52</v>
      </c>
      <c r="T237" t="s">
        <v>52</v>
      </c>
      <c r="U237">
        <v>1</v>
      </c>
      <c r="V237">
        <f>VLOOKUP(C237,'[1]Base de pago'!$C$1:$U$283,19,0)</f>
        <v>1</v>
      </c>
      <c r="W237">
        <f t="shared" si="3"/>
        <v>0</v>
      </c>
    </row>
    <row r="238" spans="1:23" x14ac:dyDescent="0.25">
      <c r="A238" s="1">
        <v>236</v>
      </c>
      <c r="B238" t="s">
        <v>533</v>
      </c>
      <c r="C238" t="s">
        <v>534</v>
      </c>
      <c r="D238" s="2">
        <v>42530</v>
      </c>
      <c r="E238" t="s">
        <v>22</v>
      </c>
      <c r="F238" t="s">
        <v>34</v>
      </c>
      <c r="G238" t="s">
        <v>35</v>
      </c>
      <c r="H238" t="s">
        <v>31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1</v>
      </c>
      <c r="Q238">
        <v>1</v>
      </c>
      <c r="R238">
        <v>0</v>
      </c>
      <c r="S238" t="s">
        <v>52</v>
      </c>
      <c r="T238" t="s">
        <v>52</v>
      </c>
      <c r="U238">
        <v>1</v>
      </c>
      <c r="V238">
        <f>VLOOKUP(C238,'[1]Base de pago'!$C$1:$U$283,19,0)</f>
        <v>1</v>
      </c>
      <c r="W238">
        <f t="shared" si="3"/>
        <v>0</v>
      </c>
    </row>
    <row r="239" spans="1:23" x14ac:dyDescent="0.25">
      <c r="A239" s="1">
        <v>237</v>
      </c>
      <c r="B239" t="s">
        <v>535</v>
      </c>
      <c r="C239" t="s">
        <v>536</v>
      </c>
      <c r="D239" s="2">
        <v>42522</v>
      </c>
      <c r="E239" t="s">
        <v>22</v>
      </c>
      <c r="F239" t="s">
        <v>34</v>
      </c>
      <c r="G239" t="s">
        <v>162</v>
      </c>
      <c r="H239" t="s">
        <v>31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">
        <v>52</v>
      </c>
      <c r="T239" t="s">
        <v>52</v>
      </c>
      <c r="U239">
        <v>1</v>
      </c>
      <c r="V239">
        <f>VLOOKUP(C239,'[1]Base de pago'!$C$1:$U$283,19,0)</f>
        <v>1</v>
      </c>
      <c r="W239">
        <f t="shared" si="3"/>
        <v>0</v>
      </c>
    </row>
    <row r="240" spans="1:23" x14ac:dyDescent="0.25">
      <c r="A240" s="1">
        <v>238</v>
      </c>
      <c r="B240" t="s">
        <v>537</v>
      </c>
      <c r="C240" t="s">
        <v>538</v>
      </c>
      <c r="D240" s="2">
        <v>42457</v>
      </c>
      <c r="E240" t="s">
        <v>22</v>
      </c>
      <c r="F240" t="s">
        <v>79</v>
      </c>
      <c r="G240" t="s">
        <v>80</v>
      </c>
      <c r="H240" t="s">
        <v>31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">
        <v>52</v>
      </c>
      <c r="T240" t="s">
        <v>52</v>
      </c>
      <c r="U240">
        <v>1</v>
      </c>
      <c r="V240">
        <f>VLOOKUP(C240,'[1]Base de pago'!$C$1:$U$283,19,0)</f>
        <v>1</v>
      </c>
      <c r="W240">
        <f t="shared" si="3"/>
        <v>0</v>
      </c>
    </row>
    <row r="241" spans="1:23" x14ac:dyDescent="0.25">
      <c r="A241" s="1">
        <v>239</v>
      </c>
      <c r="B241" t="s">
        <v>539</v>
      </c>
      <c r="C241" t="s">
        <v>540</v>
      </c>
      <c r="D241" s="2">
        <v>42430</v>
      </c>
      <c r="E241" t="s">
        <v>22</v>
      </c>
      <c r="F241" t="s">
        <v>34</v>
      </c>
      <c r="G241" t="s">
        <v>266</v>
      </c>
      <c r="H241" t="s">
        <v>31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">
        <v>52</v>
      </c>
      <c r="T241" t="s">
        <v>52</v>
      </c>
      <c r="U241">
        <v>1</v>
      </c>
      <c r="V241">
        <f>VLOOKUP(C241,'[1]Base de pago'!$C$1:$U$283,19,0)</f>
        <v>1</v>
      </c>
      <c r="W241">
        <f t="shared" si="3"/>
        <v>0</v>
      </c>
    </row>
    <row r="242" spans="1:23" x14ac:dyDescent="0.25">
      <c r="A242" s="1">
        <v>240</v>
      </c>
      <c r="B242" t="s">
        <v>541</v>
      </c>
      <c r="C242" t="s">
        <v>542</v>
      </c>
      <c r="D242" s="2">
        <v>42430</v>
      </c>
      <c r="E242" t="s">
        <v>22</v>
      </c>
      <c r="F242" t="s">
        <v>34</v>
      </c>
      <c r="G242" t="s">
        <v>35</v>
      </c>
      <c r="H242" t="s">
        <v>31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">
        <v>52</v>
      </c>
      <c r="T242" t="s">
        <v>52</v>
      </c>
      <c r="U242">
        <v>1</v>
      </c>
      <c r="V242">
        <f>VLOOKUP(C242,'[1]Base de pago'!$C$1:$U$283,19,0)</f>
        <v>1</v>
      </c>
      <c r="W242">
        <f t="shared" si="3"/>
        <v>0</v>
      </c>
    </row>
    <row r="243" spans="1:23" x14ac:dyDescent="0.25">
      <c r="A243" s="1">
        <v>241</v>
      </c>
      <c r="B243" t="s">
        <v>543</v>
      </c>
      <c r="C243" t="s">
        <v>544</v>
      </c>
      <c r="D243" s="2">
        <v>42290</v>
      </c>
      <c r="E243" t="s">
        <v>22</v>
      </c>
      <c r="F243" t="s">
        <v>34</v>
      </c>
      <c r="G243" t="s">
        <v>70</v>
      </c>
      <c r="H243" t="s">
        <v>31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">
        <v>52</v>
      </c>
      <c r="T243" t="s">
        <v>52</v>
      </c>
      <c r="U243">
        <v>1</v>
      </c>
      <c r="V243">
        <f>VLOOKUP(C243,'[1]Base de pago'!$C$1:$U$283,19,0)</f>
        <v>1</v>
      </c>
      <c r="W243">
        <f t="shared" si="3"/>
        <v>0</v>
      </c>
    </row>
    <row r="244" spans="1:23" x14ac:dyDescent="0.25">
      <c r="A244" s="1">
        <v>242</v>
      </c>
      <c r="B244" t="s">
        <v>545</v>
      </c>
      <c r="C244" t="s">
        <v>546</v>
      </c>
      <c r="D244" s="2">
        <v>42290</v>
      </c>
      <c r="E244" t="s">
        <v>22</v>
      </c>
      <c r="F244" t="s">
        <v>132</v>
      </c>
      <c r="G244" t="s">
        <v>133</v>
      </c>
      <c r="H244" t="s">
        <v>31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">
        <v>52</v>
      </c>
      <c r="T244" t="s">
        <v>52</v>
      </c>
      <c r="U244">
        <v>1</v>
      </c>
      <c r="V244">
        <f>VLOOKUP(C244,'[1]Base de pago'!$C$1:$U$283,19,0)</f>
        <v>1</v>
      </c>
      <c r="W244">
        <f t="shared" si="3"/>
        <v>0</v>
      </c>
    </row>
    <row r="245" spans="1:23" x14ac:dyDescent="0.25">
      <c r="A245" s="1">
        <v>243</v>
      </c>
      <c r="B245" t="s">
        <v>547</v>
      </c>
      <c r="C245" t="s">
        <v>548</v>
      </c>
      <c r="D245" s="2">
        <v>42228</v>
      </c>
      <c r="E245" t="s">
        <v>22</v>
      </c>
      <c r="F245" t="s">
        <v>34</v>
      </c>
      <c r="G245" t="s">
        <v>44</v>
      </c>
      <c r="H245" t="s">
        <v>31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t="s">
        <v>52</v>
      </c>
      <c r="T245" t="s">
        <v>52</v>
      </c>
      <c r="U245">
        <v>1</v>
      </c>
      <c r="V245">
        <f>VLOOKUP(C245,'[1]Base de pago'!$C$1:$U$283,19,0)</f>
        <v>1</v>
      </c>
      <c r="W245">
        <f t="shared" si="3"/>
        <v>0</v>
      </c>
    </row>
    <row r="246" spans="1:23" x14ac:dyDescent="0.25">
      <c r="A246" s="1">
        <v>244</v>
      </c>
      <c r="B246" t="s">
        <v>549</v>
      </c>
      <c r="C246" t="s">
        <v>550</v>
      </c>
      <c r="D246" s="2">
        <v>42220</v>
      </c>
      <c r="E246" t="s">
        <v>22</v>
      </c>
      <c r="F246" t="s">
        <v>551</v>
      </c>
      <c r="G246" t="s">
        <v>51</v>
      </c>
      <c r="H246" t="s">
        <v>31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0</v>
      </c>
      <c r="R246">
        <v>0</v>
      </c>
      <c r="S246" t="s">
        <v>52</v>
      </c>
      <c r="T246" t="s">
        <v>52</v>
      </c>
      <c r="U246">
        <v>1</v>
      </c>
      <c r="V246">
        <f>VLOOKUP(C246,'[1]Base de pago'!$C$1:$U$283,19,0)</f>
        <v>1</v>
      </c>
      <c r="W246">
        <f t="shared" si="3"/>
        <v>0</v>
      </c>
    </row>
    <row r="247" spans="1:23" x14ac:dyDescent="0.25">
      <c r="A247" s="1">
        <v>245</v>
      </c>
      <c r="B247" t="s">
        <v>552</v>
      </c>
      <c r="C247" t="s">
        <v>553</v>
      </c>
      <c r="D247" s="2">
        <v>42179</v>
      </c>
      <c r="E247" t="s">
        <v>22</v>
      </c>
      <c r="F247" t="s">
        <v>34</v>
      </c>
      <c r="G247" t="s">
        <v>255</v>
      </c>
      <c r="H247" t="s">
        <v>25</v>
      </c>
      <c r="I247">
        <v>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</v>
      </c>
      <c r="S247" t="s">
        <v>26</v>
      </c>
      <c r="T247" t="s">
        <v>52</v>
      </c>
      <c r="U247">
        <v>0.5</v>
      </c>
      <c r="V247" t="e">
        <f>VLOOKUP(C247,'[1]Base de pago'!$C$1:$U$283,19,0)</f>
        <v>#N/A</v>
      </c>
      <c r="W247" t="e">
        <f t="shared" si="3"/>
        <v>#N/A</v>
      </c>
    </row>
    <row r="248" spans="1:23" x14ac:dyDescent="0.25">
      <c r="A248" s="1">
        <v>246</v>
      </c>
      <c r="B248" t="s">
        <v>554</v>
      </c>
      <c r="C248" t="s">
        <v>555</v>
      </c>
      <c r="D248" s="2">
        <v>42086</v>
      </c>
      <c r="E248" t="s">
        <v>22</v>
      </c>
      <c r="F248" t="s">
        <v>38</v>
      </c>
      <c r="G248" t="s">
        <v>57</v>
      </c>
      <c r="H248" t="s">
        <v>31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">
        <v>52</v>
      </c>
      <c r="T248" t="s">
        <v>52</v>
      </c>
      <c r="U248">
        <v>1</v>
      </c>
      <c r="V248">
        <f>VLOOKUP(C248,'[1]Base de pago'!$C$1:$U$283,19,0)</f>
        <v>1</v>
      </c>
      <c r="W248">
        <f t="shared" si="3"/>
        <v>0</v>
      </c>
    </row>
    <row r="249" spans="1:23" x14ac:dyDescent="0.25">
      <c r="A249" s="1">
        <v>247</v>
      </c>
      <c r="B249" t="s">
        <v>556</v>
      </c>
      <c r="C249" t="s">
        <v>557</v>
      </c>
      <c r="D249" s="2">
        <v>41946</v>
      </c>
      <c r="E249" t="s">
        <v>22</v>
      </c>
      <c r="F249" t="s">
        <v>34</v>
      </c>
      <c r="G249" t="s">
        <v>44</v>
      </c>
      <c r="H249" t="s">
        <v>47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</v>
      </c>
      <c r="P249">
        <v>4</v>
      </c>
      <c r="Q249">
        <v>0</v>
      </c>
      <c r="R249">
        <v>0</v>
      </c>
      <c r="S249" t="s">
        <v>52</v>
      </c>
      <c r="T249" t="s">
        <v>26</v>
      </c>
      <c r="U249">
        <v>0.5</v>
      </c>
      <c r="V249">
        <f>VLOOKUP(C249,'[1]Base de pago'!$C$1:$U$283,19,0)</f>
        <v>0.5</v>
      </c>
      <c r="W249">
        <f t="shared" si="3"/>
        <v>0</v>
      </c>
    </row>
    <row r="250" spans="1:23" x14ac:dyDescent="0.25">
      <c r="A250" s="1">
        <v>248</v>
      </c>
      <c r="B250" t="s">
        <v>558</v>
      </c>
      <c r="C250" t="s">
        <v>559</v>
      </c>
      <c r="D250" s="2">
        <v>41914</v>
      </c>
      <c r="E250" t="s">
        <v>22</v>
      </c>
      <c r="F250" t="s">
        <v>34</v>
      </c>
      <c r="G250" t="s">
        <v>35</v>
      </c>
      <c r="H250" t="s">
        <v>31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">
        <v>52</v>
      </c>
      <c r="T250" t="s">
        <v>52</v>
      </c>
      <c r="U250">
        <v>1</v>
      </c>
      <c r="V250">
        <f>VLOOKUP(C250,'[1]Base de pago'!$C$1:$U$283,19,0)</f>
        <v>1</v>
      </c>
      <c r="W250">
        <f t="shared" si="3"/>
        <v>0</v>
      </c>
    </row>
    <row r="251" spans="1:23" x14ac:dyDescent="0.25">
      <c r="A251" s="1">
        <v>249</v>
      </c>
      <c r="B251" t="s">
        <v>560</v>
      </c>
      <c r="C251" t="s">
        <v>561</v>
      </c>
      <c r="D251" s="2">
        <v>41851</v>
      </c>
      <c r="E251" t="s">
        <v>22</v>
      </c>
      <c r="F251" t="s">
        <v>50</v>
      </c>
      <c r="G251" t="s">
        <v>339</v>
      </c>
      <c r="H251" t="s">
        <v>31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">
        <v>52</v>
      </c>
      <c r="T251" t="s">
        <v>52</v>
      </c>
      <c r="U251">
        <v>1</v>
      </c>
      <c r="V251">
        <f>VLOOKUP(C251,'[1]Base de pago'!$C$1:$U$283,19,0)</f>
        <v>1</v>
      </c>
      <c r="W251">
        <f t="shared" si="3"/>
        <v>0</v>
      </c>
    </row>
    <row r="252" spans="1:23" x14ac:dyDescent="0.25">
      <c r="A252" s="1">
        <v>250</v>
      </c>
      <c r="B252" t="s">
        <v>562</v>
      </c>
      <c r="C252" t="s">
        <v>563</v>
      </c>
      <c r="D252" s="2">
        <v>41841</v>
      </c>
      <c r="E252" t="s">
        <v>22</v>
      </c>
      <c r="F252" t="s">
        <v>34</v>
      </c>
      <c r="G252" t="s">
        <v>162</v>
      </c>
      <c r="H252" t="s">
        <v>31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 t="s">
        <v>52</v>
      </c>
      <c r="T252" t="s">
        <v>52</v>
      </c>
      <c r="U252">
        <v>1</v>
      </c>
      <c r="V252">
        <f>VLOOKUP(C252,'[1]Base de pago'!$C$1:$U$283,19,0)</f>
        <v>1</v>
      </c>
      <c r="W252">
        <f t="shared" si="3"/>
        <v>0</v>
      </c>
    </row>
    <row r="253" spans="1:23" x14ac:dyDescent="0.25">
      <c r="A253" s="1">
        <v>251</v>
      </c>
      <c r="B253" t="s">
        <v>564</v>
      </c>
      <c r="C253" t="s">
        <v>565</v>
      </c>
      <c r="D253" s="2">
        <v>41687</v>
      </c>
      <c r="E253" t="s">
        <v>22</v>
      </c>
      <c r="F253" t="s">
        <v>34</v>
      </c>
      <c r="G253" t="s">
        <v>70</v>
      </c>
      <c r="H253" t="s">
        <v>31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3</v>
      </c>
      <c r="S253" t="s">
        <v>52</v>
      </c>
      <c r="T253" t="s">
        <v>26</v>
      </c>
      <c r="U253">
        <v>0.5</v>
      </c>
      <c r="V253">
        <f>VLOOKUP(C253,'[1]Base de pago'!$C$1:$U$283,19,0)</f>
        <v>0.5</v>
      </c>
      <c r="W253">
        <f t="shared" si="3"/>
        <v>0</v>
      </c>
    </row>
    <row r="254" spans="1:23" x14ac:dyDescent="0.25">
      <c r="A254" s="1">
        <v>252</v>
      </c>
      <c r="B254" t="s">
        <v>566</v>
      </c>
      <c r="C254" t="s">
        <v>567</v>
      </c>
      <c r="D254" s="2">
        <v>41262</v>
      </c>
      <c r="E254" t="s">
        <v>22</v>
      </c>
      <c r="F254" t="s">
        <v>34</v>
      </c>
      <c r="G254" t="s">
        <v>568</v>
      </c>
      <c r="H254" t="s">
        <v>31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">
        <v>52</v>
      </c>
      <c r="T254" t="s">
        <v>52</v>
      </c>
      <c r="U254">
        <v>1</v>
      </c>
      <c r="V254">
        <f>VLOOKUP(C254,'[1]Base de pago'!$C$1:$U$283,19,0)</f>
        <v>1</v>
      </c>
      <c r="W254">
        <f t="shared" si="3"/>
        <v>0</v>
      </c>
    </row>
    <row r="255" spans="1:23" x14ac:dyDescent="0.25">
      <c r="A255" s="1">
        <v>253</v>
      </c>
      <c r="B255" t="s">
        <v>569</v>
      </c>
      <c r="C255" t="s">
        <v>570</v>
      </c>
      <c r="D255" s="2">
        <v>41219</v>
      </c>
      <c r="E255" t="s">
        <v>22</v>
      </c>
      <c r="F255" t="s">
        <v>34</v>
      </c>
      <c r="G255" t="s">
        <v>133</v>
      </c>
      <c r="H255" t="s">
        <v>31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">
        <v>52</v>
      </c>
      <c r="T255" t="s">
        <v>52</v>
      </c>
      <c r="U255">
        <v>1</v>
      </c>
      <c r="V255">
        <f>VLOOKUP(C255,'[1]Base de pago'!$C$1:$U$283,19,0)</f>
        <v>1</v>
      </c>
      <c r="W255">
        <f t="shared" si="3"/>
        <v>0</v>
      </c>
    </row>
    <row r="256" spans="1:23" x14ac:dyDescent="0.25">
      <c r="A256" s="1">
        <v>254</v>
      </c>
      <c r="B256" t="s">
        <v>571</v>
      </c>
      <c r="C256" t="s">
        <v>572</v>
      </c>
      <c r="D256" s="2">
        <v>41183</v>
      </c>
      <c r="E256" t="s">
        <v>22</v>
      </c>
      <c r="F256" t="s">
        <v>573</v>
      </c>
      <c r="G256" t="s">
        <v>339</v>
      </c>
      <c r="H256" t="s">
        <v>31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t="s">
        <v>52</v>
      </c>
      <c r="T256" t="s">
        <v>52</v>
      </c>
      <c r="U256">
        <v>1</v>
      </c>
      <c r="V256">
        <f>VLOOKUP(C256,'[1]Base de pago'!$C$1:$U$283,19,0)</f>
        <v>1</v>
      </c>
      <c r="W256">
        <f t="shared" si="3"/>
        <v>0</v>
      </c>
    </row>
    <row r="257" spans="1:23" x14ac:dyDescent="0.25">
      <c r="A257" s="1">
        <v>255</v>
      </c>
      <c r="B257" t="s">
        <v>574</v>
      </c>
      <c r="C257" t="s">
        <v>575</v>
      </c>
      <c r="D257" s="2">
        <v>41099</v>
      </c>
      <c r="E257" t="s">
        <v>22</v>
      </c>
      <c r="F257" t="s">
        <v>34</v>
      </c>
      <c r="G257" t="s">
        <v>70</v>
      </c>
      <c r="H257" t="s">
        <v>31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 t="s">
        <v>52</v>
      </c>
      <c r="T257" t="s">
        <v>52</v>
      </c>
      <c r="U257">
        <v>1</v>
      </c>
      <c r="V257">
        <f>VLOOKUP(C257,'[1]Base de pago'!$C$1:$U$283,19,0)</f>
        <v>1</v>
      </c>
      <c r="W257">
        <f t="shared" si="3"/>
        <v>0</v>
      </c>
    </row>
    <row r="258" spans="1:23" x14ac:dyDescent="0.25">
      <c r="A258" s="1">
        <v>256</v>
      </c>
      <c r="B258" t="s">
        <v>576</v>
      </c>
      <c r="C258" t="s">
        <v>577</v>
      </c>
      <c r="D258" s="2">
        <v>41078</v>
      </c>
      <c r="E258" t="s">
        <v>22</v>
      </c>
      <c r="F258" t="s">
        <v>34</v>
      </c>
      <c r="G258" t="s">
        <v>44</v>
      </c>
      <c r="H258" t="s">
        <v>31</v>
      </c>
      <c r="I258">
        <v>10</v>
      </c>
      <c r="J258">
        <v>11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">
        <v>26</v>
      </c>
      <c r="T258" t="s">
        <v>26</v>
      </c>
      <c r="U258">
        <v>0</v>
      </c>
      <c r="V258">
        <f>VLOOKUP(C258,'[1]Base de pago'!$C$1:$U$283,19,0)</f>
        <v>0</v>
      </c>
      <c r="W258">
        <f t="shared" si="3"/>
        <v>0</v>
      </c>
    </row>
    <row r="259" spans="1:23" x14ac:dyDescent="0.25">
      <c r="A259" s="1">
        <v>257</v>
      </c>
      <c r="B259" t="s">
        <v>578</v>
      </c>
      <c r="C259" t="s">
        <v>579</v>
      </c>
      <c r="D259" s="2">
        <v>41053</v>
      </c>
      <c r="E259" t="s">
        <v>22</v>
      </c>
      <c r="F259" t="s">
        <v>580</v>
      </c>
      <c r="G259" t="s">
        <v>339</v>
      </c>
      <c r="H259" t="s">
        <v>31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">
        <v>52</v>
      </c>
      <c r="T259" t="s">
        <v>52</v>
      </c>
      <c r="U259">
        <v>1</v>
      </c>
      <c r="V259">
        <f>VLOOKUP(C259,'[1]Base de pago'!$C$1:$U$283,19,0)</f>
        <v>1</v>
      </c>
      <c r="W259">
        <f t="shared" ref="W259:W281" si="4">V259-U259</f>
        <v>0</v>
      </c>
    </row>
    <row r="260" spans="1:23" x14ac:dyDescent="0.25">
      <c r="A260" s="1">
        <v>258</v>
      </c>
      <c r="B260" t="s">
        <v>581</v>
      </c>
      <c r="C260" t="s">
        <v>582</v>
      </c>
      <c r="D260" s="2">
        <v>41038</v>
      </c>
      <c r="E260" t="s">
        <v>22</v>
      </c>
      <c r="F260" t="s">
        <v>50</v>
      </c>
      <c r="G260" t="s">
        <v>339</v>
      </c>
      <c r="H260" t="s">
        <v>31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">
        <v>52</v>
      </c>
      <c r="T260" t="s">
        <v>52</v>
      </c>
      <c r="U260">
        <v>1</v>
      </c>
      <c r="V260">
        <f>VLOOKUP(C260,'[1]Base de pago'!$C$1:$U$283,19,0)</f>
        <v>1</v>
      </c>
      <c r="W260">
        <f t="shared" si="4"/>
        <v>0</v>
      </c>
    </row>
    <row r="261" spans="1:23" x14ac:dyDescent="0.25">
      <c r="A261" s="1">
        <v>259</v>
      </c>
      <c r="B261" t="s">
        <v>583</v>
      </c>
      <c r="C261" t="s">
        <v>584</v>
      </c>
      <c r="D261" s="2">
        <v>40925</v>
      </c>
      <c r="E261" t="s">
        <v>22</v>
      </c>
      <c r="F261" t="s">
        <v>472</v>
      </c>
      <c r="G261" t="s">
        <v>24</v>
      </c>
      <c r="H261" t="s">
        <v>25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">
        <v>52</v>
      </c>
      <c r="T261" t="s">
        <v>52</v>
      </c>
      <c r="U261">
        <v>1</v>
      </c>
      <c r="V261">
        <f>VLOOKUP(C261,'[1]Base de pago'!$C$1:$U$283,19,0)</f>
        <v>1</v>
      </c>
      <c r="W261">
        <f t="shared" si="4"/>
        <v>0</v>
      </c>
    </row>
    <row r="262" spans="1:23" x14ac:dyDescent="0.25">
      <c r="A262" s="1">
        <v>260</v>
      </c>
      <c r="B262" t="s">
        <v>585</v>
      </c>
      <c r="C262" t="s">
        <v>586</v>
      </c>
      <c r="D262" s="2">
        <v>40637</v>
      </c>
      <c r="E262" t="s">
        <v>22</v>
      </c>
      <c r="F262" t="s">
        <v>34</v>
      </c>
      <c r="G262" t="s">
        <v>44</v>
      </c>
      <c r="H262" t="s">
        <v>31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">
        <v>52</v>
      </c>
      <c r="T262" t="s">
        <v>52</v>
      </c>
      <c r="U262">
        <v>1</v>
      </c>
      <c r="V262">
        <f>VLOOKUP(C262,'[1]Base de pago'!$C$1:$U$283,19,0)</f>
        <v>1</v>
      </c>
      <c r="W262">
        <f t="shared" si="4"/>
        <v>0</v>
      </c>
    </row>
    <row r="263" spans="1:23" x14ac:dyDescent="0.25">
      <c r="A263" s="1">
        <v>261</v>
      </c>
      <c r="B263" t="s">
        <v>587</v>
      </c>
      <c r="C263" t="s">
        <v>588</v>
      </c>
      <c r="D263" s="2">
        <v>40538</v>
      </c>
      <c r="E263" t="s">
        <v>22</v>
      </c>
      <c r="F263" t="s">
        <v>589</v>
      </c>
      <c r="G263" t="s">
        <v>51</v>
      </c>
      <c r="H263" t="s">
        <v>31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">
        <v>52</v>
      </c>
      <c r="T263" t="s">
        <v>52</v>
      </c>
      <c r="U263">
        <v>1</v>
      </c>
      <c r="V263">
        <f>VLOOKUP(C263,'[1]Base de pago'!$C$1:$U$283,19,0)</f>
        <v>1</v>
      </c>
      <c r="W263">
        <f t="shared" si="4"/>
        <v>0</v>
      </c>
    </row>
    <row r="264" spans="1:23" x14ac:dyDescent="0.25">
      <c r="A264" s="1">
        <v>262</v>
      </c>
      <c r="B264" t="s">
        <v>590</v>
      </c>
      <c r="C264" t="s">
        <v>591</v>
      </c>
      <c r="D264" s="2">
        <v>40136</v>
      </c>
      <c r="E264" t="s">
        <v>22</v>
      </c>
      <c r="F264" t="s">
        <v>38</v>
      </c>
      <c r="G264" t="s">
        <v>60</v>
      </c>
      <c r="H264" t="s">
        <v>31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0</v>
      </c>
      <c r="S264" t="s">
        <v>52</v>
      </c>
      <c r="T264" t="s">
        <v>52</v>
      </c>
      <c r="U264">
        <v>1</v>
      </c>
      <c r="V264">
        <f>VLOOKUP(C264,'[1]Base de pago'!$C$1:$U$283,19,0)</f>
        <v>1</v>
      </c>
      <c r="W264">
        <f t="shared" si="4"/>
        <v>0</v>
      </c>
    </row>
    <row r="265" spans="1:23" x14ac:dyDescent="0.25">
      <c r="A265" s="1">
        <v>263</v>
      </c>
      <c r="B265" t="s">
        <v>592</v>
      </c>
      <c r="C265" t="s">
        <v>593</v>
      </c>
      <c r="D265" s="2">
        <v>40136</v>
      </c>
      <c r="E265" t="s">
        <v>22</v>
      </c>
      <c r="F265" t="s">
        <v>34</v>
      </c>
      <c r="G265" t="s">
        <v>255</v>
      </c>
      <c r="H265" t="s">
        <v>31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 t="s">
        <v>52</v>
      </c>
      <c r="T265" t="s">
        <v>52</v>
      </c>
      <c r="U265">
        <v>1</v>
      </c>
      <c r="V265">
        <f>VLOOKUP(C265,'[1]Base de pago'!$C$1:$U$283,19,0)</f>
        <v>1</v>
      </c>
      <c r="W265">
        <f t="shared" si="4"/>
        <v>0</v>
      </c>
    </row>
    <row r="266" spans="1:23" x14ac:dyDescent="0.25">
      <c r="A266" s="1">
        <v>264</v>
      </c>
      <c r="B266" t="s">
        <v>594</v>
      </c>
      <c r="C266" t="s">
        <v>595</v>
      </c>
      <c r="D266" s="2">
        <v>39874</v>
      </c>
      <c r="E266" t="s">
        <v>22</v>
      </c>
      <c r="F266" t="s">
        <v>34</v>
      </c>
      <c r="G266" t="s">
        <v>266</v>
      </c>
      <c r="H266" t="s">
        <v>31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">
        <v>52</v>
      </c>
      <c r="T266" t="s">
        <v>52</v>
      </c>
      <c r="U266">
        <v>1</v>
      </c>
      <c r="V266">
        <f>VLOOKUP(C266,'[1]Base de pago'!$C$1:$U$283,19,0)</f>
        <v>1</v>
      </c>
      <c r="W266">
        <f t="shared" si="4"/>
        <v>0</v>
      </c>
    </row>
    <row r="267" spans="1:23" x14ac:dyDescent="0.25">
      <c r="A267" s="1">
        <v>265</v>
      </c>
      <c r="B267" t="s">
        <v>596</v>
      </c>
      <c r="C267" t="s">
        <v>597</v>
      </c>
      <c r="D267" s="2">
        <v>39449</v>
      </c>
      <c r="E267" t="s">
        <v>22</v>
      </c>
      <c r="F267" t="s">
        <v>34</v>
      </c>
      <c r="G267" t="s">
        <v>255</v>
      </c>
      <c r="H267" t="s">
        <v>25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</v>
      </c>
      <c r="R267">
        <v>0</v>
      </c>
      <c r="S267" t="s">
        <v>52</v>
      </c>
      <c r="T267" t="s">
        <v>52</v>
      </c>
      <c r="U267">
        <v>1</v>
      </c>
      <c r="V267" t="e">
        <f>VLOOKUP(C267,'[1]Base de pago'!$C$1:$U$283,19,0)</f>
        <v>#N/A</v>
      </c>
      <c r="W267" t="e">
        <f t="shared" si="4"/>
        <v>#N/A</v>
      </c>
    </row>
    <row r="268" spans="1:23" x14ac:dyDescent="0.25">
      <c r="A268" s="1">
        <v>266</v>
      </c>
      <c r="B268" t="s">
        <v>598</v>
      </c>
      <c r="C268" t="s">
        <v>599</v>
      </c>
      <c r="D268" s="2">
        <v>39294</v>
      </c>
      <c r="E268" t="s">
        <v>22</v>
      </c>
      <c r="F268" t="s">
        <v>73</v>
      </c>
      <c r="G268" t="s">
        <v>74</v>
      </c>
      <c r="H268" t="s">
        <v>31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">
        <v>52</v>
      </c>
      <c r="T268" t="s">
        <v>52</v>
      </c>
      <c r="U268">
        <v>1</v>
      </c>
      <c r="V268">
        <f>VLOOKUP(C268,'[1]Base de pago'!$C$1:$U$283,19,0)</f>
        <v>1</v>
      </c>
      <c r="W268">
        <f t="shared" si="4"/>
        <v>0</v>
      </c>
    </row>
    <row r="269" spans="1:23" x14ac:dyDescent="0.25">
      <c r="A269" s="1">
        <v>267</v>
      </c>
      <c r="B269" t="s">
        <v>600</v>
      </c>
      <c r="C269" t="s">
        <v>601</v>
      </c>
      <c r="D269" s="2">
        <v>39237</v>
      </c>
      <c r="E269" t="s">
        <v>22</v>
      </c>
      <c r="F269" t="s">
        <v>34</v>
      </c>
      <c r="G269" t="s">
        <v>70</v>
      </c>
      <c r="H269" t="s">
        <v>31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">
        <v>52</v>
      </c>
      <c r="T269" t="s">
        <v>52</v>
      </c>
      <c r="U269">
        <v>1</v>
      </c>
      <c r="V269">
        <f>VLOOKUP(C269,'[1]Base de pago'!$C$1:$U$283,19,0)</f>
        <v>1</v>
      </c>
      <c r="W269">
        <f t="shared" si="4"/>
        <v>0</v>
      </c>
    </row>
    <row r="270" spans="1:23" x14ac:dyDescent="0.25">
      <c r="A270" s="1">
        <v>268</v>
      </c>
      <c r="B270" t="s">
        <v>602</v>
      </c>
      <c r="C270" t="s">
        <v>603</v>
      </c>
      <c r="D270" s="2">
        <v>38663</v>
      </c>
      <c r="E270" t="s">
        <v>22</v>
      </c>
      <c r="F270" t="s">
        <v>34</v>
      </c>
      <c r="G270" t="s">
        <v>266</v>
      </c>
      <c r="H270" t="s">
        <v>31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">
        <v>52</v>
      </c>
      <c r="T270" t="s">
        <v>52</v>
      </c>
      <c r="U270">
        <v>1</v>
      </c>
      <c r="V270">
        <f>VLOOKUP(C270,'[1]Base de pago'!$C$1:$U$283,19,0)</f>
        <v>1</v>
      </c>
      <c r="W270">
        <f t="shared" si="4"/>
        <v>0</v>
      </c>
    </row>
    <row r="271" spans="1:23" x14ac:dyDescent="0.25">
      <c r="A271" s="1">
        <v>269</v>
      </c>
      <c r="B271" t="s">
        <v>604</v>
      </c>
      <c r="C271" t="s">
        <v>605</v>
      </c>
      <c r="D271" s="2">
        <v>38642</v>
      </c>
      <c r="E271" t="s">
        <v>22</v>
      </c>
      <c r="F271" t="s">
        <v>34</v>
      </c>
      <c r="G271" t="s">
        <v>44</v>
      </c>
      <c r="H271" t="s">
        <v>31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 t="s">
        <v>52</v>
      </c>
      <c r="T271" t="s">
        <v>52</v>
      </c>
      <c r="U271">
        <v>1</v>
      </c>
      <c r="V271">
        <f>VLOOKUP(C271,'[1]Base de pago'!$C$1:$U$283,19,0)</f>
        <v>1</v>
      </c>
      <c r="W271">
        <f t="shared" si="4"/>
        <v>0</v>
      </c>
    </row>
    <row r="272" spans="1:23" x14ac:dyDescent="0.25">
      <c r="A272" s="1">
        <v>270</v>
      </c>
      <c r="B272" t="s">
        <v>606</v>
      </c>
      <c r="C272" t="s">
        <v>607</v>
      </c>
      <c r="D272" s="2">
        <v>38404</v>
      </c>
      <c r="E272" t="s">
        <v>22</v>
      </c>
      <c r="F272" t="s">
        <v>34</v>
      </c>
      <c r="G272" t="s">
        <v>255</v>
      </c>
      <c r="H272" t="s">
        <v>25</v>
      </c>
      <c r="I272">
        <v>10</v>
      </c>
      <c r="J272">
        <v>11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">
        <v>26</v>
      </c>
      <c r="T272" t="s">
        <v>26</v>
      </c>
      <c r="U272">
        <v>0</v>
      </c>
      <c r="V272" t="e">
        <f>VLOOKUP(C272,'[1]Base de pago'!$C$1:$U$283,19,0)</f>
        <v>#N/A</v>
      </c>
      <c r="W272" t="e">
        <f t="shared" si="4"/>
        <v>#N/A</v>
      </c>
    </row>
    <row r="273" spans="1:23" x14ac:dyDescent="0.25">
      <c r="A273" s="1">
        <v>271</v>
      </c>
      <c r="B273" t="s">
        <v>608</v>
      </c>
      <c r="C273" t="s">
        <v>609</v>
      </c>
      <c r="D273" s="2">
        <v>38278</v>
      </c>
      <c r="E273" t="s">
        <v>22</v>
      </c>
      <c r="F273" t="s">
        <v>34</v>
      </c>
      <c r="G273" t="s">
        <v>70</v>
      </c>
      <c r="H273" t="s">
        <v>31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 t="s">
        <v>52</v>
      </c>
      <c r="T273" t="s">
        <v>52</v>
      </c>
      <c r="U273">
        <v>1</v>
      </c>
      <c r="V273">
        <f>VLOOKUP(C273,'[1]Base de pago'!$C$1:$U$283,19,0)</f>
        <v>1</v>
      </c>
      <c r="W273">
        <f t="shared" si="4"/>
        <v>0</v>
      </c>
    </row>
    <row r="274" spans="1:23" x14ac:dyDescent="0.25">
      <c r="A274" s="1">
        <v>272</v>
      </c>
      <c r="B274" t="s">
        <v>610</v>
      </c>
      <c r="C274" t="s">
        <v>611</v>
      </c>
      <c r="D274" s="2">
        <v>36774</v>
      </c>
      <c r="E274" t="s">
        <v>22</v>
      </c>
      <c r="F274" t="s">
        <v>38</v>
      </c>
      <c r="G274" t="s">
        <v>60</v>
      </c>
      <c r="H274" t="s">
        <v>31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">
        <v>52</v>
      </c>
      <c r="T274" t="s">
        <v>52</v>
      </c>
      <c r="U274">
        <v>1</v>
      </c>
      <c r="V274">
        <f>VLOOKUP(C274,'[1]Base de pago'!$C$1:$U$283,19,0)</f>
        <v>1</v>
      </c>
      <c r="W274">
        <f t="shared" si="4"/>
        <v>0</v>
      </c>
    </row>
    <row r="275" spans="1:23" x14ac:dyDescent="0.25">
      <c r="A275" s="1">
        <v>273</v>
      </c>
      <c r="B275" t="s">
        <v>612</v>
      </c>
      <c r="C275" t="s">
        <v>613</v>
      </c>
      <c r="D275" s="2">
        <v>34382</v>
      </c>
      <c r="E275" t="s">
        <v>22</v>
      </c>
      <c r="F275" t="s">
        <v>34</v>
      </c>
      <c r="G275" t="s">
        <v>44</v>
      </c>
      <c r="H275" t="s">
        <v>31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">
        <v>52</v>
      </c>
      <c r="T275" t="s">
        <v>52</v>
      </c>
      <c r="U275">
        <v>1</v>
      </c>
      <c r="V275">
        <f>VLOOKUP(C275,'[1]Base de pago'!$C$1:$U$283,19,0)</f>
        <v>1</v>
      </c>
      <c r="W275">
        <f t="shared" si="4"/>
        <v>0</v>
      </c>
    </row>
    <row r="276" spans="1:23" x14ac:dyDescent="0.25">
      <c r="A276" s="1">
        <v>274</v>
      </c>
      <c r="B276" t="s">
        <v>614</v>
      </c>
      <c r="C276" t="s">
        <v>615</v>
      </c>
      <c r="D276" s="2">
        <v>34290</v>
      </c>
      <c r="E276" t="s">
        <v>22</v>
      </c>
      <c r="F276" t="s">
        <v>472</v>
      </c>
      <c r="G276" t="s">
        <v>24</v>
      </c>
      <c r="H276" t="s">
        <v>25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">
        <v>52</v>
      </c>
      <c r="T276" t="s">
        <v>52</v>
      </c>
      <c r="U276">
        <v>1</v>
      </c>
      <c r="V276">
        <f>VLOOKUP(C276,'[1]Base de pago'!$C$1:$U$283,19,0)</f>
        <v>1</v>
      </c>
      <c r="W276">
        <f t="shared" si="4"/>
        <v>0</v>
      </c>
    </row>
    <row r="277" spans="1:23" x14ac:dyDescent="0.25">
      <c r="A277" s="1">
        <v>275</v>
      </c>
      <c r="B277" t="s">
        <v>616</v>
      </c>
      <c r="C277" t="s">
        <v>617</v>
      </c>
      <c r="D277" s="2">
        <v>34246</v>
      </c>
      <c r="E277" t="s">
        <v>22</v>
      </c>
      <c r="F277" t="s">
        <v>472</v>
      </c>
      <c r="G277" t="s">
        <v>24</v>
      </c>
      <c r="H277" t="s">
        <v>25</v>
      </c>
      <c r="I277">
        <v>0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">
        <v>52</v>
      </c>
      <c r="T277" t="s">
        <v>26</v>
      </c>
      <c r="U277">
        <v>0.5</v>
      </c>
      <c r="V277">
        <f>VLOOKUP(C277,'[1]Base de pago'!$C$1:$U$283,19,0)</f>
        <v>0.5</v>
      </c>
      <c r="W277">
        <f t="shared" si="4"/>
        <v>0</v>
      </c>
    </row>
    <row r="278" spans="1:23" x14ac:dyDescent="0.25">
      <c r="A278" s="1">
        <v>276</v>
      </c>
      <c r="B278" t="s">
        <v>618</v>
      </c>
      <c r="C278" t="s">
        <v>619</v>
      </c>
      <c r="D278" s="2">
        <v>34112</v>
      </c>
      <c r="E278" t="s">
        <v>22</v>
      </c>
      <c r="F278" t="s">
        <v>34</v>
      </c>
      <c r="G278" t="s">
        <v>162</v>
      </c>
      <c r="H278" t="s">
        <v>31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">
        <v>52</v>
      </c>
      <c r="T278" t="s">
        <v>52</v>
      </c>
      <c r="U278">
        <v>1</v>
      </c>
      <c r="V278">
        <f>VLOOKUP(C278,'[1]Base de pago'!$C$1:$U$283,19,0)</f>
        <v>1</v>
      </c>
      <c r="W278">
        <f t="shared" si="4"/>
        <v>0</v>
      </c>
    </row>
    <row r="279" spans="1:23" x14ac:dyDescent="0.25">
      <c r="A279" s="1">
        <v>277</v>
      </c>
      <c r="B279" t="s">
        <v>620</v>
      </c>
      <c r="C279" t="s">
        <v>621</v>
      </c>
      <c r="D279" s="2">
        <v>33664</v>
      </c>
      <c r="E279" t="s">
        <v>22</v>
      </c>
      <c r="F279" t="s">
        <v>34</v>
      </c>
      <c r="G279" t="s">
        <v>70</v>
      </c>
      <c r="H279" t="s">
        <v>31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">
        <v>52</v>
      </c>
      <c r="T279" t="s">
        <v>52</v>
      </c>
      <c r="U279">
        <v>1</v>
      </c>
      <c r="V279">
        <f>VLOOKUP(C279,'[1]Base de pago'!$C$1:$U$283,19,0)</f>
        <v>1</v>
      </c>
      <c r="W279">
        <f t="shared" si="4"/>
        <v>0</v>
      </c>
    </row>
    <row r="280" spans="1:23" x14ac:dyDescent="0.25">
      <c r="A280" s="1">
        <v>278</v>
      </c>
      <c r="B280" t="s">
        <v>622</v>
      </c>
      <c r="C280" t="s">
        <v>623</v>
      </c>
      <c r="D280" s="2">
        <v>32630</v>
      </c>
      <c r="E280" t="s">
        <v>22</v>
      </c>
      <c r="F280" t="s">
        <v>34</v>
      </c>
      <c r="G280" t="s">
        <v>44</v>
      </c>
      <c r="H280" t="s">
        <v>31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">
        <v>52</v>
      </c>
      <c r="T280" t="s">
        <v>52</v>
      </c>
      <c r="U280">
        <v>1</v>
      </c>
      <c r="V280">
        <f>VLOOKUP(C280,'[1]Base de pago'!$C$1:$U$283,19,0)</f>
        <v>1</v>
      </c>
      <c r="W280">
        <f t="shared" si="4"/>
        <v>0</v>
      </c>
    </row>
    <row r="281" spans="1:23" x14ac:dyDescent="0.25">
      <c r="A281" s="1">
        <v>279</v>
      </c>
      <c r="B281" t="s">
        <v>624</v>
      </c>
      <c r="C281" t="s">
        <v>625</v>
      </c>
      <c r="D281" s="2">
        <v>31932</v>
      </c>
      <c r="E281" t="s">
        <v>22</v>
      </c>
      <c r="F281" t="s">
        <v>34</v>
      </c>
      <c r="G281" t="s">
        <v>44</v>
      </c>
      <c r="H281" t="s">
        <v>31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">
        <v>52</v>
      </c>
      <c r="T281" t="s">
        <v>52</v>
      </c>
      <c r="U281">
        <v>1</v>
      </c>
      <c r="V281">
        <f>VLOOKUP(C281,'[1]Base de pago'!$C$1:$U$283,19,0)</f>
        <v>1</v>
      </c>
      <c r="W281">
        <f t="shared" si="4"/>
        <v>0</v>
      </c>
    </row>
  </sheetData>
  <autoFilter ref="A1:W28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Gacitua</cp:lastModifiedBy>
  <dcterms:created xsi:type="dcterms:W3CDTF">2025-09-17T13:09:46Z</dcterms:created>
  <dcterms:modified xsi:type="dcterms:W3CDTF">2025-09-17T14:28:41Z</dcterms:modified>
</cp:coreProperties>
</file>