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9155" windowHeight="8505"/>
  </bookViews>
  <sheets>
    <sheet name="Cycle 1 Tasks" sheetId="1" r:id="rId1"/>
  </sheets>
  <definedNames>
    <definedName name="_xlnm._FilterDatabase" localSheetId="0" hidden="1">'Cycle 1 Tasks'!$A$4:$O$26</definedName>
  </definedNames>
  <calcPr calcId="145621"/>
</workbook>
</file>

<file path=xl/calcChain.xml><?xml version="1.0" encoding="utf-8"?>
<calcChain xmlns="http://schemas.openxmlformats.org/spreadsheetml/2006/main">
  <c r="K18" i="1" l="1"/>
  <c r="E16" i="1"/>
  <c r="F16" i="1" s="1"/>
  <c r="E17" i="1" l="1"/>
  <c r="E18" i="1" s="1"/>
  <c r="E19" i="1" s="1"/>
  <c r="E5" i="1"/>
  <c r="E6" i="1" s="1"/>
  <c r="E7" i="1" s="1"/>
  <c r="E8" i="1" s="1"/>
  <c r="E9" i="1" s="1"/>
  <c r="E10" i="1" s="1"/>
  <c r="F17" i="1" l="1"/>
  <c r="F18" i="1"/>
  <c r="E11" i="1"/>
  <c r="F10" i="1"/>
  <c r="K11" i="1" s="1"/>
  <c r="F7" i="1"/>
  <c r="F5" i="1"/>
  <c r="F9" i="1"/>
  <c r="F6" i="1"/>
  <c r="F8" i="1"/>
  <c r="F19" i="1"/>
  <c r="E20" i="1"/>
  <c r="E12" i="1" l="1"/>
  <c r="F11" i="1"/>
  <c r="K12" i="1" s="1"/>
  <c r="E21" i="1"/>
  <c r="F20" i="1"/>
  <c r="F12" i="1" l="1"/>
  <c r="E13" i="1"/>
  <c r="E22" i="1"/>
  <c r="F21" i="1"/>
  <c r="K22" i="1" s="1"/>
  <c r="E14" i="1" l="1"/>
  <c r="F14" i="1" s="1"/>
  <c r="F13" i="1"/>
  <c r="K14" i="1"/>
  <c r="K13" i="1"/>
  <c r="F22" i="1"/>
  <c r="K23" i="1" s="1"/>
  <c r="E23" i="1"/>
  <c r="E24" i="1" l="1"/>
  <c r="F23" i="1"/>
  <c r="E25" i="1" l="1"/>
  <c r="F24" i="1"/>
  <c r="K24" i="1"/>
  <c r="K25" i="1"/>
  <c r="F25" i="1" l="1"/>
  <c r="K7" i="1" l="1"/>
  <c r="K19" i="1" l="1"/>
  <c r="K8" i="1"/>
</calcChain>
</file>

<file path=xl/sharedStrings.xml><?xml version="1.0" encoding="utf-8"?>
<sst xmlns="http://schemas.openxmlformats.org/spreadsheetml/2006/main" count="197" uniqueCount="56">
  <si>
    <t>Workgroup</t>
  </si>
  <si>
    <t>Workflow/Scenario</t>
  </si>
  <si>
    <t>Task</t>
  </si>
  <si>
    <t>Expected Results</t>
  </si>
  <si>
    <t>Prerequisites/Notes</t>
  </si>
  <si>
    <t>Assigned To</t>
  </si>
  <si>
    <t>Role</t>
  </si>
  <si>
    <t>Status</t>
  </si>
  <si>
    <t>Comments</t>
  </si>
  <si>
    <t>Order</t>
  </si>
  <si>
    <t>Pick Ticket</t>
  </si>
  <si>
    <t>Task Nbr</t>
  </si>
  <si>
    <t>Place the order as per spec</t>
  </si>
  <si>
    <t>Order placed successfully</t>
  </si>
  <si>
    <t>Customer</t>
  </si>
  <si>
    <t>Warehouse</t>
  </si>
  <si>
    <t>Packer</t>
  </si>
  <si>
    <t>PASSED</t>
  </si>
  <si>
    <t>NOT RUN</t>
  </si>
  <si>
    <t>Customer Service</t>
  </si>
  <si>
    <t>Review the order in the CS Cockpit</t>
  </si>
  <si>
    <t>CS Agent</t>
  </si>
  <si>
    <t>Partial shortage ticket created; consignment modified, order paid.</t>
  </si>
  <si>
    <t>PSS-</t>
  </si>
  <si>
    <t>Task ID</t>
  </si>
  <si>
    <t>Finance</t>
  </si>
  <si>
    <t>Review the sale in AuditWorks</t>
  </si>
  <si>
    <t>Sale transaction is accurate and balanced</t>
  </si>
  <si>
    <t>Auditor</t>
  </si>
  <si>
    <t>Initiate a full return of modified order</t>
  </si>
  <si>
    <t>Return is initiated</t>
  </si>
  <si>
    <t>Receive the return as per RMA</t>
  </si>
  <si>
    <t>RMA is received</t>
  </si>
  <si>
    <t>Receiving</t>
  </si>
  <si>
    <t>Review the return in AuditWorks</t>
  </si>
  <si>
    <t>Return transaction is accurate and balanced</t>
  </si>
  <si>
    <t>Review the return request in the CS Cockpit</t>
  </si>
  <si>
    <t>RMA is processed; order is returned.</t>
  </si>
  <si>
    <t>Modified packing slip matches what was packed</t>
  </si>
  <si>
    <t>Generate/review the revised packing slip</t>
  </si>
  <si>
    <t>Day</t>
  </si>
  <si>
    <t>Packing</t>
  </si>
  <si>
    <t>ECOMM QA</t>
  </si>
  <si>
    <t>Agent</t>
  </si>
  <si>
    <t>Pack the order</t>
  </si>
  <si>
    <t>Packs through with the modified quantities</t>
  </si>
  <si>
    <t>Order modified in WM</t>
  </si>
  <si>
    <t>Partial Shipment - Additional Scenarios</t>
  </si>
  <si>
    <t>PSS-03-01</t>
  </si>
  <si>
    <t>PSS-03-02</t>
  </si>
  <si>
    <t>003070402</t>
  </si>
  <si>
    <t>E000903007</t>
  </si>
  <si>
    <t>Short SKU 147020033990000 from the order (tax exempt)</t>
  </si>
  <si>
    <t>002994343</t>
  </si>
  <si>
    <t>E000903010</t>
  </si>
  <si>
    <t>Short SKU 331007232  from the order (not tax exempt)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</si>
</sst>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1F497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1" fillId="0" borderId="0" xfId="0" applyFont="1"/>
    <xf numFmtId="15" fontId="0" fillId="0" borderId="0" xfId="0" applyNumberFormat="1"/>
    <xf numFmtId="0" fontId="2" fillId="0" borderId="0" xfId="0" applyFont="1"/>
    <xf numFmtId="0" fontId="0" fillId="0" borderId="0" xfId="0" quotePrefix="1"/>
    <xf numFmtId="0" fontId="3" fillId="0" borderId="0" xfId="0" applyFont="1" applyAlignment="1">
      <alignment horizontal="left" vertical="center" indent="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topLeftCell="A3" workbookViewId="0">
      <selection activeCell="I17" sqref="I17"/>
    </sheetView>
  </sheetViews>
  <sheetFormatPr defaultRowHeight="15" x14ac:dyDescent="0.25"/>
  <cols>
    <col min="1" max="1" width="16.5703125" bestFit="1" customWidth="1"/>
    <col min="2" max="3" width="16.5703125" style="11" customWidth="1"/>
    <col min="4" max="4" width="18.5703125" bestFit="1" customWidth="1"/>
    <col min="5" max="5" width="8.5703125" style="2" hidden="1" customWidth="1"/>
    <col min="6" max="6" width="9.85546875" style="5" hidden="1" customWidth="1"/>
    <col min="7" max="8" width="11" bestFit="1" customWidth="1"/>
    <col min="9" max="9" width="50.42578125" bestFit="1" customWidth="1"/>
    <col min="10" max="10" width="60.85546875" hidden="1" customWidth="1"/>
    <col min="11" max="11" width="19.28515625" hidden="1" customWidth="1"/>
    <col min="12" max="12" width="11.5703125" hidden="1" customWidth="1"/>
    <col min="15" max="15" width="137.5703125" bestFit="1" customWidth="1"/>
  </cols>
  <sheetData>
    <row r="1" spans="1:15" ht="21" x14ac:dyDescent="0.35">
      <c r="A1" s="14" t="s">
        <v>47</v>
      </c>
      <c r="B1" s="14"/>
      <c r="C1" s="14"/>
    </row>
    <row r="3" spans="1:15" x14ac:dyDescent="0.25">
      <c r="F3" s="5" t="s">
        <v>23</v>
      </c>
    </row>
    <row r="4" spans="1:15" x14ac:dyDescent="0.25">
      <c r="A4" s="1" t="s">
        <v>0</v>
      </c>
      <c r="B4" s="12" t="s">
        <v>6</v>
      </c>
      <c r="C4" s="12" t="s">
        <v>40</v>
      </c>
      <c r="D4" s="1" t="s">
        <v>1</v>
      </c>
      <c r="E4" s="3" t="s">
        <v>11</v>
      </c>
      <c r="F4" s="3" t="s">
        <v>24</v>
      </c>
      <c r="G4" s="1" t="s">
        <v>9</v>
      </c>
      <c r="H4" s="1" t="s">
        <v>10</v>
      </c>
      <c r="I4" s="1" t="s">
        <v>2</v>
      </c>
      <c r="J4" s="1" t="s">
        <v>3</v>
      </c>
      <c r="K4" s="1" t="s">
        <v>4</v>
      </c>
      <c r="L4" s="1" t="s">
        <v>5</v>
      </c>
      <c r="M4" s="1" t="s">
        <v>6</v>
      </c>
      <c r="N4" s="1" t="s">
        <v>7</v>
      </c>
      <c r="O4" s="1" t="s">
        <v>8</v>
      </c>
    </row>
    <row r="5" spans="1:15" x14ac:dyDescent="0.25">
      <c r="A5" t="s">
        <v>42</v>
      </c>
      <c r="B5" s="11" t="s">
        <v>14</v>
      </c>
      <c r="C5" s="13">
        <v>42333</v>
      </c>
      <c r="D5" t="s">
        <v>48</v>
      </c>
      <c r="E5" s="7" t="e">
        <f>#REF!+1</f>
        <v>#REF!</v>
      </c>
      <c r="F5" s="9" t="e">
        <f t="shared" ref="F5:F14" si="0">$F$3&amp;TEXT(E5,"000")</f>
        <v>#REF!</v>
      </c>
      <c r="G5" s="15" t="s">
        <v>50</v>
      </c>
      <c r="H5" s="4" t="s">
        <v>51</v>
      </c>
      <c r="I5" t="s">
        <v>12</v>
      </c>
      <c r="J5" t="s">
        <v>13</v>
      </c>
      <c r="M5" t="s">
        <v>14</v>
      </c>
      <c r="N5" t="s">
        <v>17</v>
      </c>
    </row>
    <row r="6" spans="1:15" x14ac:dyDescent="0.25">
      <c r="A6" t="s">
        <v>15</v>
      </c>
      <c r="B6" s="11" t="s">
        <v>41</v>
      </c>
      <c r="C6" s="13">
        <v>42333</v>
      </c>
      <c r="D6" s="11" t="s">
        <v>48</v>
      </c>
      <c r="E6" s="7" t="e">
        <f t="shared" ref="E6:E25" si="1">E5+1</f>
        <v>#REF!</v>
      </c>
      <c r="F6" s="9" t="e">
        <f t="shared" si="0"/>
        <v>#REF!</v>
      </c>
      <c r="G6" s="15" t="s">
        <v>50</v>
      </c>
      <c r="H6" s="11" t="s">
        <v>51</v>
      </c>
      <c r="I6" t="s">
        <v>52</v>
      </c>
      <c r="J6" t="s">
        <v>46</v>
      </c>
      <c r="M6" t="s">
        <v>16</v>
      </c>
      <c r="N6" s="11" t="s">
        <v>18</v>
      </c>
    </row>
    <row r="7" spans="1:15" s="6" customFormat="1" x14ac:dyDescent="0.25">
      <c r="A7" s="6" t="s">
        <v>42</v>
      </c>
      <c r="B7" s="11" t="s">
        <v>41</v>
      </c>
      <c r="C7" s="13">
        <v>42333</v>
      </c>
      <c r="D7" s="11" t="s">
        <v>48</v>
      </c>
      <c r="E7" s="7" t="e">
        <f t="shared" si="1"/>
        <v>#REF!</v>
      </c>
      <c r="F7" s="9" t="e">
        <f t="shared" si="0"/>
        <v>#REF!</v>
      </c>
      <c r="G7" s="15" t="s">
        <v>50</v>
      </c>
      <c r="H7" s="11" t="s">
        <v>51</v>
      </c>
      <c r="I7" s="6" t="s">
        <v>39</v>
      </c>
      <c r="J7" s="6" t="s">
        <v>38</v>
      </c>
      <c r="K7" s="6" t="e">
        <f>#REF!</f>
        <v>#REF!</v>
      </c>
      <c r="M7" s="6" t="s">
        <v>16</v>
      </c>
      <c r="N7" s="11" t="s">
        <v>18</v>
      </c>
    </row>
    <row r="8" spans="1:15" s="11" customFormat="1" x14ac:dyDescent="0.25">
      <c r="A8" s="11" t="s">
        <v>15</v>
      </c>
      <c r="B8" s="11" t="s">
        <v>41</v>
      </c>
      <c r="C8" s="13">
        <v>42333</v>
      </c>
      <c r="D8" s="11" t="s">
        <v>48</v>
      </c>
      <c r="E8" s="10" t="e">
        <f t="shared" si="1"/>
        <v>#REF!</v>
      </c>
      <c r="F8" s="10" t="e">
        <f t="shared" si="0"/>
        <v>#REF!</v>
      </c>
      <c r="G8" s="15" t="s">
        <v>50</v>
      </c>
      <c r="H8" s="11" t="s">
        <v>51</v>
      </c>
      <c r="I8" s="11" t="s">
        <v>44</v>
      </c>
      <c r="J8" s="11" t="s">
        <v>45</v>
      </c>
      <c r="K8" s="11" t="e">
        <f>$K$7</f>
        <v>#REF!</v>
      </c>
      <c r="M8" s="11" t="s">
        <v>16</v>
      </c>
      <c r="N8" s="11" t="s">
        <v>18</v>
      </c>
    </row>
    <row r="9" spans="1:15" s="4" customFormat="1" x14ac:dyDescent="0.25">
      <c r="A9" s="4" t="s">
        <v>19</v>
      </c>
      <c r="B9" s="11" t="s">
        <v>43</v>
      </c>
      <c r="C9" s="13">
        <v>42333</v>
      </c>
      <c r="D9" s="11" t="s">
        <v>48</v>
      </c>
      <c r="E9" s="10" t="e">
        <f t="shared" si="1"/>
        <v>#REF!</v>
      </c>
      <c r="F9" s="10" t="e">
        <f t="shared" si="0"/>
        <v>#REF!</v>
      </c>
      <c r="G9" s="15" t="s">
        <v>50</v>
      </c>
      <c r="H9" s="11" t="s">
        <v>51</v>
      </c>
      <c r="I9" s="4" t="s">
        <v>20</v>
      </c>
      <c r="J9" s="4" t="s">
        <v>22</v>
      </c>
      <c r="M9" s="4" t="s">
        <v>21</v>
      </c>
      <c r="N9" s="11" t="s">
        <v>18</v>
      </c>
    </row>
    <row r="10" spans="1:15" x14ac:dyDescent="0.25">
      <c r="A10" t="s">
        <v>25</v>
      </c>
      <c r="B10" s="11" t="s">
        <v>28</v>
      </c>
      <c r="C10" s="13">
        <v>42334</v>
      </c>
      <c r="D10" s="11" t="s">
        <v>48</v>
      </c>
      <c r="E10" s="7" t="e">
        <f t="shared" si="1"/>
        <v>#REF!</v>
      </c>
      <c r="F10" s="9" t="e">
        <f t="shared" si="0"/>
        <v>#REF!</v>
      </c>
      <c r="G10" s="15" t="s">
        <v>50</v>
      </c>
      <c r="H10" s="11" t="s">
        <v>51</v>
      </c>
      <c r="I10" t="s">
        <v>26</v>
      </c>
      <c r="J10" t="s">
        <v>27</v>
      </c>
      <c r="M10" t="s">
        <v>28</v>
      </c>
      <c r="N10" s="11" t="s">
        <v>18</v>
      </c>
    </row>
    <row r="11" spans="1:15" x14ac:dyDescent="0.25">
      <c r="A11" t="s">
        <v>19</v>
      </c>
      <c r="B11" s="11" t="s">
        <v>43</v>
      </c>
      <c r="C11" s="13">
        <v>42333</v>
      </c>
      <c r="D11" s="11" t="s">
        <v>48</v>
      </c>
      <c r="E11" s="7" t="e">
        <f t="shared" si="1"/>
        <v>#REF!</v>
      </c>
      <c r="F11" s="9" t="e">
        <f t="shared" si="0"/>
        <v>#REF!</v>
      </c>
      <c r="G11" s="15" t="s">
        <v>50</v>
      </c>
      <c r="H11" s="11" t="s">
        <v>51</v>
      </c>
      <c r="I11" t="s">
        <v>29</v>
      </c>
      <c r="J11" t="s">
        <v>30</v>
      </c>
      <c r="K11" t="e">
        <f>F10</f>
        <v>#REF!</v>
      </c>
      <c r="M11" t="s">
        <v>21</v>
      </c>
      <c r="N11" s="11" t="s">
        <v>18</v>
      </c>
    </row>
    <row r="12" spans="1:15" x14ac:dyDescent="0.25">
      <c r="A12" t="s">
        <v>15</v>
      </c>
      <c r="B12" s="11" t="s">
        <v>33</v>
      </c>
      <c r="C12" s="13">
        <v>42333</v>
      </c>
      <c r="D12" s="11" t="s">
        <v>48</v>
      </c>
      <c r="E12" s="7" t="e">
        <f t="shared" si="1"/>
        <v>#REF!</v>
      </c>
      <c r="F12" s="9" t="e">
        <f t="shared" si="0"/>
        <v>#REF!</v>
      </c>
      <c r="G12" s="15" t="s">
        <v>50</v>
      </c>
      <c r="H12" s="11" t="s">
        <v>51</v>
      </c>
      <c r="I12" t="s">
        <v>31</v>
      </c>
      <c r="J12" t="s">
        <v>32</v>
      </c>
      <c r="K12" t="e">
        <f>F11</f>
        <v>#REF!</v>
      </c>
      <c r="M12" t="s">
        <v>33</v>
      </c>
      <c r="N12" s="11" t="s">
        <v>18</v>
      </c>
    </row>
    <row r="13" spans="1:15" s="4" customFormat="1" x14ac:dyDescent="0.25">
      <c r="A13" s="4" t="s">
        <v>19</v>
      </c>
      <c r="B13" s="11" t="s">
        <v>43</v>
      </c>
      <c r="C13" s="13">
        <v>42333</v>
      </c>
      <c r="D13" s="11" t="s">
        <v>48</v>
      </c>
      <c r="E13" s="7" t="e">
        <f t="shared" si="1"/>
        <v>#REF!</v>
      </c>
      <c r="F13" s="9" t="e">
        <f t="shared" si="0"/>
        <v>#REF!</v>
      </c>
      <c r="G13" s="15" t="s">
        <v>50</v>
      </c>
      <c r="H13" s="11" t="s">
        <v>51</v>
      </c>
      <c r="I13" s="4" t="s">
        <v>36</v>
      </c>
      <c r="J13" s="4" t="s">
        <v>37</v>
      </c>
      <c r="K13" s="4" t="e">
        <f>F12</f>
        <v>#REF!</v>
      </c>
      <c r="M13" s="4" t="s">
        <v>21</v>
      </c>
      <c r="N13" s="11" t="s">
        <v>18</v>
      </c>
    </row>
    <row r="14" spans="1:15" x14ac:dyDescent="0.25">
      <c r="A14" t="s">
        <v>25</v>
      </c>
      <c r="B14" s="11" t="s">
        <v>28</v>
      </c>
      <c r="C14" s="13">
        <v>42334</v>
      </c>
      <c r="D14" s="11" t="s">
        <v>48</v>
      </c>
      <c r="E14" s="7" t="e">
        <f t="shared" si="1"/>
        <v>#REF!</v>
      </c>
      <c r="F14" s="9" t="e">
        <f t="shared" si="0"/>
        <v>#REF!</v>
      </c>
      <c r="G14" s="15" t="s">
        <v>50</v>
      </c>
      <c r="H14" s="11" t="s">
        <v>51</v>
      </c>
      <c r="I14" t="s">
        <v>34</v>
      </c>
      <c r="J14" t="s">
        <v>35</v>
      </c>
      <c r="K14" t="e">
        <f>F12</f>
        <v>#REF!</v>
      </c>
      <c r="M14" t="s">
        <v>28</v>
      </c>
      <c r="N14" s="11" t="s">
        <v>18</v>
      </c>
    </row>
    <row r="15" spans="1:15" s="8" customFormat="1" x14ac:dyDescent="0.25">
      <c r="B15" s="11"/>
      <c r="C15" s="11"/>
      <c r="E15" s="9"/>
      <c r="F15" s="9"/>
    </row>
    <row r="16" spans="1:15" x14ac:dyDescent="0.25">
      <c r="A16" s="11" t="s">
        <v>42</v>
      </c>
      <c r="B16" s="11" t="s">
        <v>14</v>
      </c>
      <c r="C16" s="13">
        <v>42333</v>
      </c>
      <c r="D16" s="11" t="s">
        <v>49</v>
      </c>
      <c r="E16" s="10" t="e">
        <f>#REF!+1</f>
        <v>#REF!</v>
      </c>
      <c r="F16" s="10" t="e">
        <f t="shared" ref="F16:F25" si="2">$F$3&amp;TEXT(E16,"000")</f>
        <v>#REF!</v>
      </c>
      <c r="G16" s="15" t="s">
        <v>53</v>
      </c>
      <c r="H16" s="11" t="s">
        <v>54</v>
      </c>
      <c r="I16" s="11" t="s">
        <v>12</v>
      </c>
      <c r="J16" s="11" t="s">
        <v>13</v>
      </c>
      <c r="K16" s="11"/>
      <c r="L16" s="11"/>
      <c r="M16" s="11" t="s">
        <v>14</v>
      </c>
      <c r="N16" s="11" t="s">
        <v>17</v>
      </c>
    </row>
    <row r="17" spans="1:14" x14ac:dyDescent="0.25">
      <c r="A17" s="11" t="s">
        <v>15</v>
      </c>
      <c r="B17" s="11" t="s">
        <v>41</v>
      </c>
      <c r="C17" s="13">
        <v>42333</v>
      </c>
      <c r="D17" s="11" t="s">
        <v>49</v>
      </c>
      <c r="E17" s="10" t="e">
        <f t="shared" si="1"/>
        <v>#REF!</v>
      </c>
      <c r="F17" s="10" t="e">
        <f t="shared" si="2"/>
        <v>#REF!</v>
      </c>
      <c r="G17" s="15" t="s">
        <v>53</v>
      </c>
      <c r="H17" s="11" t="s">
        <v>54</v>
      </c>
      <c r="I17" s="11" t="s">
        <v>55</v>
      </c>
      <c r="J17" s="11" t="s">
        <v>46</v>
      </c>
      <c r="K17" s="11"/>
      <c r="L17" s="11"/>
      <c r="M17" s="11" t="s">
        <v>16</v>
      </c>
      <c r="N17" s="11" t="s">
        <v>18</v>
      </c>
    </row>
    <row r="18" spans="1:14" s="6" customFormat="1" x14ac:dyDescent="0.25">
      <c r="A18" s="11" t="s">
        <v>42</v>
      </c>
      <c r="B18" s="11" t="s">
        <v>41</v>
      </c>
      <c r="C18" s="13">
        <v>42333</v>
      </c>
      <c r="D18" s="11" t="s">
        <v>49</v>
      </c>
      <c r="E18" s="10" t="e">
        <f t="shared" si="1"/>
        <v>#REF!</v>
      </c>
      <c r="F18" s="10" t="e">
        <f t="shared" si="2"/>
        <v>#REF!</v>
      </c>
      <c r="G18" s="15" t="s">
        <v>53</v>
      </c>
      <c r="H18" s="11" t="s">
        <v>54</v>
      </c>
      <c r="I18" s="11" t="s">
        <v>39</v>
      </c>
      <c r="J18" s="11" t="s">
        <v>38</v>
      </c>
      <c r="K18" s="11">
        <f>F35</f>
        <v>0</v>
      </c>
      <c r="L18" s="11"/>
      <c r="M18" s="11" t="s">
        <v>16</v>
      </c>
      <c r="N18" s="11" t="s">
        <v>18</v>
      </c>
    </row>
    <row r="19" spans="1:14" s="11" customFormat="1" x14ac:dyDescent="0.25">
      <c r="A19" s="11" t="s">
        <v>15</v>
      </c>
      <c r="B19" s="11" t="s">
        <v>41</v>
      </c>
      <c r="C19" s="13">
        <v>42333</v>
      </c>
      <c r="D19" s="11" t="s">
        <v>49</v>
      </c>
      <c r="E19" s="10" t="e">
        <f t="shared" si="1"/>
        <v>#REF!</v>
      </c>
      <c r="F19" s="10" t="e">
        <f t="shared" si="2"/>
        <v>#REF!</v>
      </c>
      <c r="G19" s="15" t="s">
        <v>53</v>
      </c>
      <c r="H19" s="11" t="s">
        <v>54</v>
      </c>
      <c r="I19" s="11" t="s">
        <v>44</v>
      </c>
      <c r="J19" s="11" t="s">
        <v>45</v>
      </c>
      <c r="K19" s="11" t="e">
        <f>$K$7</f>
        <v>#REF!</v>
      </c>
      <c r="M19" s="11" t="s">
        <v>16</v>
      </c>
      <c r="N19" s="11" t="s">
        <v>18</v>
      </c>
    </row>
    <row r="20" spans="1:14" x14ac:dyDescent="0.25">
      <c r="A20" s="11" t="s">
        <v>19</v>
      </c>
      <c r="B20" s="11" t="s">
        <v>43</v>
      </c>
      <c r="C20" s="13">
        <v>42333</v>
      </c>
      <c r="D20" s="11" t="s">
        <v>49</v>
      </c>
      <c r="E20" s="10" t="e">
        <f t="shared" si="1"/>
        <v>#REF!</v>
      </c>
      <c r="F20" s="10" t="e">
        <f t="shared" si="2"/>
        <v>#REF!</v>
      </c>
      <c r="G20" s="15" t="s">
        <v>53</v>
      </c>
      <c r="H20" s="11" t="s">
        <v>54</v>
      </c>
      <c r="I20" s="11" t="s">
        <v>20</v>
      </c>
      <c r="J20" s="11" t="s">
        <v>22</v>
      </c>
      <c r="K20" s="11"/>
      <c r="L20" s="11"/>
      <c r="M20" s="11" t="s">
        <v>21</v>
      </c>
      <c r="N20" s="11" t="s">
        <v>18</v>
      </c>
    </row>
    <row r="21" spans="1:14" x14ac:dyDescent="0.25">
      <c r="A21" s="11" t="s">
        <v>25</v>
      </c>
      <c r="B21" s="11" t="s">
        <v>28</v>
      </c>
      <c r="C21" s="13">
        <v>42334</v>
      </c>
      <c r="D21" s="11" t="s">
        <v>49</v>
      </c>
      <c r="E21" s="10" t="e">
        <f t="shared" si="1"/>
        <v>#REF!</v>
      </c>
      <c r="F21" s="10" t="e">
        <f t="shared" si="2"/>
        <v>#REF!</v>
      </c>
      <c r="G21" s="15" t="s">
        <v>53</v>
      </c>
      <c r="H21" s="11" t="s">
        <v>54</v>
      </c>
      <c r="I21" s="11" t="s">
        <v>26</v>
      </c>
      <c r="J21" s="11" t="s">
        <v>27</v>
      </c>
      <c r="K21" s="11"/>
      <c r="L21" s="11"/>
      <c r="M21" s="11" t="s">
        <v>28</v>
      </c>
      <c r="N21" s="11" t="s">
        <v>18</v>
      </c>
    </row>
    <row r="22" spans="1:14" x14ac:dyDescent="0.25">
      <c r="A22" s="11" t="s">
        <v>19</v>
      </c>
      <c r="B22" s="11" t="s">
        <v>43</v>
      </c>
      <c r="C22" s="13">
        <v>42333</v>
      </c>
      <c r="D22" s="11" t="s">
        <v>49</v>
      </c>
      <c r="E22" s="10" t="e">
        <f t="shared" si="1"/>
        <v>#REF!</v>
      </c>
      <c r="F22" s="10" t="e">
        <f t="shared" si="2"/>
        <v>#REF!</v>
      </c>
      <c r="G22" s="15" t="s">
        <v>53</v>
      </c>
      <c r="H22" s="11" t="s">
        <v>54</v>
      </c>
      <c r="I22" s="11" t="s">
        <v>29</v>
      </c>
      <c r="J22" s="11" t="s">
        <v>30</v>
      </c>
      <c r="K22" s="11" t="e">
        <f>F21</f>
        <v>#REF!</v>
      </c>
      <c r="L22" s="11"/>
      <c r="M22" s="11" t="s">
        <v>21</v>
      </c>
      <c r="N22" s="11" t="s">
        <v>18</v>
      </c>
    </row>
    <row r="23" spans="1:14" x14ac:dyDescent="0.25">
      <c r="A23" s="11" t="s">
        <v>15</v>
      </c>
      <c r="B23" s="11" t="s">
        <v>33</v>
      </c>
      <c r="C23" s="13">
        <v>42333</v>
      </c>
      <c r="D23" s="11" t="s">
        <v>49</v>
      </c>
      <c r="E23" s="10" t="e">
        <f t="shared" si="1"/>
        <v>#REF!</v>
      </c>
      <c r="F23" s="10" t="e">
        <f t="shared" si="2"/>
        <v>#REF!</v>
      </c>
      <c r="G23" s="15" t="s">
        <v>53</v>
      </c>
      <c r="H23" s="11" t="s">
        <v>54</v>
      </c>
      <c r="I23" s="11" t="s">
        <v>31</v>
      </c>
      <c r="J23" s="11" t="s">
        <v>32</v>
      </c>
      <c r="K23" s="11" t="e">
        <f>F22</f>
        <v>#REF!</v>
      </c>
      <c r="L23" s="11"/>
      <c r="M23" s="11" t="s">
        <v>33</v>
      </c>
      <c r="N23" s="11" t="s">
        <v>18</v>
      </c>
    </row>
    <row r="24" spans="1:14" x14ac:dyDescent="0.25">
      <c r="A24" s="11" t="s">
        <v>19</v>
      </c>
      <c r="B24" s="11" t="s">
        <v>43</v>
      </c>
      <c r="C24" s="13">
        <v>42333</v>
      </c>
      <c r="D24" s="11" t="s">
        <v>49</v>
      </c>
      <c r="E24" s="10" t="e">
        <f t="shared" si="1"/>
        <v>#REF!</v>
      </c>
      <c r="F24" s="10" t="e">
        <f t="shared" si="2"/>
        <v>#REF!</v>
      </c>
      <c r="G24" s="15" t="s">
        <v>53</v>
      </c>
      <c r="H24" s="11" t="s">
        <v>54</v>
      </c>
      <c r="I24" s="11" t="s">
        <v>36</v>
      </c>
      <c r="J24" s="11" t="s">
        <v>37</v>
      </c>
      <c r="K24" s="11" t="e">
        <f>F23</f>
        <v>#REF!</v>
      </c>
      <c r="L24" s="11"/>
      <c r="M24" s="11" t="s">
        <v>21</v>
      </c>
      <c r="N24" s="11" t="s">
        <v>18</v>
      </c>
    </row>
    <row r="25" spans="1:14" x14ac:dyDescent="0.25">
      <c r="A25" s="11" t="s">
        <v>25</v>
      </c>
      <c r="B25" s="11" t="s">
        <v>28</v>
      </c>
      <c r="C25" s="13">
        <v>42334</v>
      </c>
      <c r="D25" s="11" t="s">
        <v>49</v>
      </c>
      <c r="E25" s="10" t="e">
        <f t="shared" si="1"/>
        <v>#REF!</v>
      </c>
      <c r="F25" s="10" t="e">
        <f t="shared" si="2"/>
        <v>#REF!</v>
      </c>
      <c r="G25" s="15" t="s">
        <v>53</v>
      </c>
      <c r="H25" s="11" t="s">
        <v>54</v>
      </c>
      <c r="I25" s="11" t="s">
        <v>34</v>
      </c>
      <c r="J25" s="11" t="s">
        <v>35</v>
      </c>
      <c r="K25" s="11" t="e">
        <f>F23</f>
        <v>#REF!</v>
      </c>
      <c r="L25" s="11"/>
      <c r="M25" s="11" t="s">
        <v>28</v>
      </c>
      <c r="N25" s="11" t="s">
        <v>18</v>
      </c>
    </row>
    <row r="26" spans="1:14" s="8" customFormat="1" x14ac:dyDescent="0.25">
      <c r="B26" s="11"/>
      <c r="C26" s="11"/>
      <c r="E26" s="9"/>
      <c r="F26" s="9"/>
    </row>
    <row r="27" spans="1:14" x14ac:dyDescent="0.25">
      <c r="I27" s="16"/>
    </row>
  </sheetData>
  <autoFilter ref="A4:O26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Cycle 1 Tasks</vt:lpstr>
    </vt:vector>
  </TitlesOfParts>
  <Company>The Forzani Group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Geras, Adam</dc:creator>
  <cp:lastModifiedBy>Geras, Adam</cp:lastModifiedBy>
  <dcterms:created xsi:type="dcterms:W3CDTF">2015-11-10T19:56:41Z</dcterms:created>
  <dcterms:modified xsi:type="dcterms:W3CDTF">2016-02-11T16:02:49Z</dcterms:modified>
</cp:coreProperties>
</file>