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budalanasjodur-my.sharepoint.com/personal/haukur_bjornsson_hms_is/Documents/Documents/Vinnuskjöl/Fyrir endurmat/Tölfræði/"/>
    </mc:Choice>
  </mc:AlternateContent>
  <xr:revisionPtr revIDLastSave="2" documentId="13_ncr:40009_{5785FC7F-58C8-479A-9CE6-B27C0EC70A0C}" xr6:coauthVersionLast="47" xr6:coauthVersionMax="47" xr10:uidLastSave="{998E8EB2-9A7C-4D97-821B-02C5F71E0396}"/>
  <bookViews>
    <workbookView xWindow="-120" yWindow="-120" windowWidth="29040" windowHeight="15720" xr2:uid="{00000000-000D-0000-FFFF-FFFF00000000}"/>
  </bookViews>
  <sheets>
    <sheet name="Endurmat 31.5.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09" i="1" l="1"/>
  <c r="F509" i="1" s="1"/>
  <c r="D509" i="1"/>
  <c r="C509" i="1"/>
  <c r="E501" i="1"/>
  <c r="D501" i="1"/>
  <c r="C501" i="1"/>
  <c r="E493" i="1"/>
  <c r="F493" i="1" s="1"/>
  <c r="D493" i="1"/>
  <c r="C493" i="1"/>
  <c r="E485" i="1"/>
  <c r="D485" i="1"/>
  <c r="F485" i="1" s="1"/>
  <c r="C485" i="1"/>
  <c r="E477" i="1"/>
  <c r="D477" i="1"/>
  <c r="C477" i="1"/>
  <c r="E469" i="1"/>
  <c r="D469" i="1"/>
  <c r="C469" i="1"/>
  <c r="F461" i="1"/>
  <c r="E461" i="1"/>
  <c r="D461" i="1"/>
  <c r="C461" i="1"/>
  <c r="F453" i="1"/>
  <c r="E453" i="1"/>
  <c r="D453" i="1"/>
  <c r="C453" i="1"/>
  <c r="E445" i="1"/>
  <c r="F445" i="1" s="1"/>
  <c r="D445" i="1"/>
  <c r="C445" i="1"/>
  <c r="E437" i="1"/>
  <c r="F437" i="1" s="1"/>
  <c r="D437" i="1"/>
  <c r="C437" i="1"/>
  <c r="E429" i="1"/>
  <c r="D429" i="1"/>
  <c r="C429" i="1"/>
  <c r="E421" i="1"/>
  <c r="D421" i="1"/>
  <c r="C421" i="1"/>
  <c r="E413" i="1"/>
  <c r="D413" i="1"/>
  <c r="C413" i="1"/>
  <c r="E405" i="1"/>
  <c r="F405" i="1" s="1"/>
  <c r="D405" i="1"/>
  <c r="C405" i="1"/>
  <c r="E397" i="1"/>
  <c r="F397" i="1" s="1"/>
  <c r="D397" i="1"/>
  <c r="C397" i="1"/>
  <c r="E389" i="1"/>
  <c r="D389" i="1"/>
  <c r="C389" i="1"/>
  <c r="E381" i="1"/>
  <c r="D381" i="1"/>
  <c r="C381" i="1"/>
  <c r="E373" i="1"/>
  <c r="D373" i="1"/>
  <c r="C373" i="1"/>
  <c r="F365" i="1"/>
  <c r="E365" i="1"/>
  <c r="D365" i="1"/>
  <c r="C365" i="1"/>
  <c r="E357" i="1"/>
  <c r="F357" i="1" s="1"/>
  <c r="D357" i="1"/>
  <c r="C357" i="1"/>
  <c r="E349" i="1"/>
  <c r="D349" i="1"/>
  <c r="C349" i="1"/>
  <c r="C341" i="1"/>
  <c r="E334" i="1"/>
  <c r="F334" i="1" s="1"/>
  <c r="D334" i="1"/>
  <c r="D341" i="1" s="1"/>
  <c r="C334" i="1"/>
  <c r="E326" i="1"/>
  <c r="F326" i="1" s="1"/>
  <c r="D326" i="1"/>
  <c r="C326" i="1"/>
  <c r="E318" i="1"/>
  <c r="F318" i="1" s="1"/>
  <c r="D318" i="1"/>
  <c r="C318" i="1"/>
  <c r="E310" i="1"/>
  <c r="D310" i="1"/>
  <c r="C310" i="1"/>
  <c r="E302" i="1"/>
  <c r="D302" i="1"/>
  <c r="C302" i="1"/>
  <c r="E294" i="1"/>
  <c r="F294" i="1" s="1"/>
  <c r="D294" i="1"/>
  <c r="C294" i="1"/>
  <c r="E286" i="1"/>
  <c r="F286" i="1" s="1"/>
  <c r="D286" i="1"/>
  <c r="C286" i="1"/>
  <c r="F278" i="1"/>
  <c r="E278" i="1"/>
  <c r="D278" i="1"/>
  <c r="C278" i="1"/>
  <c r="E270" i="1"/>
  <c r="F270" i="1" s="1"/>
  <c r="D270" i="1"/>
  <c r="C270" i="1"/>
  <c r="E262" i="1"/>
  <c r="D262" i="1"/>
  <c r="C262" i="1"/>
  <c r="E254" i="1"/>
  <c r="F254" i="1" s="1"/>
  <c r="D254" i="1"/>
  <c r="C254" i="1"/>
  <c r="E246" i="1"/>
  <c r="D246" i="1"/>
  <c r="F246" i="1" s="1"/>
  <c r="C246" i="1"/>
  <c r="E238" i="1"/>
  <c r="D238" i="1"/>
  <c r="C238" i="1"/>
  <c r="E230" i="1"/>
  <c r="F230" i="1" s="1"/>
  <c r="D230" i="1"/>
  <c r="C230" i="1"/>
  <c r="E222" i="1"/>
  <c r="D222" i="1"/>
  <c r="C222" i="1"/>
  <c r="E214" i="1"/>
  <c r="D214" i="1"/>
  <c r="C214" i="1"/>
  <c r="E206" i="1"/>
  <c r="F206" i="1" s="1"/>
  <c r="D206" i="1"/>
  <c r="C206" i="1"/>
  <c r="E198" i="1"/>
  <c r="F198" i="1" s="1"/>
  <c r="D198" i="1"/>
  <c r="C198" i="1"/>
  <c r="E190" i="1"/>
  <c r="D190" i="1"/>
  <c r="C190" i="1"/>
  <c r="E182" i="1"/>
  <c r="D182" i="1"/>
  <c r="C182" i="1"/>
  <c r="E174" i="1"/>
  <c r="D174" i="1"/>
  <c r="C174" i="1"/>
  <c r="E166" i="1"/>
  <c r="F166" i="1" s="1"/>
  <c r="D166" i="1"/>
  <c r="C166" i="1"/>
  <c r="E158" i="1"/>
  <c r="D158" i="1"/>
  <c r="C158" i="1"/>
  <c r="E150" i="1"/>
  <c r="F150" i="1" s="1"/>
  <c r="D150" i="1"/>
  <c r="C150" i="1"/>
  <c r="E142" i="1"/>
  <c r="D142" i="1"/>
  <c r="C142" i="1"/>
  <c r="E134" i="1"/>
  <c r="D134" i="1"/>
  <c r="C134" i="1"/>
  <c r="E126" i="1"/>
  <c r="F126" i="1" s="1"/>
  <c r="D126" i="1"/>
  <c r="C126" i="1"/>
  <c r="E118" i="1"/>
  <c r="F118" i="1" s="1"/>
  <c r="D118" i="1"/>
  <c r="C118" i="1"/>
  <c r="E110" i="1"/>
  <c r="D110" i="1"/>
  <c r="C110" i="1"/>
  <c r="E102" i="1"/>
  <c r="D102" i="1"/>
  <c r="C102" i="1"/>
  <c r="D94" i="1"/>
  <c r="E94" i="1"/>
  <c r="F94" i="1" s="1"/>
  <c r="C94" i="1"/>
  <c r="E87" i="1"/>
  <c r="F87" i="1" s="1"/>
  <c r="D87" i="1"/>
  <c r="C87" i="1"/>
  <c r="D23" i="1"/>
  <c r="E23" i="1"/>
  <c r="F23" i="1" s="1"/>
  <c r="C23" i="1"/>
  <c r="E79" i="1"/>
  <c r="D79" i="1"/>
  <c r="C79" i="1"/>
  <c r="E71" i="1"/>
  <c r="F71" i="1" s="1"/>
  <c r="D71" i="1"/>
  <c r="C71" i="1"/>
  <c r="E63" i="1"/>
  <c r="F63" i="1" s="1"/>
  <c r="D63" i="1"/>
  <c r="C63" i="1"/>
  <c r="E55" i="1"/>
  <c r="D55" i="1"/>
  <c r="C55" i="1"/>
  <c r="E47" i="1"/>
  <c r="D47" i="1"/>
  <c r="C47" i="1"/>
  <c r="E39" i="1"/>
  <c r="D39" i="1"/>
  <c r="C39" i="1"/>
  <c r="E31" i="1"/>
  <c r="F31" i="1" s="1"/>
  <c r="D31" i="1"/>
  <c r="C31" i="1"/>
  <c r="E17" i="1"/>
  <c r="F17" i="1" s="1"/>
  <c r="D17" i="1"/>
  <c r="C17" i="1"/>
  <c r="E9" i="1"/>
  <c r="F9" i="1" s="1"/>
  <c r="D9" i="1"/>
  <c r="C9" i="1"/>
  <c r="F262" i="1" l="1"/>
  <c r="E341" i="1"/>
  <c r="F341" i="1" s="1"/>
  <c r="F158" i="1"/>
  <c r="F222" i="1"/>
  <c r="F47" i="1"/>
  <c r="F102" i="1"/>
  <c r="F142" i="1"/>
  <c r="F182" i="1"/>
  <c r="F302" i="1"/>
  <c r="F381" i="1"/>
  <c r="F421" i="1"/>
  <c r="F477" i="1"/>
  <c r="F55" i="1"/>
  <c r="F110" i="1"/>
  <c r="F190" i="1"/>
  <c r="F310" i="1"/>
  <c r="F349" i="1"/>
  <c r="F389" i="1"/>
  <c r="F429" i="1"/>
  <c r="F501" i="1"/>
  <c r="F79" i="1"/>
  <c r="F214" i="1"/>
  <c r="F39" i="1"/>
  <c r="F134" i="1"/>
  <c r="F174" i="1"/>
  <c r="F238" i="1"/>
  <c r="F373" i="1"/>
  <c r="F413" i="1"/>
  <c r="F469" i="1"/>
</calcChain>
</file>

<file path=xl/sharedStrings.xml><?xml version="1.0" encoding="utf-8"?>
<sst xmlns="http://schemas.openxmlformats.org/spreadsheetml/2006/main" count="578" uniqueCount="78">
  <si>
    <t xml:space="preserve">Reykjavíkurborg             </t>
  </si>
  <si>
    <t xml:space="preserve">Íbúðareignir                </t>
  </si>
  <si>
    <t xml:space="preserve">Sumarhús                    </t>
  </si>
  <si>
    <t xml:space="preserve">Atvinnueignir               </t>
  </si>
  <si>
    <t xml:space="preserve">Stofnanir og samkomustaðir  </t>
  </si>
  <si>
    <t xml:space="preserve">Jarðir                      </t>
  </si>
  <si>
    <t xml:space="preserve">Óbyggðar lóðir og lönd      </t>
  </si>
  <si>
    <t xml:space="preserve">Aðrar eignir                </t>
  </si>
  <si>
    <t xml:space="preserve">Kópavogsbær                 </t>
  </si>
  <si>
    <t xml:space="preserve">Seltjarnarnesbær            </t>
  </si>
  <si>
    <t xml:space="preserve">Garðabær                    </t>
  </si>
  <si>
    <t xml:space="preserve">Hafnarfjarðarkaupstaður     </t>
  </si>
  <si>
    <t xml:space="preserve">Mosfellsbær                 </t>
  </si>
  <si>
    <t xml:space="preserve">Kjósarhreppur               </t>
  </si>
  <si>
    <t xml:space="preserve">Reykjanesbær                </t>
  </si>
  <si>
    <t xml:space="preserve">Grindavíkurbær              </t>
  </si>
  <si>
    <t xml:space="preserve">Sveitarfélagið Vogar        </t>
  </si>
  <si>
    <t xml:space="preserve">Suðurnesjabær               </t>
  </si>
  <si>
    <t xml:space="preserve">Akraneskaupstaður           </t>
  </si>
  <si>
    <t xml:space="preserve">Skorradalshreppur           </t>
  </si>
  <si>
    <t xml:space="preserve">Hvalfjarðarsveit            </t>
  </si>
  <si>
    <t xml:space="preserve">Borgarbyggð                 </t>
  </si>
  <si>
    <t xml:space="preserve">Grundarfjarðarbær           </t>
  </si>
  <si>
    <t xml:space="preserve">Eyja- og Miklaholtshreppur  </t>
  </si>
  <si>
    <t xml:space="preserve">Snæfellsbær                 </t>
  </si>
  <si>
    <t xml:space="preserve">Stykkishólmsbær             </t>
  </si>
  <si>
    <t xml:space="preserve">Dalabyggð                   </t>
  </si>
  <si>
    <t xml:space="preserve">Bolungarvíkurkaupstaður     </t>
  </si>
  <si>
    <t xml:space="preserve">Ísafjarðarbær               </t>
  </si>
  <si>
    <t xml:space="preserve">Reykhólahreppur             </t>
  </si>
  <si>
    <t xml:space="preserve">Tálknafjarðarhreppur        </t>
  </si>
  <si>
    <t xml:space="preserve">Vesturbyggð                 </t>
  </si>
  <si>
    <t xml:space="preserve">Súðavíkurhreppur            </t>
  </si>
  <si>
    <t xml:space="preserve">Árneshreppur                </t>
  </si>
  <si>
    <t xml:space="preserve">Kaldrananeshreppur          </t>
  </si>
  <si>
    <t xml:space="preserve">Strandabyggð                </t>
  </si>
  <si>
    <t xml:space="preserve">Húnaþing vestra             </t>
  </si>
  <si>
    <t xml:space="preserve">Sveitarfélagið Skagaströnd  </t>
  </si>
  <si>
    <t xml:space="preserve">Skagabyggð                  </t>
  </si>
  <si>
    <t xml:space="preserve">Húnabyggð                   </t>
  </si>
  <si>
    <t xml:space="preserve">Skagafjörður                </t>
  </si>
  <si>
    <t xml:space="preserve">Akureyrarbær                </t>
  </si>
  <si>
    <t xml:space="preserve">Norðurþing                  </t>
  </si>
  <si>
    <t xml:space="preserve">Fjallabyggð                 </t>
  </si>
  <si>
    <t xml:space="preserve">Dalvíkurbyggð               </t>
  </si>
  <si>
    <t xml:space="preserve">Eyjafjarðarsveit            </t>
  </si>
  <si>
    <t xml:space="preserve">Hörgársveit                 </t>
  </si>
  <si>
    <t xml:space="preserve">Svalbarðsstrandarhreppur    </t>
  </si>
  <si>
    <t xml:space="preserve">Grýtubakkahreppur           </t>
  </si>
  <si>
    <t xml:space="preserve">Tjörneshreppur              </t>
  </si>
  <si>
    <t xml:space="preserve">Þingeyjarsveit              </t>
  </si>
  <si>
    <t xml:space="preserve">Langanesbyggð               </t>
  </si>
  <si>
    <t xml:space="preserve">Fjarðabyggð                 </t>
  </si>
  <si>
    <t xml:space="preserve">Múlaþing                    </t>
  </si>
  <si>
    <t xml:space="preserve">Vopnafjarðarhreppur         </t>
  </si>
  <si>
    <t xml:space="preserve">Fljótsdalshreppur           </t>
  </si>
  <si>
    <t xml:space="preserve">Vestmannaeyjabær            </t>
  </si>
  <si>
    <t xml:space="preserve">Sveitarfélagið Árborg       </t>
  </si>
  <si>
    <t xml:space="preserve">Sveitarfélagið Hornafjörður </t>
  </si>
  <si>
    <t xml:space="preserve">Mýrdalshreppur              </t>
  </si>
  <si>
    <t xml:space="preserve">Skaftárhreppur              </t>
  </si>
  <si>
    <t xml:space="preserve">Ásahreppur                  </t>
  </si>
  <si>
    <t xml:space="preserve">Rangárþing eystra           </t>
  </si>
  <si>
    <t xml:space="preserve">Rangárþing ytra             </t>
  </si>
  <si>
    <t xml:space="preserve">Hrunamannahreppur           </t>
  </si>
  <si>
    <t xml:space="preserve">Hveragerðisbær              </t>
  </si>
  <si>
    <t xml:space="preserve">Sveitarfélagið Ölfus        </t>
  </si>
  <si>
    <t>Grímsnes-og Grafningshreppur</t>
  </si>
  <si>
    <t xml:space="preserve">Skeiða- og Gnúpverjahreppur </t>
  </si>
  <si>
    <t xml:space="preserve">Bláskógabyggð               </t>
  </si>
  <si>
    <t xml:space="preserve">Flóahreppur                 </t>
  </si>
  <si>
    <t>Samtals</t>
  </si>
  <si>
    <t>Breyting</t>
  </si>
  <si>
    <t>Fasteignamat 2024</t>
  </si>
  <si>
    <t>Fasteignamat 2023</t>
  </si>
  <si>
    <t>Fjöldi</t>
  </si>
  <si>
    <t>Sveitarfélag</t>
  </si>
  <si>
    <t>Tegund Eigna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</si>
</sst>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&quot;%&quot;"/>
    <numFmt numFmtId="165" formatCode="#,##0,,&quot; m.kr.&quot;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venir Next LT Pro"/>
      <family val="2"/>
    </font>
    <font>
      <b/>
      <sz val="11"/>
      <color theme="1"/>
      <name val="Avenir Next LT Pr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18" fillId="0" borderId="0" xfId="0" applyFont="1"/>
    <xf numFmtId="3" fontId="18" fillId="0" borderId="0" xfId="0" applyNumberFormat="1" applyFont="1"/>
    <xf numFmtId="165" fontId="18" fillId="0" borderId="0" xfId="0" applyNumberFormat="1" applyFont="1"/>
    <xf numFmtId="164" fontId="18" fillId="0" borderId="0" xfId="0" applyNumberFormat="1" applyFont="1" applyAlignment="1">
      <alignment horizontal="center"/>
    </xf>
    <xf numFmtId="0" fontId="19" fillId="0" borderId="0" xfId="0" applyFont="1"/>
    <xf numFmtId="0" fontId="19" fillId="0" borderId="10" xfId="0" applyFont="1" applyBorder="1"/>
    <xf numFmtId="3" fontId="19" fillId="0" borderId="10" xfId="0" applyNumberFormat="1" applyFont="1" applyBorder="1"/>
    <xf numFmtId="165" fontId="19" fillId="0" borderId="10" xfId="0" applyNumberFormat="1" applyFont="1" applyBorder="1"/>
    <xf numFmtId="164" fontId="19" fillId="0" borderId="10" xfId="0" applyNumberFormat="1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9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33" bestFit="1" customWidth="1"/>
    <col min="2" max="2" width="30.5703125" bestFit="1" customWidth="1"/>
    <col min="3" max="3" width="9" bestFit="1" customWidth="1"/>
    <col min="4" max="5" width="22" bestFit="1" customWidth="1"/>
    <col min="6" max="6" width="10.28515625" bestFit="1" customWidth="1"/>
  </cols>
  <sheetData>
    <row r="1" spans="1:6" s="1" customFormat="1" x14ac:dyDescent="0.25">
      <c r="A1" s="6" t="s">
        <v>76</v>
      </c>
      <c r="B1" s="6" t="s">
        <v>77</v>
      </c>
      <c r="C1" s="6" t="s">
        <v>75</v>
      </c>
      <c r="D1" s="6" t="s">
        <v>74</v>
      </c>
      <c r="E1" s="6" t="s">
        <v>73</v>
      </c>
      <c r="F1" s="6" t="s">
        <v>72</v>
      </c>
    </row>
    <row r="2" spans="1:6" x14ac:dyDescent="0.25">
      <c r="A2" s="2" t="s">
        <v>0</v>
      </c>
      <c r="B2" s="2" t="s">
        <v>1</v>
      </c>
      <c r="C2" s="3">
        <v>56802</v>
      </c>
      <c r="D2" s="4">
        <v>3843185394000</v>
      </c>
      <c r="E2" s="4">
        <v>4358231531000</v>
      </c>
      <c r="F2" s="5">
        <v>13.4</v>
      </c>
    </row>
    <row r="3" spans="1:6" x14ac:dyDescent="0.25">
      <c r="A3" s="2"/>
      <c r="B3" s="2" t="s">
        <v>2</v>
      </c>
      <c r="C3" s="3">
        <v>111</v>
      </c>
      <c r="D3" s="4">
        <v>2963358000</v>
      </c>
      <c r="E3" s="4">
        <v>3113410000</v>
      </c>
      <c r="F3" s="5">
        <v>5.0999999999999996</v>
      </c>
    </row>
    <row r="4" spans="1:6" x14ac:dyDescent="0.25">
      <c r="A4" s="2"/>
      <c r="B4" s="2" t="s">
        <v>3</v>
      </c>
      <c r="C4" s="3">
        <v>4717</v>
      </c>
      <c r="D4" s="4">
        <v>936927233000</v>
      </c>
      <c r="E4" s="4">
        <v>966149321000</v>
      </c>
      <c r="F4" s="5">
        <v>3.1</v>
      </c>
    </row>
    <row r="5" spans="1:6" x14ac:dyDescent="0.25">
      <c r="A5" s="2"/>
      <c r="B5" s="2" t="s">
        <v>4</v>
      </c>
      <c r="C5" s="3">
        <v>655</v>
      </c>
      <c r="D5" s="4">
        <v>358835681000</v>
      </c>
      <c r="E5" s="4">
        <v>374079425000</v>
      </c>
      <c r="F5" s="5">
        <v>4.2</v>
      </c>
    </row>
    <row r="6" spans="1:6" x14ac:dyDescent="0.25">
      <c r="A6" s="2"/>
      <c r="B6" s="2" t="s">
        <v>5</v>
      </c>
      <c r="C6" s="3">
        <v>69</v>
      </c>
      <c r="D6" s="4">
        <v>3648890000</v>
      </c>
      <c r="E6" s="4">
        <v>4105009000</v>
      </c>
      <c r="F6" s="5">
        <v>12.5</v>
      </c>
    </row>
    <row r="7" spans="1:6" x14ac:dyDescent="0.25">
      <c r="A7" s="2"/>
      <c r="B7" s="2" t="s">
        <v>6</v>
      </c>
      <c r="C7" s="3">
        <v>1506</v>
      </c>
      <c r="D7" s="4">
        <v>23089810000</v>
      </c>
      <c r="E7" s="4">
        <v>23932768000</v>
      </c>
      <c r="F7" s="5">
        <v>3.7</v>
      </c>
    </row>
    <row r="8" spans="1:6" x14ac:dyDescent="0.25">
      <c r="A8" s="2"/>
      <c r="B8" s="2" t="s">
        <v>7</v>
      </c>
      <c r="C8" s="3">
        <v>970</v>
      </c>
      <c r="D8" s="4">
        <v>40523224000</v>
      </c>
      <c r="E8" s="4">
        <v>42693419000</v>
      </c>
      <c r="F8" s="5">
        <v>5.4</v>
      </c>
    </row>
    <row r="9" spans="1:6" s="1" customFormat="1" x14ac:dyDescent="0.25">
      <c r="A9" s="6"/>
      <c r="B9" s="7" t="s">
        <v>71</v>
      </c>
      <c r="C9" s="8">
        <f>SUM(C2:C8)</f>
        <v>64830</v>
      </c>
      <c r="D9" s="9">
        <f>SUM(D2:D8)</f>
        <v>5209173590000</v>
      </c>
      <c r="E9" s="9">
        <f>SUM(E2:E8)</f>
        <v>5772304883000</v>
      </c>
      <c r="F9" s="10">
        <f>((E9/D9)-1)*100</f>
        <v>10.810376795295085</v>
      </c>
    </row>
    <row r="10" spans="1:6" x14ac:dyDescent="0.25">
      <c r="A10" s="2" t="s">
        <v>8</v>
      </c>
      <c r="B10" s="2" t="s">
        <v>1</v>
      </c>
      <c r="C10" s="3">
        <v>15106</v>
      </c>
      <c r="D10" s="4">
        <v>1206994800000</v>
      </c>
      <c r="E10" s="4">
        <v>1350966964000</v>
      </c>
      <c r="F10" s="5">
        <v>11.9</v>
      </c>
    </row>
    <row r="11" spans="1:6" x14ac:dyDescent="0.25">
      <c r="A11" s="2"/>
      <c r="B11" s="2" t="s">
        <v>2</v>
      </c>
      <c r="C11" s="3">
        <v>58</v>
      </c>
      <c r="D11" s="4">
        <v>1629956000</v>
      </c>
      <c r="E11" s="4">
        <v>1692487000</v>
      </c>
      <c r="F11" s="5">
        <v>3.8</v>
      </c>
    </row>
    <row r="12" spans="1:6" x14ac:dyDescent="0.25">
      <c r="A12" s="2"/>
      <c r="B12" s="2" t="s">
        <v>3</v>
      </c>
      <c r="C12" s="3">
        <v>1425</v>
      </c>
      <c r="D12" s="4">
        <v>176074505000</v>
      </c>
      <c r="E12" s="4">
        <v>183351385000</v>
      </c>
      <c r="F12" s="5">
        <v>4.0999999999999996</v>
      </c>
    </row>
    <row r="13" spans="1:6" x14ac:dyDescent="0.25">
      <c r="A13" s="2"/>
      <c r="B13" s="2" t="s">
        <v>4</v>
      </c>
      <c r="C13" s="3">
        <v>111</v>
      </c>
      <c r="D13" s="4">
        <v>55657054000</v>
      </c>
      <c r="E13" s="4">
        <v>58484265000</v>
      </c>
      <c r="F13" s="5">
        <v>5.0999999999999996</v>
      </c>
    </row>
    <row r="14" spans="1:6" x14ac:dyDescent="0.25">
      <c r="A14" s="2"/>
      <c r="B14" s="2" t="s">
        <v>5</v>
      </c>
      <c r="C14" s="3">
        <v>8</v>
      </c>
      <c r="D14" s="4">
        <v>612515000</v>
      </c>
      <c r="E14" s="4">
        <v>728404000</v>
      </c>
      <c r="F14" s="5">
        <v>18.899999999999999</v>
      </c>
    </row>
    <row r="15" spans="1:6" x14ac:dyDescent="0.25">
      <c r="A15" s="2"/>
      <c r="B15" s="2" t="s">
        <v>6</v>
      </c>
      <c r="C15" s="3">
        <v>308</v>
      </c>
      <c r="D15" s="4">
        <v>4379241000</v>
      </c>
      <c r="E15" s="4">
        <v>4544393000</v>
      </c>
      <c r="F15" s="5">
        <v>3.8</v>
      </c>
    </row>
    <row r="16" spans="1:6" x14ac:dyDescent="0.25">
      <c r="A16" s="2"/>
      <c r="B16" s="2" t="s">
        <v>7</v>
      </c>
      <c r="C16" s="3">
        <v>271</v>
      </c>
      <c r="D16" s="4">
        <v>6365364000</v>
      </c>
      <c r="E16" s="4">
        <v>6731632000</v>
      </c>
      <c r="F16" s="5">
        <v>5.8</v>
      </c>
    </row>
    <row r="17" spans="1:6" s="1" customFormat="1" x14ac:dyDescent="0.25">
      <c r="A17" s="6"/>
      <c r="B17" s="7" t="s">
        <v>71</v>
      </c>
      <c r="C17" s="8">
        <f>SUM(C10:C16)</f>
        <v>17287</v>
      </c>
      <c r="D17" s="9">
        <f>SUM(D10:D16)</f>
        <v>1451713435000</v>
      </c>
      <c r="E17" s="9">
        <f>SUM(E10:E16)</f>
        <v>1606499530000</v>
      </c>
      <c r="F17" s="10">
        <f>((E17/D17)-1)*100</f>
        <v>10.662303679789265</v>
      </c>
    </row>
    <row r="18" spans="1:6" x14ac:dyDescent="0.25">
      <c r="A18" s="2" t="s">
        <v>9</v>
      </c>
      <c r="B18" s="2" t="s">
        <v>1</v>
      </c>
      <c r="C18" s="3">
        <v>1716</v>
      </c>
      <c r="D18" s="4">
        <v>163136890000</v>
      </c>
      <c r="E18" s="4">
        <v>191742450000</v>
      </c>
      <c r="F18" s="5">
        <v>17.5</v>
      </c>
    </row>
    <row r="19" spans="1:6" x14ac:dyDescent="0.25">
      <c r="A19" s="2"/>
      <c r="B19" s="2" t="s">
        <v>3</v>
      </c>
      <c r="C19" s="3">
        <v>69</v>
      </c>
      <c r="D19" s="4">
        <v>4490438000</v>
      </c>
      <c r="E19" s="4">
        <v>4717248000</v>
      </c>
      <c r="F19" s="5">
        <v>5.0999999999999996</v>
      </c>
    </row>
    <row r="20" spans="1:6" x14ac:dyDescent="0.25">
      <c r="A20" s="2"/>
      <c r="B20" s="2" t="s">
        <v>4</v>
      </c>
      <c r="C20" s="3">
        <v>23</v>
      </c>
      <c r="D20" s="4">
        <v>5816302000</v>
      </c>
      <c r="E20" s="4">
        <v>6074395000</v>
      </c>
      <c r="F20" s="5">
        <v>4.4000000000000004</v>
      </c>
    </row>
    <row r="21" spans="1:6" x14ac:dyDescent="0.25">
      <c r="A21" s="2"/>
      <c r="B21" s="2" t="s">
        <v>6</v>
      </c>
      <c r="C21" s="3">
        <v>62</v>
      </c>
      <c r="D21" s="4">
        <v>1686988000</v>
      </c>
      <c r="E21" s="4">
        <v>1909993000</v>
      </c>
      <c r="F21" s="5">
        <v>13.2</v>
      </c>
    </row>
    <row r="22" spans="1:6" x14ac:dyDescent="0.25">
      <c r="A22" s="2"/>
      <c r="B22" s="2" t="s">
        <v>7</v>
      </c>
      <c r="C22" s="3">
        <v>31</v>
      </c>
      <c r="D22" s="4">
        <v>149327000</v>
      </c>
      <c r="E22" s="4">
        <v>167238000</v>
      </c>
      <c r="F22" s="5">
        <v>12</v>
      </c>
    </row>
    <row r="23" spans="1:6" s="1" customFormat="1" x14ac:dyDescent="0.25">
      <c r="A23" s="6"/>
      <c r="B23" s="7" t="s">
        <v>71</v>
      </c>
      <c r="C23" s="8">
        <f>SUM(C18:C22)</f>
        <v>1901</v>
      </c>
      <c r="D23" s="9">
        <f t="shared" ref="D23:E23" si="0">SUM(D18:D22)</f>
        <v>175279945000</v>
      </c>
      <c r="E23" s="9">
        <f t="shared" si="0"/>
        <v>204611324000</v>
      </c>
      <c r="F23" s="10">
        <f>((E23/D23)-1)*100</f>
        <v>16.734018829136431</v>
      </c>
    </row>
    <row r="24" spans="1:6" x14ac:dyDescent="0.25">
      <c r="A24" s="2" t="s">
        <v>10</v>
      </c>
      <c r="B24" s="2" t="s">
        <v>1</v>
      </c>
      <c r="C24" s="3">
        <v>7081</v>
      </c>
      <c r="D24" s="4">
        <v>686567092000</v>
      </c>
      <c r="E24" s="4">
        <v>764980483000</v>
      </c>
      <c r="F24" s="5">
        <v>11.4</v>
      </c>
    </row>
    <row r="25" spans="1:6" x14ac:dyDescent="0.25">
      <c r="A25" s="2"/>
      <c r="B25" s="2" t="s">
        <v>2</v>
      </c>
      <c r="C25" s="3">
        <v>2</v>
      </c>
      <c r="D25" s="4">
        <v>19226000</v>
      </c>
      <c r="E25" s="4">
        <v>21875000</v>
      </c>
      <c r="F25" s="5">
        <v>13.8</v>
      </c>
    </row>
    <row r="26" spans="1:6" x14ac:dyDescent="0.25">
      <c r="A26" s="2"/>
      <c r="B26" s="2" t="s">
        <v>3</v>
      </c>
      <c r="C26" s="3">
        <v>388</v>
      </c>
      <c r="D26" s="4">
        <v>61036780000</v>
      </c>
      <c r="E26" s="4">
        <v>63782403000</v>
      </c>
      <c r="F26" s="5">
        <v>4.5</v>
      </c>
    </row>
    <row r="27" spans="1:6" x14ac:dyDescent="0.25">
      <c r="A27" s="2"/>
      <c r="B27" s="2" t="s">
        <v>4</v>
      </c>
      <c r="C27" s="3">
        <v>52</v>
      </c>
      <c r="D27" s="4">
        <v>23947430000</v>
      </c>
      <c r="E27" s="4">
        <v>25116030000</v>
      </c>
      <c r="F27" s="5">
        <v>4.9000000000000004</v>
      </c>
    </row>
    <row r="28" spans="1:6" x14ac:dyDescent="0.25">
      <c r="A28" s="2"/>
      <c r="B28" s="2" t="s">
        <v>5</v>
      </c>
      <c r="C28" s="3">
        <v>49</v>
      </c>
      <c r="D28" s="4">
        <v>2369196000</v>
      </c>
      <c r="E28" s="4">
        <v>2730878000</v>
      </c>
      <c r="F28" s="5">
        <v>15.3</v>
      </c>
    </row>
    <row r="29" spans="1:6" x14ac:dyDescent="0.25">
      <c r="A29" s="2"/>
      <c r="B29" s="2" t="s">
        <v>6</v>
      </c>
      <c r="C29" s="3">
        <v>387</v>
      </c>
      <c r="D29" s="4">
        <v>7192314000</v>
      </c>
      <c r="E29" s="4">
        <v>7486095000</v>
      </c>
      <c r="F29" s="5">
        <v>4.0999999999999996</v>
      </c>
    </row>
    <row r="30" spans="1:6" x14ac:dyDescent="0.25">
      <c r="A30" s="2"/>
      <c r="B30" s="2" t="s">
        <v>7</v>
      </c>
      <c r="C30" s="3">
        <v>96</v>
      </c>
      <c r="D30" s="4">
        <v>1684027000</v>
      </c>
      <c r="E30" s="4">
        <v>1781542000</v>
      </c>
      <c r="F30" s="5">
        <v>5.8</v>
      </c>
    </row>
    <row r="31" spans="1:6" s="1" customFormat="1" x14ac:dyDescent="0.25">
      <c r="A31" s="6"/>
      <c r="B31" s="7" t="s">
        <v>71</v>
      </c>
      <c r="C31" s="8">
        <f>SUM(C24:C30)</f>
        <v>8055</v>
      </c>
      <c r="D31" s="9">
        <f>SUM(D24:D30)</f>
        <v>782816065000</v>
      </c>
      <c r="E31" s="9">
        <f>SUM(E24:E30)</f>
        <v>865899306000</v>
      </c>
      <c r="F31" s="10">
        <f>((E31/D31)-1)*100</f>
        <v>10.613379657710521</v>
      </c>
    </row>
    <row r="32" spans="1:6" x14ac:dyDescent="0.25">
      <c r="A32" s="2" t="s">
        <v>11</v>
      </c>
      <c r="B32" s="2" t="s">
        <v>1</v>
      </c>
      <c r="C32" s="3">
        <v>10908</v>
      </c>
      <c r="D32" s="4">
        <v>784326054000</v>
      </c>
      <c r="E32" s="4">
        <v>885609026000</v>
      </c>
      <c r="F32" s="5">
        <v>12.9</v>
      </c>
    </row>
    <row r="33" spans="1:6" x14ac:dyDescent="0.25">
      <c r="A33" s="2"/>
      <c r="B33" s="2" t="s">
        <v>2</v>
      </c>
      <c r="C33" s="3">
        <v>69</v>
      </c>
      <c r="D33" s="4">
        <v>1549774000</v>
      </c>
      <c r="E33" s="4">
        <v>1627455000</v>
      </c>
      <c r="F33" s="5">
        <v>5</v>
      </c>
    </row>
    <row r="34" spans="1:6" x14ac:dyDescent="0.25">
      <c r="A34" s="2"/>
      <c r="B34" s="2" t="s">
        <v>3</v>
      </c>
      <c r="C34" s="3">
        <v>2455</v>
      </c>
      <c r="D34" s="4">
        <v>164135003000</v>
      </c>
      <c r="E34" s="4">
        <v>181784599000</v>
      </c>
      <c r="F34" s="5">
        <v>10.8</v>
      </c>
    </row>
    <row r="35" spans="1:6" x14ac:dyDescent="0.25">
      <c r="A35" s="2"/>
      <c r="B35" s="2" t="s">
        <v>4</v>
      </c>
      <c r="C35" s="3">
        <v>113</v>
      </c>
      <c r="D35" s="4">
        <v>47610758000</v>
      </c>
      <c r="E35" s="4">
        <v>50107237000</v>
      </c>
      <c r="F35" s="5">
        <v>5.2</v>
      </c>
    </row>
    <row r="36" spans="1:6" x14ac:dyDescent="0.25">
      <c r="A36" s="2"/>
      <c r="B36" s="2" t="s">
        <v>5</v>
      </c>
      <c r="C36" s="3">
        <v>2</v>
      </c>
      <c r="D36" s="4">
        <v>114479000</v>
      </c>
      <c r="E36" s="4">
        <v>126131000</v>
      </c>
      <c r="F36" s="5">
        <v>10.199999999999999</v>
      </c>
    </row>
    <row r="37" spans="1:6" x14ac:dyDescent="0.25">
      <c r="A37" s="2"/>
      <c r="B37" s="2" t="s">
        <v>6</v>
      </c>
      <c r="C37" s="3">
        <v>673</v>
      </c>
      <c r="D37" s="4">
        <v>16036403000</v>
      </c>
      <c r="E37" s="4">
        <v>16812535000</v>
      </c>
      <c r="F37" s="5">
        <v>4.8</v>
      </c>
    </row>
    <row r="38" spans="1:6" x14ac:dyDescent="0.25">
      <c r="A38" s="2"/>
      <c r="B38" s="2" t="s">
        <v>7</v>
      </c>
      <c r="C38" s="3">
        <v>287</v>
      </c>
      <c r="D38" s="4">
        <v>5312416000</v>
      </c>
      <c r="E38" s="4">
        <v>5602603000</v>
      </c>
      <c r="F38" s="5">
        <v>5.5</v>
      </c>
    </row>
    <row r="39" spans="1:6" s="1" customFormat="1" x14ac:dyDescent="0.25">
      <c r="A39" s="6"/>
      <c r="B39" s="7" t="s">
        <v>71</v>
      </c>
      <c r="C39" s="8">
        <f>SUM(C32:C38)</f>
        <v>14507</v>
      </c>
      <c r="D39" s="9">
        <f>SUM(D32:D38)</f>
        <v>1019084887000</v>
      </c>
      <c r="E39" s="9">
        <f>SUM(E32:E38)</f>
        <v>1141669586000</v>
      </c>
      <c r="F39" s="10">
        <f>((E39/D39)-1)*100</f>
        <v>12.028899708332141</v>
      </c>
    </row>
    <row r="40" spans="1:6" x14ac:dyDescent="0.25">
      <c r="A40" s="2" t="s">
        <v>12</v>
      </c>
      <c r="B40" s="2" t="s">
        <v>1</v>
      </c>
      <c r="C40" s="3">
        <v>4433</v>
      </c>
      <c r="D40" s="4">
        <v>367383363000</v>
      </c>
      <c r="E40" s="4">
        <v>414641356000</v>
      </c>
      <c r="F40" s="5">
        <v>12.9</v>
      </c>
    </row>
    <row r="41" spans="1:6" x14ac:dyDescent="0.25">
      <c r="A41" s="2"/>
      <c r="B41" s="2" t="s">
        <v>2</v>
      </c>
      <c r="C41" s="3">
        <v>317</v>
      </c>
      <c r="D41" s="4">
        <v>8926226000</v>
      </c>
      <c r="E41" s="4">
        <v>9210290000</v>
      </c>
      <c r="F41" s="5">
        <v>3.2</v>
      </c>
    </row>
    <row r="42" spans="1:6" x14ac:dyDescent="0.25">
      <c r="A42" s="2"/>
      <c r="B42" s="2" t="s">
        <v>3</v>
      </c>
      <c r="C42" s="3">
        <v>765</v>
      </c>
      <c r="D42" s="4">
        <v>35918233000</v>
      </c>
      <c r="E42" s="4">
        <v>40871763000</v>
      </c>
      <c r="F42" s="5">
        <v>13.8</v>
      </c>
    </row>
    <row r="43" spans="1:6" x14ac:dyDescent="0.25">
      <c r="A43" s="2"/>
      <c r="B43" s="2" t="s">
        <v>4</v>
      </c>
      <c r="C43" s="3">
        <v>50</v>
      </c>
      <c r="D43" s="4">
        <v>16736126000</v>
      </c>
      <c r="E43" s="4">
        <v>17702144000</v>
      </c>
      <c r="F43" s="5">
        <v>5.8</v>
      </c>
    </row>
    <row r="44" spans="1:6" x14ac:dyDescent="0.25">
      <c r="A44" s="2"/>
      <c r="B44" s="2" t="s">
        <v>5</v>
      </c>
      <c r="C44" s="3">
        <v>56</v>
      </c>
      <c r="D44" s="4">
        <v>4114296000</v>
      </c>
      <c r="E44" s="4">
        <v>4556547000</v>
      </c>
      <c r="F44" s="5">
        <v>10.7</v>
      </c>
    </row>
    <row r="45" spans="1:6" x14ac:dyDescent="0.25">
      <c r="A45" s="2"/>
      <c r="B45" s="2" t="s">
        <v>6</v>
      </c>
      <c r="C45" s="3">
        <v>807</v>
      </c>
      <c r="D45" s="4">
        <v>8514364000</v>
      </c>
      <c r="E45" s="4">
        <v>8830362000</v>
      </c>
      <c r="F45" s="5">
        <v>3.7</v>
      </c>
    </row>
    <row r="46" spans="1:6" x14ac:dyDescent="0.25">
      <c r="A46" s="2"/>
      <c r="B46" s="2" t="s">
        <v>7</v>
      </c>
      <c r="C46" s="3">
        <v>255</v>
      </c>
      <c r="D46" s="4">
        <v>6837036000</v>
      </c>
      <c r="E46" s="4">
        <v>7283760000</v>
      </c>
      <c r="F46" s="5">
        <v>6.5</v>
      </c>
    </row>
    <row r="47" spans="1:6" s="1" customFormat="1" x14ac:dyDescent="0.25">
      <c r="A47" s="6"/>
      <c r="B47" s="7" t="s">
        <v>71</v>
      </c>
      <c r="C47" s="8">
        <f>SUM(C40:C46)</f>
        <v>6683</v>
      </c>
      <c r="D47" s="9">
        <f>SUM(D40:D46)</f>
        <v>448429644000</v>
      </c>
      <c r="E47" s="9">
        <f>SUM(E40:E46)</f>
        <v>503096222000</v>
      </c>
      <c r="F47" s="10">
        <f>((E47/D47)-1)*100</f>
        <v>12.190669981666069</v>
      </c>
    </row>
    <row r="48" spans="1:6" x14ac:dyDescent="0.25">
      <c r="A48" s="2" t="s">
        <v>13</v>
      </c>
      <c r="B48" s="2" t="s">
        <v>1</v>
      </c>
      <c r="C48" s="3">
        <v>90</v>
      </c>
      <c r="D48" s="4">
        <v>4877914000</v>
      </c>
      <c r="E48" s="4">
        <v>6129919000</v>
      </c>
      <c r="F48" s="5">
        <v>25.7</v>
      </c>
    </row>
    <row r="49" spans="1:6" x14ac:dyDescent="0.25">
      <c r="A49" s="2"/>
      <c r="B49" s="2" t="s">
        <v>2</v>
      </c>
      <c r="C49" s="3">
        <v>602</v>
      </c>
      <c r="D49" s="4">
        <v>14742437000</v>
      </c>
      <c r="E49" s="4">
        <v>15951517000</v>
      </c>
      <c r="F49" s="5">
        <v>8.1999999999999993</v>
      </c>
    </row>
    <row r="50" spans="1:6" x14ac:dyDescent="0.25">
      <c r="A50" s="2"/>
      <c r="B50" s="2" t="s">
        <v>3</v>
      </c>
      <c r="C50" s="3">
        <v>3</v>
      </c>
      <c r="D50" s="4">
        <v>119741000</v>
      </c>
      <c r="E50" s="4">
        <v>126472000</v>
      </c>
      <c r="F50" s="5">
        <v>5.6</v>
      </c>
    </row>
    <row r="51" spans="1:6" x14ac:dyDescent="0.25">
      <c r="A51" s="2"/>
      <c r="B51" s="2" t="s">
        <v>4</v>
      </c>
      <c r="C51" s="3">
        <v>4</v>
      </c>
      <c r="D51" s="4">
        <v>78520000</v>
      </c>
      <c r="E51" s="4">
        <v>82110000</v>
      </c>
      <c r="F51" s="5">
        <v>4.5999999999999996</v>
      </c>
    </row>
    <row r="52" spans="1:6" x14ac:dyDescent="0.25">
      <c r="A52" s="2"/>
      <c r="B52" s="2" t="s">
        <v>5</v>
      </c>
      <c r="C52" s="3">
        <v>63</v>
      </c>
      <c r="D52" s="4">
        <v>2522092000</v>
      </c>
      <c r="E52" s="4">
        <v>3079649000</v>
      </c>
      <c r="F52" s="5">
        <v>22.1</v>
      </c>
    </row>
    <row r="53" spans="1:6" x14ac:dyDescent="0.25">
      <c r="A53" s="2"/>
      <c r="B53" s="2" t="s">
        <v>6</v>
      </c>
      <c r="C53" s="3">
        <v>335</v>
      </c>
      <c r="D53" s="4">
        <v>844712000</v>
      </c>
      <c r="E53" s="4">
        <v>923383000</v>
      </c>
      <c r="F53" s="5">
        <v>9.3000000000000007</v>
      </c>
    </row>
    <row r="54" spans="1:6" x14ac:dyDescent="0.25">
      <c r="A54" s="2"/>
      <c r="B54" s="2" t="s">
        <v>7</v>
      </c>
      <c r="C54" s="3">
        <v>8</v>
      </c>
      <c r="D54" s="4">
        <v>151941000</v>
      </c>
      <c r="E54" s="4">
        <v>168190000</v>
      </c>
      <c r="F54" s="5">
        <v>10.7</v>
      </c>
    </row>
    <row r="55" spans="1:6" s="1" customFormat="1" x14ac:dyDescent="0.25">
      <c r="A55" s="6"/>
      <c r="B55" s="7" t="s">
        <v>71</v>
      </c>
      <c r="C55" s="8">
        <f>SUM(C48:C54)</f>
        <v>1105</v>
      </c>
      <c r="D55" s="9">
        <f>SUM(D48:D54)</f>
        <v>23337357000</v>
      </c>
      <c r="E55" s="9">
        <f>SUM(E48:E54)</f>
        <v>26461240000</v>
      </c>
      <c r="F55" s="10">
        <f>((E55/D55)-1)*100</f>
        <v>13.385761721003785</v>
      </c>
    </row>
    <row r="56" spans="1:6" x14ac:dyDescent="0.25">
      <c r="A56" s="2" t="s">
        <v>14</v>
      </c>
      <c r="B56" s="2" t="s">
        <v>1</v>
      </c>
      <c r="C56" s="3">
        <v>7877</v>
      </c>
      <c r="D56" s="4">
        <v>367565264000</v>
      </c>
      <c r="E56" s="4">
        <v>431843858000</v>
      </c>
      <c r="F56" s="5">
        <v>17.5</v>
      </c>
    </row>
    <row r="57" spans="1:6" x14ac:dyDescent="0.25">
      <c r="A57" s="2"/>
      <c r="B57" s="2" t="s">
        <v>2</v>
      </c>
      <c r="C57" s="3">
        <v>1</v>
      </c>
      <c r="D57" s="4">
        <v>3087000</v>
      </c>
      <c r="E57" s="4">
        <v>3519000</v>
      </c>
      <c r="F57" s="5">
        <v>14</v>
      </c>
    </row>
    <row r="58" spans="1:6" x14ac:dyDescent="0.25">
      <c r="A58" s="2"/>
      <c r="B58" s="2" t="s">
        <v>3</v>
      </c>
      <c r="C58" s="3">
        <v>1145</v>
      </c>
      <c r="D58" s="4">
        <v>63138950000</v>
      </c>
      <c r="E58" s="4">
        <v>66660634000</v>
      </c>
      <c r="F58" s="5">
        <v>5.6</v>
      </c>
    </row>
    <row r="59" spans="1:6" x14ac:dyDescent="0.25">
      <c r="A59" s="2"/>
      <c r="B59" s="2" t="s">
        <v>4</v>
      </c>
      <c r="C59" s="3">
        <v>81</v>
      </c>
      <c r="D59" s="4">
        <v>17346086000</v>
      </c>
      <c r="E59" s="4">
        <v>18184835000</v>
      </c>
      <c r="F59" s="5">
        <v>4.8</v>
      </c>
    </row>
    <row r="60" spans="1:6" x14ac:dyDescent="0.25">
      <c r="A60" s="2"/>
      <c r="B60" s="2" t="s">
        <v>5</v>
      </c>
      <c r="C60" s="3">
        <v>4</v>
      </c>
      <c r="D60" s="4">
        <v>6300000</v>
      </c>
      <c r="E60" s="4">
        <v>6940000</v>
      </c>
      <c r="F60" s="5">
        <v>10.199999999999999</v>
      </c>
    </row>
    <row r="61" spans="1:6" x14ac:dyDescent="0.25">
      <c r="A61" s="2"/>
      <c r="B61" s="2" t="s">
        <v>6</v>
      </c>
      <c r="C61" s="3">
        <v>590</v>
      </c>
      <c r="D61" s="4">
        <v>10927016000</v>
      </c>
      <c r="E61" s="4">
        <v>11697907000</v>
      </c>
      <c r="F61" s="5">
        <v>7.1</v>
      </c>
    </row>
    <row r="62" spans="1:6" x14ac:dyDescent="0.25">
      <c r="A62" s="2"/>
      <c r="B62" s="2" t="s">
        <v>7</v>
      </c>
      <c r="C62" s="3">
        <v>124</v>
      </c>
      <c r="D62" s="4">
        <v>4111464000</v>
      </c>
      <c r="E62" s="4">
        <v>4306572000</v>
      </c>
      <c r="F62" s="5">
        <v>4.7</v>
      </c>
    </row>
    <row r="63" spans="1:6" s="1" customFormat="1" x14ac:dyDescent="0.25">
      <c r="A63" s="6"/>
      <c r="B63" s="7" t="s">
        <v>71</v>
      </c>
      <c r="C63" s="8">
        <f>SUM(C56:C62)</f>
        <v>9822</v>
      </c>
      <c r="D63" s="9">
        <f>SUM(D56:D62)</f>
        <v>463098167000</v>
      </c>
      <c r="E63" s="9">
        <f>SUM(E56:E62)</f>
        <v>532704265000</v>
      </c>
      <c r="F63" s="10">
        <f>((E63/D63)-1)*100</f>
        <v>15.030527641885483</v>
      </c>
    </row>
    <row r="64" spans="1:6" x14ac:dyDescent="0.25">
      <c r="A64" s="2" t="s">
        <v>15</v>
      </c>
      <c r="B64" s="2" t="s">
        <v>1</v>
      </c>
      <c r="C64" s="3">
        <v>1197</v>
      </c>
      <c r="D64" s="4">
        <v>59700675000</v>
      </c>
      <c r="E64" s="4">
        <v>72862022000</v>
      </c>
      <c r="F64" s="5">
        <v>22</v>
      </c>
    </row>
    <row r="65" spans="1:6" x14ac:dyDescent="0.25">
      <c r="A65" s="2"/>
      <c r="B65" s="2" t="s">
        <v>2</v>
      </c>
      <c r="C65" s="3">
        <v>8</v>
      </c>
      <c r="D65" s="4">
        <v>4520110000</v>
      </c>
      <c r="E65" s="4">
        <v>4730957000</v>
      </c>
      <c r="F65" s="5">
        <v>4.7</v>
      </c>
    </row>
    <row r="66" spans="1:6" x14ac:dyDescent="0.25">
      <c r="A66" s="2"/>
      <c r="B66" s="2" t="s">
        <v>3</v>
      </c>
      <c r="C66" s="3">
        <v>227</v>
      </c>
      <c r="D66" s="4">
        <v>19971776000</v>
      </c>
      <c r="E66" s="4">
        <v>21186921000</v>
      </c>
      <c r="F66" s="5">
        <v>6.1</v>
      </c>
    </row>
    <row r="67" spans="1:6" x14ac:dyDescent="0.25">
      <c r="A67" s="2"/>
      <c r="B67" s="2" t="s">
        <v>4</v>
      </c>
      <c r="C67" s="3">
        <v>17</v>
      </c>
      <c r="D67" s="4">
        <v>3276915000</v>
      </c>
      <c r="E67" s="4">
        <v>3437595000</v>
      </c>
      <c r="F67" s="5">
        <v>4.9000000000000004</v>
      </c>
    </row>
    <row r="68" spans="1:6" x14ac:dyDescent="0.25">
      <c r="A68" s="2"/>
      <c r="B68" s="2" t="s">
        <v>5</v>
      </c>
      <c r="C68" s="3">
        <v>10</v>
      </c>
      <c r="D68" s="4">
        <v>87908000</v>
      </c>
      <c r="E68" s="4">
        <v>106807000</v>
      </c>
      <c r="F68" s="5">
        <v>21.5</v>
      </c>
    </row>
    <row r="69" spans="1:6" x14ac:dyDescent="0.25">
      <c r="A69" s="2"/>
      <c r="B69" s="2" t="s">
        <v>6</v>
      </c>
      <c r="C69" s="3">
        <v>182</v>
      </c>
      <c r="D69" s="4">
        <v>2084881000</v>
      </c>
      <c r="E69" s="4">
        <v>2234879000</v>
      </c>
      <c r="F69" s="5">
        <v>7.2</v>
      </c>
    </row>
    <row r="70" spans="1:6" x14ac:dyDescent="0.25">
      <c r="A70" s="2"/>
      <c r="B70" s="2" t="s">
        <v>7</v>
      </c>
      <c r="C70" s="3">
        <v>23</v>
      </c>
      <c r="D70" s="4">
        <v>1842938000</v>
      </c>
      <c r="E70" s="4">
        <v>1947626000</v>
      </c>
      <c r="F70" s="5">
        <v>5.7</v>
      </c>
    </row>
    <row r="71" spans="1:6" s="1" customFormat="1" x14ac:dyDescent="0.25">
      <c r="A71" s="6"/>
      <c r="B71" s="7" t="s">
        <v>71</v>
      </c>
      <c r="C71" s="8">
        <f>SUM(C64:C70)</f>
        <v>1664</v>
      </c>
      <c r="D71" s="9">
        <f>SUM(D64:D70)</f>
        <v>91485203000</v>
      </c>
      <c r="E71" s="9">
        <f>SUM(E64:E70)</f>
        <v>106506807000</v>
      </c>
      <c r="F71" s="10">
        <f>((E71/D71)-1)*100</f>
        <v>16.419708879041337</v>
      </c>
    </row>
    <row r="72" spans="1:6" x14ac:dyDescent="0.25">
      <c r="A72" s="2" t="s">
        <v>16</v>
      </c>
      <c r="B72" s="2" t="s">
        <v>1</v>
      </c>
      <c r="C72" s="3">
        <v>539</v>
      </c>
      <c r="D72" s="4">
        <v>26462468000</v>
      </c>
      <c r="E72" s="4">
        <v>30272309000</v>
      </c>
      <c r="F72" s="5">
        <v>14.4</v>
      </c>
    </row>
    <row r="73" spans="1:6" x14ac:dyDescent="0.25">
      <c r="A73" s="2"/>
      <c r="B73" s="2" t="s">
        <v>2</v>
      </c>
      <c r="C73" s="3">
        <v>45</v>
      </c>
      <c r="D73" s="4">
        <v>912309000</v>
      </c>
      <c r="E73" s="4">
        <v>1161035000</v>
      </c>
      <c r="F73" s="5">
        <v>27.3</v>
      </c>
    </row>
    <row r="74" spans="1:6" x14ac:dyDescent="0.25">
      <c r="A74" s="2"/>
      <c r="B74" s="2" t="s">
        <v>3</v>
      </c>
      <c r="C74" s="3">
        <v>45</v>
      </c>
      <c r="D74" s="4">
        <v>1364481000</v>
      </c>
      <c r="E74" s="4">
        <v>1411608000</v>
      </c>
      <c r="F74" s="5">
        <v>3.5</v>
      </c>
    </row>
    <row r="75" spans="1:6" x14ac:dyDescent="0.25">
      <c r="A75" s="2"/>
      <c r="B75" s="2" t="s">
        <v>4</v>
      </c>
      <c r="C75" s="3">
        <v>8</v>
      </c>
      <c r="D75" s="4">
        <v>1091656000</v>
      </c>
      <c r="E75" s="4">
        <v>1167272000</v>
      </c>
      <c r="F75" s="5">
        <v>6.9</v>
      </c>
    </row>
    <row r="76" spans="1:6" x14ac:dyDescent="0.25">
      <c r="A76" s="2"/>
      <c r="B76" s="2" t="s">
        <v>5</v>
      </c>
      <c r="C76" s="3">
        <v>49</v>
      </c>
      <c r="D76" s="4">
        <v>470016000</v>
      </c>
      <c r="E76" s="4">
        <v>555567000</v>
      </c>
      <c r="F76" s="5">
        <v>18.2</v>
      </c>
    </row>
    <row r="77" spans="1:6" x14ac:dyDescent="0.25">
      <c r="A77" s="2"/>
      <c r="B77" s="2" t="s">
        <v>6</v>
      </c>
      <c r="C77" s="3">
        <v>161</v>
      </c>
      <c r="D77" s="4">
        <v>1574675000</v>
      </c>
      <c r="E77" s="4">
        <v>1721173000</v>
      </c>
      <c r="F77" s="5">
        <v>9.3000000000000007</v>
      </c>
    </row>
    <row r="78" spans="1:6" x14ac:dyDescent="0.25">
      <c r="A78" s="2"/>
      <c r="B78" s="2" t="s">
        <v>7</v>
      </c>
      <c r="C78" s="3">
        <v>14</v>
      </c>
      <c r="D78" s="4">
        <v>1665010000</v>
      </c>
      <c r="E78" s="4">
        <v>1746731000</v>
      </c>
      <c r="F78" s="5">
        <v>4.9000000000000004</v>
      </c>
    </row>
    <row r="79" spans="1:6" s="1" customFormat="1" x14ac:dyDescent="0.25">
      <c r="A79" s="6"/>
      <c r="B79" s="7" t="s">
        <v>71</v>
      </c>
      <c r="C79" s="8">
        <f>SUM(C72:C78)</f>
        <v>861</v>
      </c>
      <c r="D79" s="9">
        <f>SUM(D72:D78)</f>
        <v>33540615000</v>
      </c>
      <c r="E79" s="9">
        <f>SUM(E72:E78)</f>
        <v>38035695000</v>
      </c>
      <c r="F79" s="10">
        <f>((E79/D79)-1)*100</f>
        <v>13.40190094904341</v>
      </c>
    </row>
    <row r="80" spans="1:6" x14ac:dyDescent="0.25">
      <c r="A80" s="2" t="s">
        <v>17</v>
      </c>
      <c r="B80" s="2" t="s">
        <v>1</v>
      </c>
      <c r="C80" s="3">
        <v>1324</v>
      </c>
      <c r="D80" s="4">
        <v>52604185000</v>
      </c>
      <c r="E80" s="4">
        <v>63297079000</v>
      </c>
      <c r="F80" s="5">
        <v>20.3</v>
      </c>
    </row>
    <row r="81" spans="1:6" x14ac:dyDescent="0.25">
      <c r="A81" s="2"/>
      <c r="B81" s="2" t="s">
        <v>2</v>
      </c>
      <c r="C81" s="3">
        <v>26</v>
      </c>
      <c r="D81" s="4">
        <v>527250000</v>
      </c>
      <c r="E81" s="4">
        <v>654950000</v>
      </c>
      <c r="F81" s="5">
        <v>24.2</v>
      </c>
    </row>
    <row r="82" spans="1:6" x14ac:dyDescent="0.25">
      <c r="A82" s="2"/>
      <c r="B82" s="2" t="s">
        <v>3</v>
      </c>
      <c r="C82" s="3">
        <v>210</v>
      </c>
      <c r="D82" s="4">
        <v>45223008000</v>
      </c>
      <c r="E82" s="4">
        <v>47465970000</v>
      </c>
      <c r="F82" s="5">
        <v>5</v>
      </c>
    </row>
    <row r="83" spans="1:6" x14ac:dyDescent="0.25">
      <c r="A83" s="2"/>
      <c r="B83" s="2" t="s">
        <v>4</v>
      </c>
      <c r="C83" s="3">
        <v>26</v>
      </c>
      <c r="D83" s="4">
        <v>2621130000</v>
      </c>
      <c r="E83" s="4">
        <v>2762380000</v>
      </c>
      <c r="F83" s="5">
        <v>5.4</v>
      </c>
    </row>
    <row r="84" spans="1:6" x14ac:dyDescent="0.25">
      <c r="A84" s="2"/>
      <c r="B84" s="2" t="s">
        <v>5</v>
      </c>
      <c r="C84" s="3">
        <v>50</v>
      </c>
      <c r="D84" s="4">
        <v>486709000</v>
      </c>
      <c r="E84" s="4">
        <v>593609000</v>
      </c>
      <c r="F84" s="5">
        <v>22</v>
      </c>
    </row>
    <row r="85" spans="1:6" x14ac:dyDescent="0.25">
      <c r="A85" s="2"/>
      <c r="B85" s="2" t="s">
        <v>6</v>
      </c>
      <c r="C85" s="3">
        <v>308</v>
      </c>
      <c r="D85" s="4">
        <v>3483803000</v>
      </c>
      <c r="E85" s="4">
        <v>3822839000</v>
      </c>
      <c r="F85" s="5">
        <v>9.6999999999999993</v>
      </c>
    </row>
    <row r="86" spans="1:6" x14ac:dyDescent="0.25">
      <c r="A86" s="2"/>
      <c r="B86" s="2" t="s">
        <v>7</v>
      </c>
      <c r="C86" s="3">
        <v>33</v>
      </c>
      <c r="D86" s="4">
        <v>6690242000</v>
      </c>
      <c r="E86" s="4">
        <v>6968576000</v>
      </c>
      <c r="F86" s="5">
        <v>4.2</v>
      </c>
    </row>
    <row r="87" spans="1:6" s="1" customFormat="1" x14ac:dyDescent="0.25">
      <c r="A87" s="6"/>
      <c r="B87" s="7" t="s">
        <v>71</v>
      </c>
      <c r="C87" s="8">
        <f>SUM(C80:C86)</f>
        <v>1977</v>
      </c>
      <c r="D87" s="9">
        <f>SUM(D80:D86)</f>
        <v>111636327000</v>
      </c>
      <c r="E87" s="9">
        <f>SUM(E80:E86)</f>
        <v>125565403000</v>
      </c>
      <c r="F87" s="10">
        <f>((E87/D87)-1)*100</f>
        <v>12.477189436732372</v>
      </c>
    </row>
    <row r="88" spans="1:6" x14ac:dyDescent="0.25">
      <c r="A88" s="2" t="s">
        <v>18</v>
      </c>
      <c r="B88" s="2" t="s">
        <v>1</v>
      </c>
      <c r="C88" s="3">
        <v>3210</v>
      </c>
      <c r="D88" s="4">
        <v>164998003000</v>
      </c>
      <c r="E88" s="4">
        <v>193034733000</v>
      </c>
      <c r="F88" s="5">
        <v>17</v>
      </c>
    </row>
    <row r="89" spans="1:6" x14ac:dyDescent="0.25">
      <c r="A89" s="2"/>
      <c r="B89" s="2" t="s">
        <v>3</v>
      </c>
      <c r="C89" s="3">
        <v>302</v>
      </c>
      <c r="D89" s="4">
        <v>18350610000</v>
      </c>
      <c r="E89" s="4">
        <v>19938826000</v>
      </c>
      <c r="F89" s="5">
        <v>8.6999999999999993</v>
      </c>
    </row>
    <row r="90" spans="1:6" x14ac:dyDescent="0.25">
      <c r="A90" s="2"/>
      <c r="B90" s="2" t="s">
        <v>4</v>
      </c>
      <c r="C90" s="3">
        <v>46</v>
      </c>
      <c r="D90" s="4">
        <v>10086761000</v>
      </c>
      <c r="E90" s="4">
        <v>10540311000</v>
      </c>
      <c r="F90" s="5">
        <v>4.5</v>
      </c>
    </row>
    <row r="91" spans="1:6" x14ac:dyDescent="0.25">
      <c r="A91" s="2"/>
      <c r="B91" s="2" t="s">
        <v>5</v>
      </c>
      <c r="C91" s="3">
        <v>1</v>
      </c>
      <c r="D91" s="4">
        <v>7980000</v>
      </c>
      <c r="E91" s="4">
        <v>8800000</v>
      </c>
      <c r="F91" s="5">
        <v>10.3</v>
      </c>
    </row>
    <row r="92" spans="1:6" x14ac:dyDescent="0.25">
      <c r="A92" s="2"/>
      <c r="B92" s="2" t="s">
        <v>6</v>
      </c>
      <c r="C92" s="3">
        <v>230</v>
      </c>
      <c r="D92" s="4">
        <v>1711829000</v>
      </c>
      <c r="E92" s="4">
        <v>1870393000</v>
      </c>
      <c r="F92" s="5">
        <v>9.3000000000000007</v>
      </c>
    </row>
    <row r="93" spans="1:6" x14ac:dyDescent="0.25">
      <c r="A93" s="2"/>
      <c r="B93" s="2" t="s">
        <v>7</v>
      </c>
      <c r="C93" s="3">
        <v>115</v>
      </c>
      <c r="D93" s="4">
        <v>1054062000</v>
      </c>
      <c r="E93" s="4">
        <v>1119598000</v>
      </c>
      <c r="F93" s="5">
        <v>6.2</v>
      </c>
    </row>
    <row r="94" spans="1:6" s="1" customFormat="1" x14ac:dyDescent="0.25">
      <c r="A94" s="6"/>
      <c r="B94" s="7" t="s">
        <v>71</v>
      </c>
      <c r="C94" s="8">
        <f>SUM(C88:C93)</f>
        <v>3904</v>
      </c>
      <c r="D94" s="9">
        <f t="shared" ref="D94:E94" si="1">SUM(D88:D93)</f>
        <v>196209245000</v>
      </c>
      <c r="E94" s="9">
        <f t="shared" si="1"/>
        <v>226512661000</v>
      </c>
      <c r="F94" s="10">
        <f>((E94/D94)-1)*100</f>
        <v>15.444438410636563</v>
      </c>
    </row>
    <row r="95" spans="1:6" x14ac:dyDescent="0.25">
      <c r="A95" s="2" t="s">
        <v>19</v>
      </c>
      <c r="B95" s="2" t="s">
        <v>1</v>
      </c>
      <c r="C95" s="3">
        <v>30</v>
      </c>
      <c r="D95" s="4">
        <v>1002366000</v>
      </c>
      <c r="E95" s="4">
        <v>1117619000</v>
      </c>
      <c r="F95" s="5">
        <v>11.5</v>
      </c>
    </row>
    <row r="96" spans="1:6" x14ac:dyDescent="0.25">
      <c r="A96" s="2"/>
      <c r="B96" s="2" t="s">
        <v>2</v>
      </c>
      <c r="C96" s="3">
        <v>621</v>
      </c>
      <c r="D96" s="4">
        <v>16335292000</v>
      </c>
      <c r="E96" s="4">
        <v>18956700000</v>
      </c>
      <c r="F96" s="5">
        <v>16</v>
      </c>
    </row>
    <row r="97" spans="1:6" x14ac:dyDescent="0.25">
      <c r="A97" s="2"/>
      <c r="B97" s="2" t="s">
        <v>3</v>
      </c>
      <c r="C97" s="3">
        <v>7</v>
      </c>
      <c r="D97" s="4">
        <v>104999000</v>
      </c>
      <c r="E97" s="4">
        <v>120893000</v>
      </c>
      <c r="F97" s="5">
        <v>15.1</v>
      </c>
    </row>
    <row r="98" spans="1:6" x14ac:dyDescent="0.25">
      <c r="A98" s="2"/>
      <c r="B98" s="2" t="s">
        <v>4</v>
      </c>
      <c r="C98" s="3">
        <v>4</v>
      </c>
      <c r="D98" s="4">
        <v>53460000</v>
      </c>
      <c r="E98" s="4">
        <v>55737000</v>
      </c>
      <c r="F98" s="5">
        <v>4.3</v>
      </c>
    </row>
    <row r="99" spans="1:6" x14ac:dyDescent="0.25">
      <c r="A99" s="2"/>
      <c r="B99" s="2" t="s">
        <v>5</v>
      </c>
      <c r="C99" s="3">
        <v>30</v>
      </c>
      <c r="D99" s="4">
        <v>555506000</v>
      </c>
      <c r="E99" s="4">
        <v>653530000</v>
      </c>
      <c r="F99" s="5">
        <v>17.600000000000001</v>
      </c>
    </row>
    <row r="100" spans="1:6" x14ac:dyDescent="0.25">
      <c r="A100" s="2"/>
      <c r="B100" s="2" t="s">
        <v>6</v>
      </c>
      <c r="C100" s="3">
        <v>300</v>
      </c>
      <c r="D100" s="4">
        <v>602744000</v>
      </c>
      <c r="E100" s="4">
        <v>649011000</v>
      </c>
      <c r="F100" s="5">
        <v>7.7</v>
      </c>
    </row>
    <row r="101" spans="1:6" x14ac:dyDescent="0.25">
      <c r="A101" s="2"/>
      <c r="B101" s="2" t="s">
        <v>7</v>
      </c>
      <c r="C101" s="3">
        <v>4</v>
      </c>
      <c r="D101" s="4">
        <v>37276000</v>
      </c>
      <c r="E101" s="4">
        <v>39697000</v>
      </c>
      <c r="F101" s="5">
        <v>6.5</v>
      </c>
    </row>
    <row r="102" spans="1:6" s="1" customFormat="1" x14ac:dyDescent="0.25">
      <c r="A102" s="6"/>
      <c r="B102" s="7" t="s">
        <v>71</v>
      </c>
      <c r="C102" s="8">
        <f>SUM(C95:C101)</f>
        <v>996</v>
      </c>
      <c r="D102" s="9">
        <f>SUM(D95:D101)</f>
        <v>18691643000</v>
      </c>
      <c r="E102" s="9">
        <f>SUM(E95:E101)</f>
        <v>21593187000</v>
      </c>
      <c r="F102" s="10">
        <f>((E102/D102)-1)*100</f>
        <v>15.523215374913812</v>
      </c>
    </row>
    <row r="103" spans="1:6" x14ac:dyDescent="0.25">
      <c r="A103" s="2" t="s">
        <v>20</v>
      </c>
      <c r="B103" s="2" t="s">
        <v>1</v>
      </c>
      <c r="C103" s="3">
        <v>249</v>
      </c>
      <c r="D103" s="4">
        <v>11892298000</v>
      </c>
      <c r="E103" s="4">
        <v>13445303000</v>
      </c>
      <c r="F103" s="5">
        <v>13.1</v>
      </c>
    </row>
    <row r="104" spans="1:6" x14ac:dyDescent="0.25">
      <c r="A104" s="2"/>
      <c r="B104" s="2" t="s">
        <v>2</v>
      </c>
      <c r="C104" s="3">
        <v>522</v>
      </c>
      <c r="D104" s="4">
        <v>10221044000</v>
      </c>
      <c r="E104" s="4">
        <v>12023686000</v>
      </c>
      <c r="F104" s="5">
        <v>17.600000000000001</v>
      </c>
    </row>
    <row r="105" spans="1:6" x14ac:dyDescent="0.25">
      <c r="A105" s="2"/>
      <c r="B105" s="2" t="s">
        <v>3</v>
      </c>
      <c r="C105" s="3">
        <v>54</v>
      </c>
      <c r="D105" s="4">
        <v>35546083000</v>
      </c>
      <c r="E105" s="4">
        <v>37059228000</v>
      </c>
      <c r="F105" s="5">
        <v>4.3</v>
      </c>
    </row>
    <row r="106" spans="1:6" x14ac:dyDescent="0.25">
      <c r="A106" s="2"/>
      <c r="B106" s="2" t="s">
        <v>4</v>
      </c>
      <c r="C106" s="3">
        <v>15</v>
      </c>
      <c r="D106" s="4">
        <v>738049000</v>
      </c>
      <c r="E106" s="4">
        <v>773801000</v>
      </c>
      <c r="F106" s="5">
        <v>4.8</v>
      </c>
    </row>
    <row r="107" spans="1:6" x14ac:dyDescent="0.25">
      <c r="A107" s="2"/>
      <c r="B107" s="2" t="s">
        <v>5</v>
      </c>
      <c r="C107" s="3">
        <v>137</v>
      </c>
      <c r="D107" s="4">
        <v>4498675000</v>
      </c>
      <c r="E107" s="4">
        <v>5248544000</v>
      </c>
      <c r="F107" s="5">
        <v>16.7</v>
      </c>
    </row>
    <row r="108" spans="1:6" x14ac:dyDescent="0.25">
      <c r="A108" s="2"/>
      <c r="B108" s="2" t="s">
        <v>6</v>
      </c>
      <c r="C108" s="3">
        <v>590</v>
      </c>
      <c r="D108" s="4">
        <v>1827793000</v>
      </c>
      <c r="E108" s="4">
        <v>1990372000</v>
      </c>
      <c r="F108" s="5">
        <v>8.9</v>
      </c>
    </row>
    <row r="109" spans="1:6" x14ac:dyDescent="0.25">
      <c r="A109" s="2"/>
      <c r="B109" s="2" t="s">
        <v>7</v>
      </c>
      <c r="C109" s="3">
        <v>50</v>
      </c>
      <c r="D109" s="4">
        <v>321564000</v>
      </c>
      <c r="E109" s="4">
        <v>340188000</v>
      </c>
      <c r="F109" s="5">
        <v>5.8</v>
      </c>
    </row>
    <row r="110" spans="1:6" s="1" customFormat="1" x14ac:dyDescent="0.25">
      <c r="A110" s="6"/>
      <c r="B110" s="7" t="s">
        <v>71</v>
      </c>
      <c r="C110" s="8">
        <f>SUM(C103:C109)</f>
        <v>1617</v>
      </c>
      <c r="D110" s="9">
        <f>SUM(D103:D109)</f>
        <v>65045506000</v>
      </c>
      <c r="E110" s="9">
        <f>SUM(E103:E109)</f>
        <v>70881122000</v>
      </c>
      <c r="F110" s="10">
        <f>((E110/D110)-1)*100</f>
        <v>8.971589828204273</v>
      </c>
    </row>
    <row r="111" spans="1:6" x14ac:dyDescent="0.25">
      <c r="A111" s="2" t="s">
        <v>21</v>
      </c>
      <c r="B111" s="2" t="s">
        <v>1</v>
      </c>
      <c r="C111" s="3">
        <v>1541</v>
      </c>
      <c r="D111" s="4">
        <v>54781913000</v>
      </c>
      <c r="E111" s="4">
        <v>65301330000</v>
      </c>
      <c r="F111" s="5">
        <v>19.2</v>
      </c>
    </row>
    <row r="112" spans="1:6" x14ac:dyDescent="0.25">
      <c r="A112" s="2"/>
      <c r="B112" s="2" t="s">
        <v>2</v>
      </c>
      <c r="C112" s="3">
        <v>1469</v>
      </c>
      <c r="D112" s="4">
        <v>32870259000</v>
      </c>
      <c r="E112" s="4">
        <v>36724821000</v>
      </c>
      <c r="F112" s="5">
        <v>11.7</v>
      </c>
    </row>
    <row r="113" spans="1:6" x14ac:dyDescent="0.25">
      <c r="A113" s="2"/>
      <c r="B113" s="2" t="s">
        <v>3</v>
      </c>
      <c r="C113" s="3">
        <v>192</v>
      </c>
      <c r="D113" s="4">
        <v>11046251000</v>
      </c>
      <c r="E113" s="4">
        <v>11636572000</v>
      </c>
      <c r="F113" s="5">
        <v>5.3</v>
      </c>
    </row>
    <row r="114" spans="1:6" x14ac:dyDescent="0.25">
      <c r="A114" s="2"/>
      <c r="B114" s="2" t="s">
        <v>4</v>
      </c>
      <c r="C114" s="3">
        <v>67</v>
      </c>
      <c r="D114" s="4">
        <v>6482538000</v>
      </c>
      <c r="E114" s="4">
        <v>6844658000</v>
      </c>
      <c r="F114" s="5">
        <v>5.6</v>
      </c>
    </row>
    <row r="115" spans="1:6" x14ac:dyDescent="0.25">
      <c r="A115" s="2"/>
      <c r="B115" s="2" t="s">
        <v>5</v>
      </c>
      <c r="C115" s="3">
        <v>582</v>
      </c>
      <c r="D115" s="4">
        <v>15965339000</v>
      </c>
      <c r="E115" s="4">
        <v>20201484000</v>
      </c>
      <c r="F115" s="5">
        <v>26.5</v>
      </c>
    </row>
    <row r="116" spans="1:6" x14ac:dyDescent="0.25">
      <c r="A116" s="2"/>
      <c r="B116" s="2" t="s">
        <v>6</v>
      </c>
      <c r="C116" s="3">
        <v>1476</v>
      </c>
      <c r="D116" s="4">
        <v>4458432000</v>
      </c>
      <c r="E116" s="4">
        <v>4799540000</v>
      </c>
      <c r="F116" s="5">
        <v>7.7</v>
      </c>
    </row>
    <row r="117" spans="1:6" x14ac:dyDescent="0.25">
      <c r="A117" s="2"/>
      <c r="B117" s="2" t="s">
        <v>7</v>
      </c>
      <c r="C117" s="3">
        <v>205</v>
      </c>
      <c r="D117" s="4">
        <v>3676990000</v>
      </c>
      <c r="E117" s="4">
        <v>3894682000</v>
      </c>
      <c r="F117" s="5">
        <v>5.9</v>
      </c>
    </row>
    <row r="118" spans="1:6" s="1" customFormat="1" x14ac:dyDescent="0.25">
      <c r="A118" s="6"/>
      <c r="B118" s="7" t="s">
        <v>71</v>
      </c>
      <c r="C118" s="8">
        <f>SUM(C111:C117)</f>
        <v>5532</v>
      </c>
      <c r="D118" s="9">
        <f>SUM(D111:D117)</f>
        <v>129281722000</v>
      </c>
      <c r="E118" s="9">
        <f>SUM(E111:E117)</f>
        <v>149403087000</v>
      </c>
      <c r="F118" s="10">
        <f>((E118/D118)-1)*100</f>
        <v>15.56396734876413</v>
      </c>
    </row>
    <row r="119" spans="1:6" x14ac:dyDescent="0.25">
      <c r="A119" s="2" t="s">
        <v>22</v>
      </c>
      <c r="B119" s="2" t="s">
        <v>1</v>
      </c>
      <c r="C119" s="3">
        <v>340</v>
      </c>
      <c r="D119" s="4">
        <v>10895516000</v>
      </c>
      <c r="E119" s="4">
        <v>10801880000</v>
      </c>
      <c r="F119" s="5">
        <v>-0.9</v>
      </c>
    </row>
    <row r="120" spans="1:6" x14ac:dyDescent="0.25">
      <c r="A120" s="2"/>
      <c r="B120" s="2" t="s">
        <v>2</v>
      </c>
      <c r="C120" s="3">
        <v>25</v>
      </c>
      <c r="D120" s="4">
        <v>335734000</v>
      </c>
      <c r="E120" s="4">
        <v>364594000</v>
      </c>
      <c r="F120" s="5">
        <v>8.6</v>
      </c>
    </row>
    <row r="121" spans="1:6" x14ac:dyDescent="0.25">
      <c r="A121" s="2"/>
      <c r="B121" s="2" t="s">
        <v>3</v>
      </c>
      <c r="C121" s="3">
        <v>66</v>
      </c>
      <c r="D121" s="4">
        <v>2736421000</v>
      </c>
      <c r="E121" s="4">
        <v>2836130000</v>
      </c>
      <c r="F121" s="5">
        <v>3.6</v>
      </c>
    </row>
    <row r="122" spans="1:6" x14ac:dyDescent="0.25">
      <c r="A122" s="2"/>
      <c r="B122" s="2" t="s">
        <v>4</v>
      </c>
      <c r="C122" s="3">
        <v>17</v>
      </c>
      <c r="D122" s="4">
        <v>1372933000</v>
      </c>
      <c r="E122" s="4">
        <v>1435994000</v>
      </c>
      <c r="F122" s="5">
        <v>4.5999999999999996</v>
      </c>
    </row>
    <row r="123" spans="1:6" x14ac:dyDescent="0.25">
      <c r="A123" s="2"/>
      <c r="B123" s="2" t="s">
        <v>5</v>
      </c>
      <c r="C123" s="3">
        <v>54</v>
      </c>
      <c r="D123" s="4">
        <v>819777000</v>
      </c>
      <c r="E123" s="4">
        <v>1004456000</v>
      </c>
      <c r="F123" s="5">
        <v>22.5</v>
      </c>
    </row>
    <row r="124" spans="1:6" x14ac:dyDescent="0.25">
      <c r="A124" s="2"/>
      <c r="B124" s="2" t="s">
        <v>6</v>
      </c>
      <c r="C124" s="3">
        <v>80</v>
      </c>
      <c r="D124" s="4">
        <v>258561000</v>
      </c>
      <c r="E124" s="4">
        <v>263852000</v>
      </c>
      <c r="F124" s="5">
        <v>2</v>
      </c>
    </row>
    <row r="125" spans="1:6" x14ac:dyDescent="0.25">
      <c r="A125" s="2"/>
      <c r="B125" s="2" t="s">
        <v>7</v>
      </c>
      <c r="C125" s="3">
        <v>28</v>
      </c>
      <c r="D125" s="4">
        <v>177109000</v>
      </c>
      <c r="E125" s="4">
        <v>185890000</v>
      </c>
      <c r="F125" s="5">
        <v>5</v>
      </c>
    </row>
    <row r="126" spans="1:6" s="1" customFormat="1" x14ac:dyDescent="0.25">
      <c r="A126" s="6"/>
      <c r="B126" s="7" t="s">
        <v>71</v>
      </c>
      <c r="C126" s="8">
        <f>SUM(C119:C125)</f>
        <v>610</v>
      </c>
      <c r="D126" s="9">
        <f>SUM(D119:D125)</f>
        <v>16596051000</v>
      </c>
      <c r="E126" s="9">
        <f>SUM(E119:E125)</f>
        <v>16892796000</v>
      </c>
      <c r="F126" s="10">
        <f>((E126/D126)-1)*100</f>
        <v>1.7880458429538448</v>
      </c>
    </row>
    <row r="127" spans="1:6" x14ac:dyDescent="0.25">
      <c r="A127" s="2" t="s">
        <v>23</v>
      </c>
      <c r="B127" s="2" t="s">
        <v>1</v>
      </c>
      <c r="C127" s="3">
        <v>32</v>
      </c>
      <c r="D127" s="4">
        <v>716191000</v>
      </c>
      <c r="E127" s="4">
        <v>826450000</v>
      </c>
      <c r="F127" s="5">
        <v>15.4</v>
      </c>
    </row>
    <row r="128" spans="1:6" x14ac:dyDescent="0.25">
      <c r="A128" s="2"/>
      <c r="B128" s="2" t="s">
        <v>2</v>
      </c>
      <c r="C128" s="3">
        <v>29</v>
      </c>
      <c r="D128" s="4">
        <v>412498000</v>
      </c>
      <c r="E128" s="4">
        <v>443575000</v>
      </c>
      <c r="F128" s="5">
        <v>7.5</v>
      </c>
    </row>
    <row r="129" spans="1:6" x14ac:dyDescent="0.25">
      <c r="A129" s="2"/>
      <c r="B129" s="2" t="s">
        <v>3</v>
      </c>
      <c r="C129" s="3">
        <v>8</v>
      </c>
      <c r="D129" s="4">
        <v>183272000</v>
      </c>
      <c r="E129" s="4">
        <v>193121000</v>
      </c>
      <c r="F129" s="5">
        <v>5.4</v>
      </c>
    </row>
    <row r="130" spans="1:6" x14ac:dyDescent="0.25">
      <c r="A130" s="2"/>
      <c r="B130" s="2" t="s">
        <v>4</v>
      </c>
      <c r="C130" s="3">
        <v>4</v>
      </c>
      <c r="D130" s="4">
        <v>74622000</v>
      </c>
      <c r="E130" s="4">
        <v>78099000</v>
      </c>
      <c r="F130" s="5">
        <v>4.7</v>
      </c>
    </row>
    <row r="131" spans="1:6" x14ac:dyDescent="0.25">
      <c r="A131" s="2"/>
      <c r="B131" s="2" t="s">
        <v>5</v>
      </c>
      <c r="C131" s="3">
        <v>72</v>
      </c>
      <c r="D131" s="4">
        <v>1985286000</v>
      </c>
      <c r="E131" s="4">
        <v>2311708000</v>
      </c>
      <c r="F131" s="5">
        <v>16.399999999999999</v>
      </c>
    </row>
    <row r="132" spans="1:6" x14ac:dyDescent="0.25">
      <c r="A132" s="2"/>
      <c r="B132" s="2" t="s">
        <v>6</v>
      </c>
      <c r="C132" s="3">
        <v>55</v>
      </c>
      <c r="D132" s="4">
        <v>90928000</v>
      </c>
      <c r="E132" s="4">
        <v>95074000</v>
      </c>
      <c r="F132" s="5">
        <v>4.5999999999999996</v>
      </c>
    </row>
    <row r="133" spans="1:6" x14ac:dyDescent="0.25">
      <c r="A133" s="2"/>
      <c r="B133" s="2" t="s">
        <v>7</v>
      </c>
      <c r="C133" s="3">
        <v>12</v>
      </c>
      <c r="D133" s="4">
        <v>280930000</v>
      </c>
      <c r="E133" s="4">
        <v>304877000</v>
      </c>
      <c r="F133" s="5">
        <v>8.5</v>
      </c>
    </row>
    <row r="134" spans="1:6" s="1" customFormat="1" x14ac:dyDescent="0.25">
      <c r="A134" s="6"/>
      <c r="B134" s="7" t="s">
        <v>71</v>
      </c>
      <c r="C134" s="8">
        <f>SUM(C127:C133)</f>
        <v>212</v>
      </c>
      <c r="D134" s="9">
        <f>SUM(D127:D133)</f>
        <v>3743727000</v>
      </c>
      <c r="E134" s="9">
        <f>SUM(E127:E133)</f>
        <v>4252904000</v>
      </c>
      <c r="F134" s="10">
        <f>((E134/D134)-1)*100</f>
        <v>13.600804759535091</v>
      </c>
    </row>
    <row r="135" spans="1:6" x14ac:dyDescent="0.25">
      <c r="A135" s="2" t="s">
        <v>24</v>
      </c>
      <c r="B135" s="2" t="s">
        <v>1</v>
      </c>
      <c r="C135" s="3">
        <v>637</v>
      </c>
      <c r="D135" s="4">
        <v>18359469000</v>
      </c>
      <c r="E135" s="4">
        <v>20162081000</v>
      </c>
      <c r="F135" s="5">
        <v>9.8000000000000007</v>
      </c>
    </row>
    <row r="136" spans="1:6" x14ac:dyDescent="0.25">
      <c r="A136" s="2"/>
      <c r="B136" s="2" t="s">
        <v>2</v>
      </c>
      <c r="C136" s="3">
        <v>118</v>
      </c>
      <c r="D136" s="4">
        <v>2222414000</v>
      </c>
      <c r="E136" s="4">
        <v>2665818000</v>
      </c>
      <c r="F136" s="5">
        <v>20</v>
      </c>
    </row>
    <row r="137" spans="1:6" x14ac:dyDescent="0.25">
      <c r="A137" s="2"/>
      <c r="B137" s="2" t="s">
        <v>3</v>
      </c>
      <c r="C137" s="3">
        <v>196</v>
      </c>
      <c r="D137" s="4">
        <v>5020816000</v>
      </c>
      <c r="E137" s="4">
        <v>5210050000</v>
      </c>
      <c r="F137" s="5">
        <v>3.8</v>
      </c>
    </row>
    <row r="138" spans="1:6" x14ac:dyDescent="0.25">
      <c r="A138" s="2"/>
      <c r="B138" s="2" t="s">
        <v>4</v>
      </c>
      <c r="C138" s="3">
        <v>31</v>
      </c>
      <c r="D138" s="4">
        <v>1585707000</v>
      </c>
      <c r="E138" s="4">
        <v>1661854000</v>
      </c>
      <c r="F138" s="5">
        <v>4.8</v>
      </c>
    </row>
    <row r="139" spans="1:6" x14ac:dyDescent="0.25">
      <c r="A139" s="2"/>
      <c r="B139" s="2" t="s">
        <v>5</v>
      </c>
      <c r="C139" s="3">
        <v>127</v>
      </c>
      <c r="D139" s="4">
        <v>2235737000</v>
      </c>
      <c r="E139" s="4">
        <v>2629974000</v>
      </c>
      <c r="F139" s="5">
        <v>17.600000000000001</v>
      </c>
    </row>
    <row r="140" spans="1:6" x14ac:dyDescent="0.25">
      <c r="A140" s="2"/>
      <c r="B140" s="2" t="s">
        <v>6</v>
      </c>
      <c r="C140" s="3">
        <v>268</v>
      </c>
      <c r="D140" s="4">
        <v>645979000</v>
      </c>
      <c r="E140" s="4">
        <v>698934000</v>
      </c>
      <c r="F140" s="5">
        <v>8.1999999999999993</v>
      </c>
    </row>
    <row r="141" spans="1:6" x14ac:dyDescent="0.25">
      <c r="A141" s="2"/>
      <c r="B141" s="2" t="s">
        <v>7</v>
      </c>
      <c r="C141" s="3">
        <v>58</v>
      </c>
      <c r="D141" s="4">
        <v>352191000</v>
      </c>
      <c r="E141" s="4">
        <v>373776000</v>
      </c>
      <c r="F141" s="5">
        <v>6.1</v>
      </c>
    </row>
    <row r="142" spans="1:6" s="1" customFormat="1" x14ac:dyDescent="0.25">
      <c r="A142" s="6"/>
      <c r="B142" s="7" t="s">
        <v>71</v>
      </c>
      <c r="C142" s="8">
        <f>SUM(C135:C141)</f>
        <v>1435</v>
      </c>
      <c r="D142" s="9">
        <f>SUM(D135:D141)</f>
        <v>30422313000</v>
      </c>
      <c r="E142" s="9">
        <f>SUM(E135:E141)</f>
        <v>33402487000</v>
      </c>
      <c r="F142" s="10">
        <f>((E142/D142)-1)*100</f>
        <v>9.7960138665327712</v>
      </c>
    </row>
    <row r="143" spans="1:6" x14ac:dyDescent="0.25">
      <c r="A143" s="2" t="s">
        <v>25</v>
      </c>
      <c r="B143" s="2" t="s">
        <v>1</v>
      </c>
      <c r="C143" s="3">
        <v>538</v>
      </c>
      <c r="D143" s="4">
        <v>21790100000</v>
      </c>
      <c r="E143" s="4">
        <v>22515005000</v>
      </c>
      <c r="F143" s="5">
        <v>3.3</v>
      </c>
    </row>
    <row r="144" spans="1:6" x14ac:dyDescent="0.25">
      <c r="A144" s="2"/>
      <c r="B144" s="2" t="s">
        <v>2</v>
      </c>
      <c r="C144" s="3">
        <v>45</v>
      </c>
      <c r="D144" s="4">
        <v>1227288000</v>
      </c>
      <c r="E144" s="4">
        <v>1435060000</v>
      </c>
      <c r="F144" s="5">
        <v>16.899999999999999</v>
      </c>
    </row>
    <row r="145" spans="1:6" x14ac:dyDescent="0.25">
      <c r="A145" s="2"/>
      <c r="B145" s="2" t="s">
        <v>3</v>
      </c>
      <c r="C145" s="3">
        <v>119</v>
      </c>
      <c r="D145" s="4">
        <v>3726592000</v>
      </c>
      <c r="E145" s="4">
        <v>4021541000</v>
      </c>
      <c r="F145" s="5">
        <v>7.9</v>
      </c>
    </row>
    <row r="146" spans="1:6" x14ac:dyDescent="0.25">
      <c r="A146" s="2"/>
      <c r="B146" s="2" t="s">
        <v>4</v>
      </c>
      <c r="C146" s="3">
        <v>25</v>
      </c>
      <c r="D146" s="4">
        <v>2435628000</v>
      </c>
      <c r="E146" s="4">
        <v>2565395000</v>
      </c>
      <c r="F146" s="5">
        <v>5.3</v>
      </c>
    </row>
    <row r="147" spans="1:6" x14ac:dyDescent="0.25">
      <c r="A147" s="2"/>
      <c r="B147" s="2" t="s">
        <v>5</v>
      </c>
      <c r="C147" s="3">
        <v>64</v>
      </c>
      <c r="D147" s="4">
        <v>816154000</v>
      </c>
      <c r="E147" s="4">
        <v>997051000</v>
      </c>
      <c r="F147" s="5">
        <v>22.2</v>
      </c>
    </row>
    <row r="148" spans="1:6" x14ac:dyDescent="0.25">
      <c r="A148" s="2"/>
      <c r="B148" s="2" t="s">
        <v>6</v>
      </c>
      <c r="C148" s="3">
        <v>110</v>
      </c>
      <c r="D148" s="4">
        <v>281306000</v>
      </c>
      <c r="E148" s="4">
        <v>296797000</v>
      </c>
      <c r="F148" s="5">
        <v>5.5</v>
      </c>
    </row>
    <row r="149" spans="1:6" x14ac:dyDescent="0.25">
      <c r="A149" s="2"/>
      <c r="B149" s="2" t="s">
        <v>7</v>
      </c>
      <c r="C149" s="3">
        <v>85</v>
      </c>
      <c r="D149" s="4">
        <v>318207000</v>
      </c>
      <c r="E149" s="4">
        <v>340776000</v>
      </c>
      <c r="F149" s="5">
        <v>7.1</v>
      </c>
    </row>
    <row r="150" spans="1:6" s="1" customFormat="1" x14ac:dyDescent="0.25">
      <c r="A150" s="6"/>
      <c r="B150" s="7" t="s">
        <v>71</v>
      </c>
      <c r="C150" s="8">
        <f>SUM(C143:C149)</f>
        <v>986</v>
      </c>
      <c r="D150" s="9">
        <f>SUM(D143:D149)</f>
        <v>30595275000</v>
      </c>
      <c r="E150" s="9">
        <f>SUM(E143:E149)</f>
        <v>32171625000</v>
      </c>
      <c r="F150" s="10">
        <f>((E150/D150)-1)*100</f>
        <v>5.1522661587451113</v>
      </c>
    </row>
    <row r="151" spans="1:6" x14ac:dyDescent="0.25">
      <c r="A151" s="2" t="s">
        <v>26</v>
      </c>
      <c r="B151" s="2" t="s">
        <v>1</v>
      </c>
      <c r="C151" s="3">
        <v>186</v>
      </c>
      <c r="D151" s="4">
        <v>4444843000</v>
      </c>
      <c r="E151" s="4">
        <v>5366985000</v>
      </c>
      <c r="F151" s="5">
        <v>20.7</v>
      </c>
    </row>
    <row r="152" spans="1:6" x14ac:dyDescent="0.25">
      <c r="A152" s="2"/>
      <c r="B152" s="2" t="s">
        <v>2</v>
      </c>
      <c r="C152" s="3">
        <v>123</v>
      </c>
      <c r="D152" s="4">
        <v>1399276000</v>
      </c>
      <c r="E152" s="4">
        <v>1784617000</v>
      </c>
      <c r="F152" s="5">
        <v>27.5</v>
      </c>
    </row>
    <row r="153" spans="1:6" x14ac:dyDescent="0.25">
      <c r="A153" s="2"/>
      <c r="B153" s="2" t="s">
        <v>3</v>
      </c>
      <c r="C153" s="3">
        <v>53</v>
      </c>
      <c r="D153" s="4">
        <v>1108843000</v>
      </c>
      <c r="E153" s="4">
        <v>1176980000</v>
      </c>
      <c r="F153" s="5">
        <v>6.1</v>
      </c>
    </row>
    <row r="154" spans="1:6" x14ac:dyDescent="0.25">
      <c r="A154" s="2"/>
      <c r="B154" s="2" t="s">
        <v>4</v>
      </c>
      <c r="C154" s="3">
        <v>22</v>
      </c>
      <c r="D154" s="4">
        <v>955998000</v>
      </c>
      <c r="E154" s="4">
        <v>998780000</v>
      </c>
      <c r="F154" s="5">
        <v>4.5</v>
      </c>
    </row>
    <row r="155" spans="1:6" x14ac:dyDescent="0.25">
      <c r="A155" s="2"/>
      <c r="B155" s="2" t="s">
        <v>5</v>
      </c>
      <c r="C155" s="3">
        <v>327</v>
      </c>
      <c r="D155" s="4">
        <v>6411656000</v>
      </c>
      <c r="E155" s="4">
        <v>7878742000</v>
      </c>
      <c r="F155" s="5">
        <v>22.9</v>
      </c>
    </row>
    <row r="156" spans="1:6" x14ac:dyDescent="0.25">
      <c r="A156" s="2"/>
      <c r="B156" s="2" t="s">
        <v>6</v>
      </c>
      <c r="C156" s="3">
        <v>152</v>
      </c>
      <c r="D156" s="4">
        <v>244501000</v>
      </c>
      <c r="E156" s="4">
        <v>269520000</v>
      </c>
      <c r="F156" s="5">
        <v>10.199999999999999</v>
      </c>
    </row>
    <row r="157" spans="1:6" x14ac:dyDescent="0.25">
      <c r="A157" s="2"/>
      <c r="B157" s="2" t="s">
        <v>7</v>
      </c>
      <c r="C157" s="3">
        <v>31</v>
      </c>
      <c r="D157" s="4">
        <v>223887000</v>
      </c>
      <c r="E157" s="4">
        <v>238624000</v>
      </c>
      <c r="F157" s="5">
        <v>6.6</v>
      </c>
    </row>
    <row r="158" spans="1:6" s="1" customFormat="1" x14ac:dyDescent="0.25">
      <c r="A158" s="6"/>
      <c r="B158" s="7" t="s">
        <v>71</v>
      </c>
      <c r="C158" s="8">
        <f>SUM(C151:C157)</f>
        <v>894</v>
      </c>
      <c r="D158" s="9">
        <f>SUM(D151:D157)</f>
        <v>14789004000</v>
      </c>
      <c r="E158" s="9">
        <f>SUM(E151:E157)</f>
        <v>17714248000</v>
      </c>
      <c r="F158" s="10">
        <f>((E158/D158)-1)*100</f>
        <v>19.779858062111554</v>
      </c>
    </row>
    <row r="159" spans="1:6" x14ac:dyDescent="0.25">
      <c r="A159" s="2" t="s">
        <v>27</v>
      </c>
      <c r="B159" s="2" t="s">
        <v>1</v>
      </c>
      <c r="C159" s="3">
        <v>402</v>
      </c>
      <c r="D159" s="4">
        <v>9663214000</v>
      </c>
      <c r="E159" s="4">
        <v>11757433000</v>
      </c>
      <c r="F159" s="5">
        <v>21.7</v>
      </c>
    </row>
    <row r="160" spans="1:6" x14ac:dyDescent="0.25">
      <c r="A160" s="2"/>
      <c r="B160" s="2" t="s">
        <v>2</v>
      </c>
      <c r="C160" s="3">
        <v>19</v>
      </c>
      <c r="D160" s="4">
        <v>188200000</v>
      </c>
      <c r="E160" s="4">
        <v>237064000</v>
      </c>
      <c r="F160" s="5">
        <v>26</v>
      </c>
    </row>
    <row r="161" spans="1:6" x14ac:dyDescent="0.25">
      <c r="A161" s="2"/>
      <c r="B161" s="2" t="s">
        <v>3</v>
      </c>
      <c r="C161" s="3">
        <v>121</v>
      </c>
      <c r="D161" s="4">
        <v>1862218000</v>
      </c>
      <c r="E161" s="4">
        <v>1975306000</v>
      </c>
      <c r="F161" s="5">
        <v>6.1</v>
      </c>
    </row>
    <row r="162" spans="1:6" x14ac:dyDescent="0.25">
      <c r="A162" s="2"/>
      <c r="B162" s="2" t="s">
        <v>4</v>
      </c>
      <c r="C162" s="3">
        <v>19</v>
      </c>
      <c r="D162" s="4">
        <v>740828000</v>
      </c>
      <c r="E162" s="4">
        <v>772611000</v>
      </c>
      <c r="F162" s="5">
        <v>4.3</v>
      </c>
    </row>
    <row r="163" spans="1:6" x14ac:dyDescent="0.25">
      <c r="A163" s="2"/>
      <c r="B163" s="2" t="s">
        <v>5</v>
      </c>
      <c r="C163" s="3">
        <v>17</v>
      </c>
      <c r="D163" s="4">
        <v>181129000</v>
      </c>
      <c r="E163" s="4">
        <v>203884000</v>
      </c>
      <c r="F163" s="5">
        <v>12.6</v>
      </c>
    </row>
    <row r="164" spans="1:6" x14ac:dyDescent="0.25">
      <c r="A164" s="2"/>
      <c r="B164" s="2" t="s">
        <v>6</v>
      </c>
      <c r="C164" s="3">
        <v>141</v>
      </c>
      <c r="D164" s="4">
        <v>142758000</v>
      </c>
      <c r="E164" s="4">
        <v>154303000</v>
      </c>
      <c r="F164" s="5">
        <v>8.1</v>
      </c>
    </row>
    <row r="165" spans="1:6" x14ac:dyDescent="0.25">
      <c r="A165" s="2"/>
      <c r="B165" s="2" t="s">
        <v>7</v>
      </c>
      <c r="C165" s="3">
        <v>22</v>
      </c>
      <c r="D165" s="4">
        <v>221091000</v>
      </c>
      <c r="E165" s="4">
        <v>231231000</v>
      </c>
      <c r="F165" s="5">
        <v>4.5999999999999996</v>
      </c>
    </row>
    <row r="166" spans="1:6" s="1" customFormat="1" x14ac:dyDescent="0.25">
      <c r="A166" s="6"/>
      <c r="B166" s="7" t="s">
        <v>71</v>
      </c>
      <c r="C166" s="8">
        <f>SUM(C159:C165)</f>
        <v>741</v>
      </c>
      <c r="D166" s="9">
        <f>SUM(D159:D165)</f>
        <v>12999438000</v>
      </c>
      <c r="E166" s="9">
        <f>SUM(E159:E165)</f>
        <v>15331832000</v>
      </c>
      <c r="F166" s="10">
        <f>((E166/D166)-1)*100</f>
        <v>17.94226796573821</v>
      </c>
    </row>
    <row r="167" spans="1:6" x14ac:dyDescent="0.25">
      <c r="A167" s="2" t="s">
        <v>28</v>
      </c>
      <c r="B167" s="2" t="s">
        <v>1</v>
      </c>
      <c r="C167" s="3">
        <v>1621</v>
      </c>
      <c r="D167" s="4">
        <v>49651450000</v>
      </c>
      <c r="E167" s="4">
        <v>57753710000</v>
      </c>
      <c r="F167" s="5">
        <v>16.3</v>
      </c>
    </row>
    <row r="168" spans="1:6" x14ac:dyDescent="0.25">
      <c r="A168" s="2"/>
      <c r="B168" s="2" t="s">
        <v>2</v>
      </c>
      <c r="C168" s="3">
        <v>133</v>
      </c>
      <c r="D168" s="4">
        <v>1115722000</v>
      </c>
      <c r="E168" s="4">
        <v>1406117000</v>
      </c>
      <c r="F168" s="5">
        <v>26</v>
      </c>
    </row>
    <row r="169" spans="1:6" x14ac:dyDescent="0.25">
      <c r="A169" s="2"/>
      <c r="B169" s="2" t="s">
        <v>3</v>
      </c>
      <c r="C169" s="3">
        <v>403</v>
      </c>
      <c r="D169" s="4">
        <v>8290262000</v>
      </c>
      <c r="E169" s="4">
        <v>8872755000</v>
      </c>
      <c r="F169" s="5">
        <v>7</v>
      </c>
    </row>
    <row r="170" spans="1:6" x14ac:dyDescent="0.25">
      <c r="A170" s="2"/>
      <c r="B170" s="2" t="s">
        <v>4</v>
      </c>
      <c r="C170" s="3">
        <v>74</v>
      </c>
      <c r="D170" s="4">
        <v>4721096000</v>
      </c>
      <c r="E170" s="4">
        <v>4955310000</v>
      </c>
      <c r="F170" s="5">
        <v>5</v>
      </c>
    </row>
    <row r="171" spans="1:6" x14ac:dyDescent="0.25">
      <c r="A171" s="2"/>
      <c r="B171" s="2" t="s">
        <v>5</v>
      </c>
      <c r="C171" s="3">
        <v>280</v>
      </c>
      <c r="D171" s="4">
        <v>1896790000</v>
      </c>
      <c r="E171" s="4">
        <v>2121285000</v>
      </c>
      <c r="F171" s="5">
        <v>11.8</v>
      </c>
    </row>
    <row r="172" spans="1:6" x14ac:dyDescent="0.25">
      <c r="A172" s="2"/>
      <c r="B172" s="2" t="s">
        <v>6</v>
      </c>
      <c r="C172" s="3">
        <v>382</v>
      </c>
      <c r="D172" s="4">
        <v>448362000</v>
      </c>
      <c r="E172" s="4">
        <v>484497000</v>
      </c>
      <c r="F172" s="5">
        <v>8.1</v>
      </c>
    </row>
    <row r="173" spans="1:6" x14ac:dyDescent="0.25">
      <c r="A173" s="2"/>
      <c r="B173" s="2" t="s">
        <v>7</v>
      </c>
      <c r="C173" s="3">
        <v>122</v>
      </c>
      <c r="D173" s="4">
        <v>848651000</v>
      </c>
      <c r="E173" s="4">
        <v>907244000</v>
      </c>
      <c r="F173" s="5">
        <v>6.9</v>
      </c>
    </row>
    <row r="174" spans="1:6" s="1" customFormat="1" x14ac:dyDescent="0.25">
      <c r="A174" s="6"/>
      <c r="B174" s="7" t="s">
        <v>71</v>
      </c>
      <c r="C174" s="8">
        <f>SUM(C167:C173)</f>
        <v>3015</v>
      </c>
      <c r="D174" s="9">
        <f>SUM(D167:D173)</f>
        <v>66972333000</v>
      </c>
      <c r="E174" s="9">
        <f>SUM(E167:E173)</f>
        <v>76500918000</v>
      </c>
      <c r="F174" s="10">
        <f>((E174/D174)-1)*100</f>
        <v>14.22764382420425</v>
      </c>
    </row>
    <row r="175" spans="1:6" x14ac:dyDescent="0.25">
      <c r="A175" s="2" t="s">
        <v>29</v>
      </c>
      <c r="B175" s="2" t="s">
        <v>1</v>
      </c>
      <c r="C175" s="3">
        <v>95</v>
      </c>
      <c r="D175" s="4">
        <v>1371943000</v>
      </c>
      <c r="E175" s="4">
        <v>1968899000</v>
      </c>
      <c r="F175" s="5">
        <v>43.5</v>
      </c>
    </row>
    <row r="176" spans="1:6" x14ac:dyDescent="0.25">
      <c r="A176" s="2"/>
      <c r="B176" s="2" t="s">
        <v>2</v>
      </c>
      <c r="C176" s="3">
        <v>82</v>
      </c>
      <c r="D176" s="4">
        <v>1076808000</v>
      </c>
      <c r="E176" s="4">
        <v>1273099000</v>
      </c>
      <c r="F176" s="5">
        <v>18.2</v>
      </c>
    </row>
    <row r="177" spans="1:6" x14ac:dyDescent="0.25">
      <c r="A177" s="2"/>
      <c r="B177" s="2" t="s">
        <v>3</v>
      </c>
      <c r="C177" s="3">
        <v>31</v>
      </c>
      <c r="D177" s="4">
        <v>311142000</v>
      </c>
      <c r="E177" s="4">
        <v>331768000</v>
      </c>
      <c r="F177" s="5">
        <v>6.6</v>
      </c>
    </row>
    <row r="178" spans="1:6" x14ac:dyDescent="0.25">
      <c r="A178" s="2"/>
      <c r="B178" s="2" t="s">
        <v>4</v>
      </c>
      <c r="C178" s="3">
        <v>15</v>
      </c>
      <c r="D178" s="4">
        <v>305043000</v>
      </c>
      <c r="E178" s="4">
        <v>328176000</v>
      </c>
      <c r="F178" s="5">
        <v>7.6</v>
      </c>
    </row>
    <row r="179" spans="1:6" x14ac:dyDescent="0.25">
      <c r="A179" s="2"/>
      <c r="B179" s="2" t="s">
        <v>5</v>
      </c>
      <c r="C179" s="3">
        <v>122</v>
      </c>
      <c r="D179" s="4">
        <v>1731825000</v>
      </c>
      <c r="E179" s="4">
        <v>2228444000</v>
      </c>
      <c r="F179" s="5">
        <v>28.7</v>
      </c>
    </row>
    <row r="180" spans="1:6" x14ac:dyDescent="0.25">
      <c r="A180" s="2"/>
      <c r="B180" s="2" t="s">
        <v>6</v>
      </c>
      <c r="C180" s="3">
        <v>132</v>
      </c>
      <c r="D180" s="4">
        <v>142189000</v>
      </c>
      <c r="E180" s="4">
        <v>163690000</v>
      </c>
      <c r="F180" s="5">
        <v>15.1</v>
      </c>
    </row>
    <row r="181" spans="1:6" x14ac:dyDescent="0.25">
      <c r="A181" s="2"/>
      <c r="B181" s="2" t="s">
        <v>7</v>
      </c>
      <c r="C181" s="3">
        <v>22</v>
      </c>
      <c r="D181" s="4">
        <v>150596000</v>
      </c>
      <c r="E181" s="4">
        <v>164991000</v>
      </c>
      <c r="F181" s="5">
        <v>9.6</v>
      </c>
    </row>
    <row r="182" spans="1:6" s="1" customFormat="1" x14ac:dyDescent="0.25">
      <c r="A182" s="6"/>
      <c r="B182" s="7" t="s">
        <v>71</v>
      </c>
      <c r="C182" s="8">
        <f>SUM(C175:C181)</f>
        <v>499</v>
      </c>
      <c r="D182" s="9">
        <f>SUM(D175:D181)</f>
        <v>5089546000</v>
      </c>
      <c r="E182" s="9">
        <f>SUM(E175:E181)</f>
        <v>6459067000</v>
      </c>
      <c r="F182" s="10">
        <f>((E182/D182)-1)*100</f>
        <v>26.908510110725015</v>
      </c>
    </row>
    <row r="183" spans="1:6" x14ac:dyDescent="0.25">
      <c r="A183" s="2" t="s">
        <v>30</v>
      </c>
      <c r="B183" s="2" t="s">
        <v>1</v>
      </c>
      <c r="C183" s="3">
        <v>101</v>
      </c>
      <c r="D183" s="4">
        <v>2208981000</v>
      </c>
      <c r="E183" s="4">
        <v>2746789000</v>
      </c>
      <c r="F183" s="5">
        <v>24.3</v>
      </c>
    </row>
    <row r="184" spans="1:6" x14ac:dyDescent="0.25">
      <c r="A184" s="2"/>
      <c r="B184" s="2" t="s">
        <v>2</v>
      </c>
      <c r="C184" s="3">
        <v>14</v>
      </c>
      <c r="D184" s="4">
        <v>145578000</v>
      </c>
      <c r="E184" s="4">
        <v>186112000</v>
      </c>
      <c r="F184" s="5">
        <v>27.8</v>
      </c>
    </row>
    <row r="185" spans="1:6" x14ac:dyDescent="0.25">
      <c r="A185" s="2"/>
      <c r="B185" s="2" t="s">
        <v>3</v>
      </c>
      <c r="C185" s="3">
        <v>23</v>
      </c>
      <c r="D185" s="4">
        <v>419758000</v>
      </c>
      <c r="E185" s="4">
        <v>449605000</v>
      </c>
      <c r="F185" s="5">
        <v>7.1</v>
      </c>
    </row>
    <row r="186" spans="1:6" x14ac:dyDescent="0.25">
      <c r="A186" s="2"/>
      <c r="B186" s="2" t="s">
        <v>4</v>
      </c>
      <c r="C186" s="3">
        <v>10</v>
      </c>
      <c r="D186" s="4">
        <v>249605000</v>
      </c>
      <c r="E186" s="4">
        <v>262078000</v>
      </c>
      <c r="F186" s="5">
        <v>5</v>
      </c>
    </row>
    <row r="187" spans="1:6" x14ac:dyDescent="0.25">
      <c r="A187" s="2"/>
      <c r="B187" s="2" t="s">
        <v>5</v>
      </c>
      <c r="C187" s="3">
        <v>22</v>
      </c>
      <c r="D187" s="4">
        <v>764064000</v>
      </c>
      <c r="E187" s="4">
        <v>814377000</v>
      </c>
      <c r="F187" s="5">
        <v>6.6</v>
      </c>
    </row>
    <row r="188" spans="1:6" x14ac:dyDescent="0.25">
      <c r="A188" s="2"/>
      <c r="B188" s="2" t="s">
        <v>6</v>
      </c>
      <c r="C188" s="3">
        <v>32</v>
      </c>
      <c r="D188" s="4">
        <v>28702000</v>
      </c>
      <c r="E188" s="4">
        <v>32410000</v>
      </c>
      <c r="F188" s="5">
        <v>12.9</v>
      </c>
    </row>
    <row r="189" spans="1:6" x14ac:dyDescent="0.25">
      <c r="A189" s="2"/>
      <c r="B189" s="2" t="s">
        <v>7</v>
      </c>
      <c r="C189" s="3">
        <v>12</v>
      </c>
      <c r="D189" s="4">
        <v>63777000</v>
      </c>
      <c r="E189" s="4">
        <v>66564000</v>
      </c>
      <c r="F189" s="5">
        <v>4.4000000000000004</v>
      </c>
    </row>
    <row r="190" spans="1:6" s="1" customFormat="1" x14ac:dyDescent="0.25">
      <c r="A190" s="6"/>
      <c r="B190" s="7" t="s">
        <v>71</v>
      </c>
      <c r="C190" s="8">
        <f>SUM(C183:C189)</f>
        <v>214</v>
      </c>
      <c r="D190" s="9">
        <f>SUM(D183:D189)</f>
        <v>3880465000</v>
      </c>
      <c r="E190" s="9">
        <f>SUM(E183:E189)</f>
        <v>4557935000</v>
      </c>
      <c r="F190" s="10">
        <f>((E190/D190)-1)*100</f>
        <v>17.458474693110237</v>
      </c>
    </row>
    <row r="191" spans="1:6" x14ac:dyDescent="0.25">
      <c r="A191" s="2" t="s">
        <v>31</v>
      </c>
      <c r="B191" s="2" t="s">
        <v>1</v>
      </c>
      <c r="C191" s="3">
        <v>510</v>
      </c>
      <c r="D191" s="4">
        <v>9932866000</v>
      </c>
      <c r="E191" s="4">
        <v>13270415000</v>
      </c>
      <c r="F191" s="5">
        <v>33.6</v>
      </c>
    </row>
    <row r="192" spans="1:6" x14ac:dyDescent="0.25">
      <c r="A192" s="2"/>
      <c r="B192" s="2" t="s">
        <v>2</v>
      </c>
      <c r="C192" s="3">
        <v>74</v>
      </c>
      <c r="D192" s="4">
        <v>682910000</v>
      </c>
      <c r="E192" s="4">
        <v>880018000</v>
      </c>
      <c r="F192" s="5">
        <v>28.9</v>
      </c>
    </row>
    <row r="193" spans="1:6" x14ac:dyDescent="0.25">
      <c r="A193" s="2"/>
      <c r="B193" s="2" t="s">
        <v>3</v>
      </c>
      <c r="C193" s="3">
        <v>149</v>
      </c>
      <c r="D193" s="4">
        <v>1780655000</v>
      </c>
      <c r="E193" s="4">
        <v>1888912000</v>
      </c>
      <c r="F193" s="5">
        <v>6.1</v>
      </c>
    </row>
    <row r="194" spans="1:6" x14ac:dyDescent="0.25">
      <c r="A194" s="2"/>
      <c r="B194" s="2" t="s">
        <v>4</v>
      </c>
      <c r="C194" s="3">
        <v>30</v>
      </c>
      <c r="D194" s="4">
        <v>767466000</v>
      </c>
      <c r="E194" s="4">
        <v>803293000</v>
      </c>
      <c r="F194" s="5">
        <v>4.7</v>
      </c>
    </row>
    <row r="195" spans="1:6" x14ac:dyDescent="0.25">
      <c r="A195" s="2"/>
      <c r="B195" s="2" t="s">
        <v>5</v>
      </c>
      <c r="C195" s="3">
        <v>131</v>
      </c>
      <c r="D195" s="4">
        <v>1356839000</v>
      </c>
      <c r="E195" s="4">
        <v>1517733000</v>
      </c>
      <c r="F195" s="5">
        <v>11.9</v>
      </c>
    </row>
    <row r="196" spans="1:6" x14ac:dyDescent="0.25">
      <c r="A196" s="2"/>
      <c r="B196" s="2" t="s">
        <v>6</v>
      </c>
      <c r="C196" s="3">
        <v>127</v>
      </c>
      <c r="D196" s="4">
        <v>154961000</v>
      </c>
      <c r="E196" s="4">
        <v>173599000</v>
      </c>
      <c r="F196" s="5">
        <v>12</v>
      </c>
    </row>
    <row r="197" spans="1:6" x14ac:dyDescent="0.25">
      <c r="A197" s="2"/>
      <c r="B197" s="2" t="s">
        <v>7</v>
      </c>
      <c r="C197" s="3">
        <v>47</v>
      </c>
      <c r="D197" s="4">
        <v>141275000</v>
      </c>
      <c r="E197" s="4">
        <v>147469000</v>
      </c>
      <c r="F197" s="5">
        <v>4.4000000000000004</v>
      </c>
    </row>
    <row r="198" spans="1:6" s="1" customFormat="1" x14ac:dyDescent="0.25">
      <c r="A198" s="6"/>
      <c r="B198" s="7" t="s">
        <v>71</v>
      </c>
      <c r="C198" s="8">
        <f>SUM(C191:C197)</f>
        <v>1068</v>
      </c>
      <c r="D198" s="9">
        <f>SUM(D191:D197)</f>
        <v>14816972000</v>
      </c>
      <c r="E198" s="9">
        <f>SUM(E191:E197)</f>
        <v>18681439000</v>
      </c>
      <c r="F198" s="10">
        <f>((E198/D198)-1)*100</f>
        <v>26.081354543964853</v>
      </c>
    </row>
    <row r="199" spans="1:6" x14ac:dyDescent="0.25">
      <c r="A199" s="2" t="s">
        <v>32</v>
      </c>
      <c r="B199" s="2" t="s">
        <v>1</v>
      </c>
      <c r="C199" s="3">
        <v>81</v>
      </c>
      <c r="D199" s="4">
        <v>1532320000</v>
      </c>
      <c r="E199" s="4">
        <v>1841742000</v>
      </c>
      <c r="F199" s="5">
        <v>20.2</v>
      </c>
    </row>
    <row r="200" spans="1:6" x14ac:dyDescent="0.25">
      <c r="A200" s="2"/>
      <c r="B200" s="2" t="s">
        <v>2</v>
      </c>
      <c r="C200" s="3">
        <v>104</v>
      </c>
      <c r="D200" s="4">
        <v>819103000</v>
      </c>
      <c r="E200" s="4">
        <v>1025277000</v>
      </c>
      <c r="F200" s="5">
        <v>25.2</v>
      </c>
    </row>
    <row r="201" spans="1:6" x14ac:dyDescent="0.25">
      <c r="A201" s="2"/>
      <c r="B201" s="2" t="s">
        <v>3</v>
      </c>
      <c r="C201" s="3">
        <v>39</v>
      </c>
      <c r="D201" s="4">
        <v>464822000</v>
      </c>
      <c r="E201" s="4">
        <v>514427000</v>
      </c>
      <c r="F201" s="5">
        <v>10.7</v>
      </c>
    </row>
    <row r="202" spans="1:6" x14ac:dyDescent="0.25">
      <c r="A202" s="2"/>
      <c r="B202" s="2" t="s">
        <v>4</v>
      </c>
      <c r="C202" s="3">
        <v>12</v>
      </c>
      <c r="D202" s="4">
        <v>310355000</v>
      </c>
      <c r="E202" s="4">
        <v>328820000</v>
      </c>
      <c r="F202" s="5">
        <v>5.9</v>
      </c>
    </row>
    <row r="203" spans="1:6" x14ac:dyDescent="0.25">
      <c r="A203" s="2"/>
      <c r="B203" s="2" t="s">
        <v>5</v>
      </c>
      <c r="C203" s="3">
        <v>71</v>
      </c>
      <c r="D203" s="4">
        <v>761363000</v>
      </c>
      <c r="E203" s="4">
        <v>847187000</v>
      </c>
      <c r="F203" s="5">
        <v>11.3</v>
      </c>
    </row>
    <row r="204" spans="1:6" x14ac:dyDescent="0.25">
      <c r="A204" s="2"/>
      <c r="B204" s="2" t="s">
        <v>6</v>
      </c>
      <c r="C204" s="3">
        <v>65</v>
      </c>
      <c r="D204" s="4">
        <v>62159000</v>
      </c>
      <c r="E204" s="4">
        <v>66568000</v>
      </c>
      <c r="F204" s="5">
        <v>7.1</v>
      </c>
    </row>
    <row r="205" spans="1:6" x14ac:dyDescent="0.25">
      <c r="A205" s="2"/>
      <c r="B205" s="2" t="s">
        <v>7</v>
      </c>
      <c r="C205" s="3">
        <v>11</v>
      </c>
      <c r="D205" s="4">
        <v>40180000</v>
      </c>
      <c r="E205" s="4">
        <v>41964000</v>
      </c>
      <c r="F205" s="5">
        <v>4.4000000000000004</v>
      </c>
    </row>
    <row r="206" spans="1:6" s="1" customFormat="1" x14ac:dyDescent="0.25">
      <c r="A206" s="6"/>
      <c r="B206" s="7" t="s">
        <v>71</v>
      </c>
      <c r="C206" s="8">
        <f>SUM(C199:C205)</f>
        <v>383</v>
      </c>
      <c r="D206" s="9">
        <f>SUM(D199:D205)</f>
        <v>3990302000</v>
      </c>
      <c r="E206" s="9">
        <f>SUM(E199:E205)</f>
        <v>4665985000</v>
      </c>
      <c r="F206" s="10">
        <f>((E206/D206)-1)*100</f>
        <v>16.933129372162803</v>
      </c>
    </row>
    <row r="207" spans="1:6" x14ac:dyDescent="0.25">
      <c r="A207" s="2" t="s">
        <v>33</v>
      </c>
      <c r="B207" s="2" t="s">
        <v>1</v>
      </c>
      <c r="C207" s="3">
        <v>17</v>
      </c>
      <c r="D207" s="4">
        <v>215289000</v>
      </c>
      <c r="E207" s="4">
        <v>269243000</v>
      </c>
      <c r="F207" s="5">
        <v>25.1</v>
      </c>
    </row>
    <row r="208" spans="1:6" x14ac:dyDescent="0.25">
      <c r="A208" s="2"/>
      <c r="B208" s="2" t="s">
        <v>2</v>
      </c>
      <c r="C208" s="3">
        <v>24</v>
      </c>
      <c r="D208" s="4">
        <v>209795000</v>
      </c>
      <c r="E208" s="4">
        <v>260040000</v>
      </c>
      <c r="F208" s="5">
        <v>23.9</v>
      </c>
    </row>
    <row r="209" spans="1:6" x14ac:dyDescent="0.25">
      <c r="A209" s="2"/>
      <c r="B209" s="2" t="s">
        <v>3</v>
      </c>
      <c r="C209" s="3">
        <v>15</v>
      </c>
      <c r="D209" s="4">
        <v>111270000</v>
      </c>
      <c r="E209" s="4">
        <v>119690000</v>
      </c>
      <c r="F209" s="5">
        <v>7.6</v>
      </c>
    </row>
    <row r="210" spans="1:6" x14ac:dyDescent="0.25">
      <c r="A210" s="2"/>
      <c r="B210" s="2" t="s">
        <v>4</v>
      </c>
      <c r="C210" s="3">
        <v>6</v>
      </c>
      <c r="D210" s="4">
        <v>50110000</v>
      </c>
      <c r="E210" s="4">
        <v>52481000</v>
      </c>
      <c r="F210" s="5">
        <v>4.7</v>
      </c>
    </row>
    <row r="211" spans="1:6" x14ac:dyDescent="0.25">
      <c r="A211" s="2"/>
      <c r="B211" s="2" t="s">
        <v>5</v>
      </c>
      <c r="C211" s="3">
        <v>59</v>
      </c>
      <c r="D211" s="4">
        <v>470627000</v>
      </c>
      <c r="E211" s="4">
        <v>560293000</v>
      </c>
      <c r="F211" s="5">
        <v>19.100000000000001</v>
      </c>
    </row>
    <row r="212" spans="1:6" x14ac:dyDescent="0.25">
      <c r="A212" s="2"/>
      <c r="B212" s="2" t="s">
        <v>6</v>
      </c>
      <c r="C212" s="3">
        <v>14</v>
      </c>
      <c r="D212" s="4">
        <v>2664000</v>
      </c>
      <c r="E212" s="4">
        <v>2959000</v>
      </c>
      <c r="F212" s="5">
        <v>11.1</v>
      </c>
    </row>
    <row r="213" spans="1:6" x14ac:dyDescent="0.25">
      <c r="A213" s="2"/>
      <c r="B213" s="2" t="s">
        <v>7</v>
      </c>
      <c r="C213" s="3">
        <v>4</v>
      </c>
      <c r="D213" s="4">
        <v>8007000</v>
      </c>
      <c r="E213" s="4">
        <v>8335000</v>
      </c>
      <c r="F213" s="5">
        <v>4.0999999999999996</v>
      </c>
    </row>
    <row r="214" spans="1:6" s="1" customFormat="1" x14ac:dyDescent="0.25">
      <c r="A214" s="6"/>
      <c r="B214" s="7" t="s">
        <v>71</v>
      </c>
      <c r="C214" s="8">
        <f>SUM(C207:C213)</f>
        <v>139</v>
      </c>
      <c r="D214" s="9">
        <f>SUM(D207:D213)</f>
        <v>1067762000</v>
      </c>
      <c r="E214" s="9">
        <f>SUM(E207:E213)</f>
        <v>1273041000</v>
      </c>
      <c r="F214" s="10">
        <f>((E214/D214)-1)*100</f>
        <v>19.2251644092972</v>
      </c>
    </row>
    <row r="215" spans="1:6" x14ac:dyDescent="0.25">
      <c r="A215" s="2" t="s">
        <v>34</v>
      </c>
      <c r="B215" s="2" t="s">
        <v>1</v>
      </c>
      <c r="C215" s="3">
        <v>53</v>
      </c>
      <c r="D215" s="4">
        <v>707848000</v>
      </c>
      <c r="E215" s="4">
        <v>899156000</v>
      </c>
      <c r="F215" s="5">
        <v>27</v>
      </c>
    </row>
    <row r="216" spans="1:6" x14ac:dyDescent="0.25">
      <c r="A216" s="2"/>
      <c r="B216" s="2" t="s">
        <v>2</v>
      </c>
      <c r="C216" s="3">
        <v>22</v>
      </c>
      <c r="D216" s="4">
        <v>184467000</v>
      </c>
      <c r="E216" s="4">
        <v>239865000</v>
      </c>
      <c r="F216" s="5">
        <v>30</v>
      </c>
    </row>
    <row r="217" spans="1:6" x14ac:dyDescent="0.25">
      <c r="A217" s="2"/>
      <c r="B217" s="2" t="s">
        <v>3</v>
      </c>
      <c r="C217" s="3">
        <v>15</v>
      </c>
      <c r="D217" s="4">
        <v>243309000</v>
      </c>
      <c r="E217" s="4">
        <v>257794000</v>
      </c>
      <c r="F217" s="5">
        <v>6</v>
      </c>
    </row>
    <row r="218" spans="1:6" x14ac:dyDescent="0.25">
      <c r="A218" s="2"/>
      <c r="B218" s="2" t="s">
        <v>4</v>
      </c>
      <c r="C218" s="3">
        <v>7</v>
      </c>
      <c r="D218" s="4">
        <v>101167000</v>
      </c>
      <c r="E218" s="4">
        <v>105483000</v>
      </c>
      <c r="F218" s="5">
        <v>4.3</v>
      </c>
    </row>
    <row r="219" spans="1:6" x14ac:dyDescent="0.25">
      <c r="A219" s="2"/>
      <c r="B219" s="2" t="s">
        <v>5</v>
      </c>
      <c r="C219" s="3">
        <v>48</v>
      </c>
      <c r="D219" s="4">
        <v>370094000</v>
      </c>
      <c r="E219" s="4">
        <v>441144000</v>
      </c>
      <c r="F219" s="5">
        <v>19.2</v>
      </c>
    </row>
    <row r="220" spans="1:6" x14ac:dyDescent="0.25">
      <c r="A220" s="2"/>
      <c r="B220" s="2" t="s">
        <v>6</v>
      </c>
      <c r="C220" s="3">
        <v>50</v>
      </c>
      <c r="D220" s="4">
        <v>23457000</v>
      </c>
      <c r="E220" s="4">
        <v>25475000</v>
      </c>
      <c r="F220" s="5">
        <v>8.6</v>
      </c>
    </row>
    <row r="221" spans="1:6" x14ac:dyDescent="0.25">
      <c r="A221" s="2"/>
      <c r="B221" s="2" t="s">
        <v>7</v>
      </c>
      <c r="C221" s="3">
        <v>11</v>
      </c>
      <c r="D221" s="4">
        <v>15875000</v>
      </c>
      <c r="E221" s="4">
        <v>16554000</v>
      </c>
      <c r="F221" s="5">
        <v>4.3</v>
      </c>
    </row>
    <row r="222" spans="1:6" s="1" customFormat="1" x14ac:dyDescent="0.25">
      <c r="A222" s="6"/>
      <c r="B222" s="7" t="s">
        <v>71</v>
      </c>
      <c r="C222" s="8">
        <f>SUM(C215:C221)</f>
        <v>206</v>
      </c>
      <c r="D222" s="9">
        <f>SUM(D215:D221)</f>
        <v>1646217000</v>
      </c>
      <c r="E222" s="9">
        <f>SUM(E215:E221)</f>
        <v>1985471000</v>
      </c>
      <c r="F222" s="10">
        <f>((E222/D222)-1)*100</f>
        <v>20.60809723140995</v>
      </c>
    </row>
    <row r="223" spans="1:6" x14ac:dyDescent="0.25">
      <c r="A223" s="2" t="s">
        <v>35</v>
      </c>
      <c r="B223" s="2" t="s">
        <v>1</v>
      </c>
      <c r="C223" s="3">
        <v>178</v>
      </c>
      <c r="D223" s="4">
        <v>3401792000</v>
      </c>
      <c r="E223" s="4">
        <v>4242844000</v>
      </c>
      <c r="F223" s="5">
        <v>24.7</v>
      </c>
    </row>
    <row r="224" spans="1:6" x14ac:dyDescent="0.25">
      <c r="A224" s="2"/>
      <c r="B224" s="2" t="s">
        <v>2</v>
      </c>
      <c r="C224" s="3">
        <v>46</v>
      </c>
      <c r="D224" s="4">
        <v>479836000</v>
      </c>
      <c r="E224" s="4">
        <v>615417000</v>
      </c>
      <c r="F224" s="5">
        <v>28.3</v>
      </c>
    </row>
    <row r="225" spans="1:6" x14ac:dyDescent="0.25">
      <c r="A225" s="2"/>
      <c r="B225" s="2" t="s">
        <v>3</v>
      </c>
      <c r="C225" s="3">
        <v>53</v>
      </c>
      <c r="D225" s="4">
        <v>656801000</v>
      </c>
      <c r="E225" s="4">
        <v>713135000</v>
      </c>
      <c r="F225" s="5">
        <v>8.6</v>
      </c>
    </row>
    <row r="226" spans="1:6" x14ac:dyDescent="0.25">
      <c r="A226" s="2"/>
      <c r="B226" s="2" t="s">
        <v>4</v>
      </c>
      <c r="C226" s="3">
        <v>19</v>
      </c>
      <c r="D226" s="4">
        <v>422592000</v>
      </c>
      <c r="E226" s="4">
        <v>444236000</v>
      </c>
      <c r="F226" s="5">
        <v>5.0999999999999996</v>
      </c>
    </row>
    <row r="227" spans="1:6" x14ac:dyDescent="0.25">
      <c r="A227" s="2"/>
      <c r="B227" s="2" t="s">
        <v>5</v>
      </c>
      <c r="C227" s="3">
        <v>131</v>
      </c>
      <c r="D227" s="4">
        <v>1400881000</v>
      </c>
      <c r="E227" s="4">
        <v>1648508000</v>
      </c>
      <c r="F227" s="5">
        <v>17.7</v>
      </c>
    </row>
    <row r="228" spans="1:6" x14ac:dyDescent="0.25">
      <c r="A228" s="2"/>
      <c r="B228" s="2" t="s">
        <v>6</v>
      </c>
      <c r="C228" s="3">
        <v>52</v>
      </c>
      <c r="D228" s="4">
        <v>59104000</v>
      </c>
      <c r="E228" s="4">
        <v>65700000</v>
      </c>
      <c r="F228" s="5">
        <v>11.2</v>
      </c>
    </row>
    <row r="229" spans="1:6" x14ac:dyDescent="0.25">
      <c r="A229" s="2"/>
      <c r="B229" s="2" t="s">
        <v>7</v>
      </c>
      <c r="C229" s="3">
        <v>22</v>
      </c>
      <c r="D229" s="4">
        <v>263866000</v>
      </c>
      <c r="E229" s="4">
        <v>279064000</v>
      </c>
      <c r="F229" s="5">
        <v>5.8</v>
      </c>
    </row>
    <row r="230" spans="1:6" s="1" customFormat="1" x14ac:dyDescent="0.25">
      <c r="A230" s="6"/>
      <c r="B230" s="7" t="s">
        <v>71</v>
      </c>
      <c r="C230" s="8">
        <f>SUM(C223:C229)</f>
        <v>501</v>
      </c>
      <c r="D230" s="9">
        <f>SUM(D223:D229)</f>
        <v>6684872000</v>
      </c>
      <c r="E230" s="9">
        <f>SUM(E223:E229)</f>
        <v>8008904000</v>
      </c>
      <c r="F230" s="10">
        <f>((E230/D230)-1)*100</f>
        <v>19.806392702807173</v>
      </c>
    </row>
    <row r="231" spans="1:6" x14ac:dyDescent="0.25">
      <c r="A231" s="2" t="s">
        <v>36</v>
      </c>
      <c r="B231" s="2" t="s">
        <v>1</v>
      </c>
      <c r="C231" s="3">
        <v>399</v>
      </c>
      <c r="D231" s="4">
        <v>12038996000</v>
      </c>
      <c r="E231" s="4">
        <v>13139225000</v>
      </c>
      <c r="F231" s="5">
        <v>9.1</v>
      </c>
    </row>
    <row r="232" spans="1:6" x14ac:dyDescent="0.25">
      <c r="A232" s="2"/>
      <c r="B232" s="2" t="s">
        <v>2</v>
      </c>
      <c r="C232" s="3">
        <v>87</v>
      </c>
      <c r="D232" s="4">
        <v>1498081000</v>
      </c>
      <c r="E232" s="4">
        <v>1718610000</v>
      </c>
      <c r="F232" s="5">
        <v>14.7</v>
      </c>
    </row>
    <row r="233" spans="1:6" x14ac:dyDescent="0.25">
      <c r="A233" s="2"/>
      <c r="B233" s="2" t="s">
        <v>3</v>
      </c>
      <c r="C233" s="3">
        <v>87</v>
      </c>
      <c r="D233" s="4">
        <v>2454974000</v>
      </c>
      <c r="E233" s="4">
        <v>2582054000</v>
      </c>
      <c r="F233" s="5">
        <v>5.2</v>
      </c>
    </row>
    <row r="234" spans="1:6" x14ac:dyDescent="0.25">
      <c r="A234" s="2"/>
      <c r="B234" s="2" t="s">
        <v>4</v>
      </c>
      <c r="C234" s="3">
        <v>33</v>
      </c>
      <c r="D234" s="4">
        <v>1596810000</v>
      </c>
      <c r="E234" s="4">
        <v>1675359000</v>
      </c>
      <c r="F234" s="5">
        <v>4.9000000000000004</v>
      </c>
    </row>
    <row r="235" spans="1:6" x14ac:dyDescent="0.25">
      <c r="A235" s="2"/>
      <c r="B235" s="2" t="s">
        <v>5</v>
      </c>
      <c r="C235" s="3">
        <v>378</v>
      </c>
      <c r="D235" s="4">
        <v>8007790000</v>
      </c>
      <c r="E235" s="4">
        <v>9604996000</v>
      </c>
      <c r="F235" s="5">
        <v>19.899999999999999</v>
      </c>
    </row>
    <row r="236" spans="1:6" x14ac:dyDescent="0.25">
      <c r="A236" s="2"/>
      <c r="B236" s="2" t="s">
        <v>6</v>
      </c>
      <c r="C236" s="3">
        <v>183</v>
      </c>
      <c r="D236" s="4">
        <v>464954000</v>
      </c>
      <c r="E236" s="4">
        <v>487954000</v>
      </c>
      <c r="F236" s="5">
        <v>4.9000000000000004</v>
      </c>
    </row>
    <row r="237" spans="1:6" x14ac:dyDescent="0.25">
      <c r="A237" s="2"/>
      <c r="B237" s="2" t="s">
        <v>7</v>
      </c>
      <c r="C237" s="3">
        <v>50</v>
      </c>
      <c r="D237" s="4">
        <v>641036000</v>
      </c>
      <c r="E237" s="4">
        <v>678920000</v>
      </c>
      <c r="F237" s="5">
        <v>5.9</v>
      </c>
    </row>
    <row r="238" spans="1:6" s="1" customFormat="1" x14ac:dyDescent="0.25">
      <c r="A238" s="6"/>
      <c r="B238" s="7" t="s">
        <v>71</v>
      </c>
      <c r="C238" s="8">
        <f>SUM(C231:C237)</f>
        <v>1217</v>
      </c>
      <c r="D238" s="9">
        <f>SUM(D231:D237)</f>
        <v>26702641000</v>
      </c>
      <c r="E238" s="9">
        <f>SUM(E231:E237)</f>
        <v>29887118000</v>
      </c>
      <c r="F238" s="10">
        <f>((E238/D238)-1)*100</f>
        <v>11.925700532767536</v>
      </c>
    </row>
    <row r="239" spans="1:6" x14ac:dyDescent="0.25">
      <c r="A239" s="2" t="s">
        <v>37</v>
      </c>
      <c r="B239" s="2" t="s">
        <v>1</v>
      </c>
      <c r="C239" s="3">
        <v>209</v>
      </c>
      <c r="D239" s="4">
        <v>4398267000</v>
      </c>
      <c r="E239" s="4">
        <v>5569619000</v>
      </c>
      <c r="F239" s="5">
        <v>26.6</v>
      </c>
    </row>
    <row r="240" spans="1:6" x14ac:dyDescent="0.25">
      <c r="A240" s="2"/>
      <c r="B240" s="2" t="s">
        <v>2</v>
      </c>
      <c r="C240" s="3">
        <v>3</v>
      </c>
      <c r="D240" s="4">
        <v>41750000</v>
      </c>
      <c r="E240" s="4">
        <v>53650000</v>
      </c>
      <c r="F240" s="5">
        <v>28.5</v>
      </c>
    </row>
    <row r="241" spans="1:6" x14ac:dyDescent="0.25">
      <c r="A241" s="2"/>
      <c r="B241" s="2" t="s">
        <v>3</v>
      </c>
      <c r="C241" s="3">
        <v>69</v>
      </c>
      <c r="D241" s="4">
        <v>934640000</v>
      </c>
      <c r="E241" s="4">
        <v>994868000</v>
      </c>
      <c r="F241" s="5">
        <v>6.4</v>
      </c>
    </row>
    <row r="242" spans="1:6" x14ac:dyDescent="0.25">
      <c r="A242" s="2"/>
      <c r="B242" s="2" t="s">
        <v>4</v>
      </c>
      <c r="C242" s="3">
        <v>13</v>
      </c>
      <c r="D242" s="4">
        <v>715007000</v>
      </c>
      <c r="E242" s="4">
        <v>751364000</v>
      </c>
      <c r="F242" s="5">
        <v>5.0999999999999996</v>
      </c>
    </row>
    <row r="243" spans="1:6" x14ac:dyDescent="0.25">
      <c r="A243" s="2"/>
      <c r="B243" s="2" t="s">
        <v>5</v>
      </c>
      <c r="C243" s="3">
        <v>8</v>
      </c>
      <c r="D243" s="4">
        <v>61131000</v>
      </c>
      <c r="E243" s="4">
        <v>78524000</v>
      </c>
      <c r="F243" s="5">
        <v>28.5</v>
      </c>
    </row>
    <row r="244" spans="1:6" x14ac:dyDescent="0.25">
      <c r="A244" s="2"/>
      <c r="B244" s="2" t="s">
        <v>6</v>
      </c>
      <c r="C244" s="3">
        <v>104</v>
      </c>
      <c r="D244" s="4">
        <v>53026000</v>
      </c>
      <c r="E244" s="4">
        <v>55775000</v>
      </c>
      <c r="F244" s="5">
        <v>5.2</v>
      </c>
    </row>
    <row r="245" spans="1:6" x14ac:dyDescent="0.25">
      <c r="A245" s="2"/>
      <c r="B245" s="2" t="s">
        <v>7</v>
      </c>
      <c r="C245" s="3">
        <v>31</v>
      </c>
      <c r="D245" s="4">
        <v>69097000</v>
      </c>
      <c r="E245" s="4">
        <v>73217000</v>
      </c>
      <c r="F245" s="5">
        <v>6</v>
      </c>
    </row>
    <row r="246" spans="1:6" s="1" customFormat="1" x14ac:dyDescent="0.25">
      <c r="A246" s="6"/>
      <c r="B246" s="7" t="s">
        <v>71</v>
      </c>
      <c r="C246" s="8">
        <f>SUM(C239:C245)</f>
        <v>437</v>
      </c>
      <c r="D246" s="9">
        <f>SUM(D239:D245)</f>
        <v>6272918000</v>
      </c>
      <c r="E246" s="9">
        <f>SUM(E239:E245)</f>
        <v>7577017000</v>
      </c>
      <c r="F246" s="10">
        <f>((E246/D246)-1)*100</f>
        <v>20.78935194115401</v>
      </c>
    </row>
    <row r="247" spans="1:6" x14ac:dyDescent="0.25">
      <c r="A247" s="2" t="s">
        <v>38</v>
      </c>
      <c r="B247" s="2" t="s">
        <v>1</v>
      </c>
      <c r="C247" s="3">
        <v>12</v>
      </c>
      <c r="D247" s="4">
        <v>235623000</v>
      </c>
      <c r="E247" s="4">
        <v>338960000</v>
      </c>
      <c r="F247" s="5">
        <v>43.9</v>
      </c>
    </row>
    <row r="248" spans="1:6" x14ac:dyDescent="0.25">
      <c r="A248" s="2"/>
      <c r="B248" s="2" t="s">
        <v>2</v>
      </c>
      <c r="C248" s="3">
        <v>7</v>
      </c>
      <c r="D248" s="4">
        <v>73780000</v>
      </c>
      <c r="E248" s="4">
        <v>86700000</v>
      </c>
      <c r="F248" s="5">
        <v>17.5</v>
      </c>
    </row>
    <row r="249" spans="1:6" x14ac:dyDescent="0.25">
      <c r="A249" s="2"/>
      <c r="B249" s="2" t="s">
        <v>3</v>
      </c>
      <c r="C249" s="3">
        <v>4</v>
      </c>
      <c r="D249" s="4">
        <v>13868000</v>
      </c>
      <c r="E249" s="4">
        <v>14448000</v>
      </c>
      <c r="F249" s="5">
        <v>4.2</v>
      </c>
    </row>
    <row r="250" spans="1:6" x14ac:dyDescent="0.25">
      <c r="A250" s="2"/>
      <c r="B250" s="2" t="s">
        <v>4</v>
      </c>
      <c r="C250" s="3">
        <v>3</v>
      </c>
      <c r="D250" s="4">
        <v>41380000</v>
      </c>
      <c r="E250" s="4">
        <v>43280000</v>
      </c>
      <c r="F250" s="5">
        <v>4.5999999999999996</v>
      </c>
    </row>
    <row r="251" spans="1:6" x14ac:dyDescent="0.25">
      <c r="A251" s="2"/>
      <c r="B251" s="2" t="s">
        <v>5</v>
      </c>
      <c r="C251" s="3">
        <v>69</v>
      </c>
      <c r="D251" s="4">
        <v>1333784000</v>
      </c>
      <c r="E251" s="4">
        <v>1616406000</v>
      </c>
      <c r="F251" s="5">
        <v>21.2</v>
      </c>
    </row>
    <row r="252" spans="1:6" x14ac:dyDescent="0.25">
      <c r="A252" s="2"/>
      <c r="B252" s="2" t="s">
        <v>6</v>
      </c>
      <c r="C252" s="3">
        <v>9</v>
      </c>
      <c r="D252" s="4">
        <v>1710000</v>
      </c>
      <c r="E252" s="4">
        <v>1788000</v>
      </c>
      <c r="F252" s="5">
        <v>4.5999999999999996</v>
      </c>
    </row>
    <row r="253" spans="1:6" x14ac:dyDescent="0.25">
      <c r="A253" s="2"/>
      <c r="B253" s="2" t="s">
        <v>7</v>
      </c>
      <c r="C253" s="3">
        <v>2</v>
      </c>
      <c r="D253" s="4">
        <v>66000</v>
      </c>
      <c r="E253" s="4">
        <v>69000</v>
      </c>
      <c r="F253" s="5">
        <v>4.5</v>
      </c>
    </row>
    <row r="254" spans="1:6" s="1" customFormat="1" x14ac:dyDescent="0.25">
      <c r="A254" s="6"/>
      <c r="B254" s="7" t="s">
        <v>71</v>
      </c>
      <c r="C254" s="8">
        <f>SUM(C247:C253)</f>
        <v>106</v>
      </c>
      <c r="D254" s="9">
        <f>SUM(D247:D253)</f>
        <v>1700211000</v>
      </c>
      <c r="E254" s="9">
        <f>SUM(E247:E253)</f>
        <v>2101651000</v>
      </c>
      <c r="F254" s="10">
        <f>((E254/D254)-1)*100</f>
        <v>23.611187082073926</v>
      </c>
    </row>
    <row r="255" spans="1:6" x14ac:dyDescent="0.25">
      <c r="A255" s="2" t="s">
        <v>39</v>
      </c>
      <c r="B255" s="2" t="s">
        <v>1</v>
      </c>
      <c r="C255" s="3">
        <v>438</v>
      </c>
      <c r="D255" s="4">
        <v>12438330000</v>
      </c>
      <c r="E255" s="4">
        <v>13874928000</v>
      </c>
      <c r="F255" s="5">
        <v>11.5</v>
      </c>
    </row>
    <row r="256" spans="1:6" x14ac:dyDescent="0.25">
      <c r="A256" s="2"/>
      <c r="B256" s="2" t="s">
        <v>2</v>
      </c>
      <c r="C256" s="3">
        <v>55</v>
      </c>
      <c r="D256" s="4">
        <v>973777000</v>
      </c>
      <c r="E256" s="4">
        <v>1103898000</v>
      </c>
      <c r="F256" s="5">
        <v>13.4</v>
      </c>
    </row>
    <row r="257" spans="1:6" x14ac:dyDescent="0.25">
      <c r="A257" s="2"/>
      <c r="B257" s="2" t="s">
        <v>3</v>
      </c>
      <c r="C257" s="3">
        <v>125</v>
      </c>
      <c r="D257" s="4">
        <v>3833235000</v>
      </c>
      <c r="E257" s="4">
        <v>4064472000</v>
      </c>
      <c r="F257" s="5">
        <v>6</v>
      </c>
    </row>
    <row r="258" spans="1:6" x14ac:dyDescent="0.25">
      <c r="A258" s="2"/>
      <c r="B258" s="2" t="s">
        <v>4</v>
      </c>
      <c r="C258" s="3">
        <v>32</v>
      </c>
      <c r="D258" s="4">
        <v>2687319000</v>
      </c>
      <c r="E258" s="4">
        <v>2812015000</v>
      </c>
      <c r="F258" s="5">
        <v>4.5999999999999996</v>
      </c>
    </row>
    <row r="259" spans="1:6" x14ac:dyDescent="0.25">
      <c r="A259" s="2"/>
      <c r="B259" s="2" t="s">
        <v>5</v>
      </c>
      <c r="C259" s="3">
        <v>298</v>
      </c>
      <c r="D259" s="4">
        <v>6886800000</v>
      </c>
      <c r="E259" s="4">
        <v>8296850000</v>
      </c>
      <c r="F259" s="5">
        <v>20.5</v>
      </c>
    </row>
    <row r="260" spans="1:6" x14ac:dyDescent="0.25">
      <c r="A260" s="2"/>
      <c r="B260" s="2" t="s">
        <v>6</v>
      </c>
      <c r="C260" s="3">
        <v>206</v>
      </c>
      <c r="D260" s="4">
        <v>978986000</v>
      </c>
      <c r="E260" s="4">
        <v>1032302000</v>
      </c>
      <c r="F260" s="5">
        <v>5.4</v>
      </c>
    </row>
    <row r="261" spans="1:6" x14ac:dyDescent="0.25">
      <c r="A261" s="2"/>
      <c r="B261" s="2" t="s">
        <v>7</v>
      </c>
      <c r="C261" s="3">
        <v>74</v>
      </c>
      <c r="D261" s="4">
        <v>5078626000</v>
      </c>
      <c r="E261" s="4">
        <v>5300052000</v>
      </c>
      <c r="F261" s="5">
        <v>4.4000000000000004</v>
      </c>
    </row>
    <row r="262" spans="1:6" s="1" customFormat="1" x14ac:dyDescent="0.25">
      <c r="A262" s="6"/>
      <c r="B262" s="7" t="s">
        <v>71</v>
      </c>
      <c r="C262" s="8">
        <f>SUM(C255:C261)</f>
        <v>1228</v>
      </c>
      <c r="D262" s="9">
        <f>SUM(D255:D261)</f>
        <v>32877073000</v>
      </c>
      <c r="E262" s="9">
        <f>SUM(E255:E261)</f>
        <v>36484517000</v>
      </c>
      <c r="F262" s="10">
        <f>((E262/D262)-1)*100</f>
        <v>10.972521793530699</v>
      </c>
    </row>
    <row r="263" spans="1:6" x14ac:dyDescent="0.25">
      <c r="A263" s="2" t="s">
        <v>40</v>
      </c>
      <c r="B263" s="2" t="s">
        <v>1</v>
      </c>
      <c r="C263" s="3">
        <v>1576</v>
      </c>
      <c r="D263" s="4">
        <v>58214738000</v>
      </c>
      <c r="E263" s="4">
        <v>67944342000</v>
      </c>
      <c r="F263" s="5">
        <v>16.7</v>
      </c>
    </row>
    <row r="264" spans="1:6" x14ac:dyDescent="0.25">
      <c r="A264" s="2"/>
      <c r="B264" s="2" t="s">
        <v>2</v>
      </c>
      <c r="C264" s="3">
        <v>219</v>
      </c>
      <c r="D264" s="4">
        <v>3524937000</v>
      </c>
      <c r="E264" s="4">
        <v>4255921000</v>
      </c>
      <c r="F264" s="5">
        <v>20.7</v>
      </c>
    </row>
    <row r="265" spans="1:6" x14ac:dyDescent="0.25">
      <c r="A265" s="2"/>
      <c r="B265" s="2" t="s">
        <v>3</v>
      </c>
      <c r="C265" s="3">
        <v>268</v>
      </c>
      <c r="D265" s="4">
        <v>10829610000</v>
      </c>
      <c r="E265" s="4">
        <v>11609547000</v>
      </c>
      <c r="F265" s="5">
        <v>7.2</v>
      </c>
    </row>
    <row r="266" spans="1:6" x14ac:dyDescent="0.25">
      <c r="A266" s="2"/>
      <c r="B266" s="2" t="s">
        <v>4</v>
      </c>
      <c r="C266" s="3">
        <v>85</v>
      </c>
      <c r="D266" s="4">
        <v>7662314000</v>
      </c>
      <c r="E266" s="4">
        <v>8011259000</v>
      </c>
      <c r="F266" s="5">
        <v>4.5999999999999996</v>
      </c>
    </row>
    <row r="267" spans="1:6" x14ac:dyDescent="0.25">
      <c r="A267" s="2"/>
      <c r="B267" s="2" t="s">
        <v>5</v>
      </c>
      <c r="C267" s="3">
        <v>758</v>
      </c>
      <c r="D267" s="4">
        <v>18580417000</v>
      </c>
      <c r="E267" s="4">
        <v>20644971000</v>
      </c>
      <c r="F267" s="5">
        <v>11.1</v>
      </c>
    </row>
    <row r="268" spans="1:6" x14ac:dyDescent="0.25">
      <c r="A268" s="2"/>
      <c r="B268" s="2" t="s">
        <v>6</v>
      </c>
      <c r="C268" s="3">
        <v>492</v>
      </c>
      <c r="D268" s="4">
        <v>826556000</v>
      </c>
      <c r="E268" s="4">
        <v>894824000</v>
      </c>
      <c r="F268" s="5">
        <v>8.3000000000000007</v>
      </c>
    </row>
    <row r="269" spans="1:6" x14ac:dyDescent="0.25">
      <c r="A269" s="2"/>
      <c r="B269" s="2" t="s">
        <v>7</v>
      </c>
      <c r="C269" s="3">
        <v>151</v>
      </c>
      <c r="D269" s="4">
        <v>1554100000</v>
      </c>
      <c r="E269" s="4">
        <v>1632088000</v>
      </c>
      <c r="F269" s="5">
        <v>5</v>
      </c>
    </row>
    <row r="270" spans="1:6" s="1" customFormat="1" x14ac:dyDescent="0.25">
      <c r="A270" s="6"/>
      <c r="B270" s="7" t="s">
        <v>71</v>
      </c>
      <c r="C270" s="8">
        <f>SUM(C263:C269)</f>
        <v>3549</v>
      </c>
      <c r="D270" s="9">
        <f>SUM(D263:D269)</f>
        <v>101192672000</v>
      </c>
      <c r="E270" s="9">
        <f>SUM(E263:E269)</f>
        <v>114992952000</v>
      </c>
      <c r="F270" s="10">
        <f>((E270/D270)-1)*100</f>
        <v>13.637627831390798</v>
      </c>
    </row>
    <row r="271" spans="1:6" x14ac:dyDescent="0.25">
      <c r="A271" s="2" t="s">
        <v>41</v>
      </c>
      <c r="B271" s="2" t="s">
        <v>1</v>
      </c>
      <c r="C271" s="3">
        <v>8948</v>
      </c>
      <c r="D271" s="4">
        <v>432947589000</v>
      </c>
      <c r="E271" s="4">
        <v>504733346000</v>
      </c>
      <c r="F271" s="5">
        <v>16.600000000000001</v>
      </c>
    </row>
    <row r="272" spans="1:6" x14ac:dyDescent="0.25">
      <c r="A272" s="2"/>
      <c r="B272" s="2" t="s">
        <v>2</v>
      </c>
      <c r="C272" s="3">
        <v>122</v>
      </c>
      <c r="D272" s="4">
        <v>4915004000</v>
      </c>
      <c r="E272" s="4">
        <v>5374493000</v>
      </c>
      <c r="F272" s="5">
        <v>9.3000000000000007</v>
      </c>
    </row>
    <row r="273" spans="1:6" x14ac:dyDescent="0.25">
      <c r="A273" s="2"/>
      <c r="B273" s="2" t="s">
        <v>3</v>
      </c>
      <c r="C273" s="3">
        <v>1021</v>
      </c>
      <c r="D273" s="4">
        <v>68434501000</v>
      </c>
      <c r="E273" s="4">
        <v>72285820000</v>
      </c>
      <c r="F273" s="5">
        <v>5.6</v>
      </c>
    </row>
    <row r="274" spans="1:6" x14ac:dyDescent="0.25">
      <c r="A274" s="2"/>
      <c r="B274" s="2" t="s">
        <v>4</v>
      </c>
      <c r="C274" s="3">
        <v>125</v>
      </c>
      <c r="D274" s="4">
        <v>39878579000</v>
      </c>
      <c r="E274" s="4">
        <v>41702937000</v>
      </c>
      <c r="F274" s="5">
        <v>4.5999999999999996</v>
      </c>
    </row>
    <row r="275" spans="1:6" x14ac:dyDescent="0.25">
      <c r="A275" s="2"/>
      <c r="B275" s="2" t="s">
        <v>5</v>
      </c>
      <c r="C275" s="3">
        <v>42</v>
      </c>
      <c r="D275" s="4">
        <v>453068000</v>
      </c>
      <c r="E275" s="4">
        <v>524228000</v>
      </c>
      <c r="F275" s="5">
        <v>15.7</v>
      </c>
    </row>
    <row r="276" spans="1:6" x14ac:dyDescent="0.25">
      <c r="A276" s="2"/>
      <c r="B276" s="2" t="s">
        <v>6</v>
      </c>
      <c r="C276" s="3">
        <v>310</v>
      </c>
      <c r="D276" s="4">
        <v>1976722000</v>
      </c>
      <c r="E276" s="4">
        <v>2146455000</v>
      </c>
      <c r="F276" s="5">
        <v>8.6</v>
      </c>
    </row>
    <row r="277" spans="1:6" x14ac:dyDescent="0.25">
      <c r="A277" s="2"/>
      <c r="B277" s="2" t="s">
        <v>7</v>
      </c>
      <c r="C277" s="3">
        <v>348</v>
      </c>
      <c r="D277" s="4">
        <v>3565248000</v>
      </c>
      <c r="E277" s="4">
        <v>3773519000</v>
      </c>
      <c r="F277" s="5">
        <v>5.8</v>
      </c>
    </row>
    <row r="278" spans="1:6" s="1" customFormat="1" x14ac:dyDescent="0.25">
      <c r="A278" s="6"/>
      <c r="B278" s="7" t="s">
        <v>71</v>
      </c>
      <c r="C278" s="8">
        <f>SUM(C271:C277)</f>
        <v>10916</v>
      </c>
      <c r="D278" s="9">
        <f>SUM(D271:D277)</f>
        <v>552170711000</v>
      </c>
      <c r="E278" s="9">
        <f>SUM(E271:E277)</f>
        <v>630540798000</v>
      </c>
      <c r="F278" s="10">
        <f>((E278/D278)-1)*100</f>
        <v>14.193090187284497</v>
      </c>
    </row>
    <row r="279" spans="1:6" x14ac:dyDescent="0.25">
      <c r="A279" s="2" t="s">
        <v>42</v>
      </c>
      <c r="B279" s="2" t="s">
        <v>1</v>
      </c>
      <c r="C279" s="3">
        <v>1230</v>
      </c>
      <c r="D279" s="4">
        <v>38820933000</v>
      </c>
      <c r="E279" s="4">
        <v>43871660000</v>
      </c>
      <c r="F279" s="5">
        <v>13</v>
      </c>
    </row>
    <row r="280" spans="1:6" x14ac:dyDescent="0.25">
      <c r="A280" s="2"/>
      <c r="B280" s="2" t="s">
        <v>2</v>
      </c>
      <c r="C280" s="3">
        <v>91</v>
      </c>
      <c r="D280" s="4">
        <v>1502134000</v>
      </c>
      <c r="E280" s="4">
        <v>1628356000</v>
      </c>
      <c r="F280" s="5">
        <v>8.4</v>
      </c>
    </row>
    <row r="281" spans="1:6" x14ac:dyDescent="0.25">
      <c r="A281" s="2"/>
      <c r="B281" s="2" t="s">
        <v>3</v>
      </c>
      <c r="C281" s="3">
        <v>231</v>
      </c>
      <c r="D281" s="4">
        <v>14106942000</v>
      </c>
      <c r="E281" s="4">
        <v>14663989000</v>
      </c>
      <c r="F281" s="5">
        <v>3.9</v>
      </c>
    </row>
    <row r="282" spans="1:6" x14ac:dyDescent="0.25">
      <c r="A282" s="2"/>
      <c r="B282" s="2" t="s">
        <v>4</v>
      </c>
      <c r="C282" s="3">
        <v>48</v>
      </c>
      <c r="D282" s="4">
        <v>3700763000</v>
      </c>
      <c r="E282" s="4">
        <v>3884608000</v>
      </c>
      <c r="F282" s="5">
        <v>5</v>
      </c>
    </row>
    <row r="283" spans="1:6" x14ac:dyDescent="0.25">
      <c r="A283" s="2"/>
      <c r="B283" s="2" t="s">
        <v>5</v>
      </c>
      <c r="C283" s="3">
        <v>203</v>
      </c>
      <c r="D283" s="4">
        <v>3215085000</v>
      </c>
      <c r="E283" s="4">
        <v>3672428000</v>
      </c>
      <c r="F283" s="5">
        <v>14.2</v>
      </c>
    </row>
    <row r="284" spans="1:6" x14ac:dyDescent="0.25">
      <c r="A284" s="2"/>
      <c r="B284" s="2" t="s">
        <v>6</v>
      </c>
      <c r="C284" s="3">
        <v>155</v>
      </c>
      <c r="D284" s="4">
        <v>531681000</v>
      </c>
      <c r="E284" s="4">
        <v>561906000</v>
      </c>
      <c r="F284" s="5">
        <v>5.7</v>
      </c>
    </row>
    <row r="285" spans="1:6" x14ac:dyDescent="0.25">
      <c r="A285" s="2"/>
      <c r="B285" s="2" t="s">
        <v>7</v>
      </c>
      <c r="C285" s="3">
        <v>99</v>
      </c>
      <c r="D285" s="4">
        <v>601810000</v>
      </c>
      <c r="E285" s="4">
        <v>632339000</v>
      </c>
      <c r="F285" s="5">
        <v>5.0999999999999996</v>
      </c>
    </row>
    <row r="286" spans="1:6" s="1" customFormat="1" x14ac:dyDescent="0.25">
      <c r="A286" s="6"/>
      <c r="B286" s="7" t="s">
        <v>71</v>
      </c>
      <c r="C286" s="8">
        <f>SUM(C279:C285)</f>
        <v>2057</v>
      </c>
      <c r="D286" s="9">
        <f>SUM(D279:D285)</f>
        <v>62479348000</v>
      </c>
      <c r="E286" s="9">
        <f>SUM(E279:E285)</f>
        <v>68915286000</v>
      </c>
      <c r="F286" s="10">
        <f>((E286/D286)-1)*100</f>
        <v>10.300904548491774</v>
      </c>
    </row>
    <row r="287" spans="1:6" x14ac:dyDescent="0.25">
      <c r="A287" s="2" t="s">
        <v>43</v>
      </c>
      <c r="B287" s="2" t="s">
        <v>1</v>
      </c>
      <c r="C287" s="3">
        <v>1080</v>
      </c>
      <c r="D287" s="4">
        <v>24642714000</v>
      </c>
      <c r="E287" s="4">
        <v>28157116000</v>
      </c>
      <c r="F287" s="5">
        <v>14.3</v>
      </c>
    </row>
    <row r="288" spans="1:6" x14ac:dyDescent="0.25">
      <c r="A288" s="2"/>
      <c r="B288" s="2" t="s">
        <v>2</v>
      </c>
      <c r="C288" s="3">
        <v>60</v>
      </c>
      <c r="D288" s="4">
        <v>891249000</v>
      </c>
      <c r="E288" s="4">
        <v>981041000</v>
      </c>
      <c r="F288" s="5">
        <v>10.1</v>
      </c>
    </row>
    <row r="289" spans="1:6" x14ac:dyDescent="0.25">
      <c r="A289" s="2"/>
      <c r="B289" s="2" t="s">
        <v>3</v>
      </c>
      <c r="C289" s="3">
        <v>203</v>
      </c>
      <c r="D289" s="4">
        <v>4461595000</v>
      </c>
      <c r="E289" s="4">
        <v>4811059000</v>
      </c>
      <c r="F289" s="5">
        <v>7.8</v>
      </c>
    </row>
    <row r="290" spans="1:6" x14ac:dyDescent="0.25">
      <c r="A290" s="2"/>
      <c r="B290" s="2" t="s">
        <v>4</v>
      </c>
      <c r="C290" s="3">
        <v>40</v>
      </c>
      <c r="D290" s="4">
        <v>2664724000</v>
      </c>
      <c r="E290" s="4">
        <v>2786841000</v>
      </c>
      <c r="F290" s="5">
        <v>4.5999999999999996</v>
      </c>
    </row>
    <row r="291" spans="1:6" x14ac:dyDescent="0.25">
      <c r="A291" s="2"/>
      <c r="B291" s="2" t="s">
        <v>5</v>
      </c>
      <c r="C291" s="3">
        <v>58</v>
      </c>
      <c r="D291" s="4">
        <v>537513000</v>
      </c>
      <c r="E291" s="4">
        <v>622455000</v>
      </c>
      <c r="F291" s="5">
        <v>15.8</v>
      </c>
    </row>
    <row r="292" spans="1:6" x14ac:dyDescent="0.25">
      <c r="A292" s="2"/>
      <c r="B292" s="2" t="s">
        <v>6</v>
      </c>
      <c r="C292" s="3">
        <v>278</v>
      </c>
      <c r="D292" s="4">
        <v>281515000</v>
      </c>
      <c r="E292" s="4">
        <v>302927000</v>
      </c>
      <c r="F292" s="5">
        <v>7.6</v>
      </c>
    </row>
    <row r="293" spans="1:6" x14ac:dyDescent="0.25">
      <c r="A293" s="2"/>
      <c r="B293" s="2" t="s">
        <v>7</v>
      </c>
      <c r="C293" s="3">
        <v>84</v>
      </c>
      <c r="D293" s="4">
        <v>320157000</v>
      </c>
      <c r="E293" s="4">
        <v>345638000</v>
      </c>
      <c r="F293" s="5">
        <v>8</v>
      </c>
    </row>
    <row r="294" spans="1:6" s="1" customFormat="1" x14ac:dyDescent="0.25">
      <c r="A294" s="6"/>
      <c r="B294" s="7" t="s">
        <v>71</v>
      </c>
      <c r="C294" s="8">
        <f>SUM(C287:C293)</f>
        <v>1803</v>
      </c>
      <c r="D294" s="9">
        <f>SUM(D287:D293)</f>
        <v>33799467000</v>
      </c>
      <c r="E294" s="9">
        <f>SUM(E287:E293)</f>
        <v>38007077000</v>
      </c>
      <c r="F294" s="10">
        <f>((E294/D294)-1)*100</f>
        <v>12.448746603015959</v>
      </c>
    </row>
    <row r="295" spans="1:6" x14ac:dyDescent="0.25">
      <c r="A295" s="2" t="s">
        <v>44</v>
      </c>
      <c r="B295" s="2" t="s">
        <v>1</v>
      </c>
      <c r="C295" s="3">
        <v>709</v>
      </c>
      <c r="D295" s="4">
        <v>22752658000</v>
      </c>
      <c r="E295" s="4">
        <v>27199060000</v>
      </c>
      <c r="F295" s="5">
        <v>19.5</v>
      </c>
    </row>
    <row r="296" spans="1:6" x14ac:dyDescent="0.25">
      <c r="A296" s="2"/>
      <c r="B296" s="2" t="s">
        <v>2</v>
      </c>
      <c r="C296" s="3">
        <v>67</v>
      </c>
      <c r="D296" s="4">
        <v>1317765000</v>
      </c>
      <c r="E296" s="4">
        <v>1603613000</v>
      </c>
      <c r="F296" s="5">
        <v>21.7</v>
      </c>
    </row>
    <row r="297" spans="1:6" x14ac:dyDescent="0.25">
      <c r="A297" s="2"/>
      <c r="B297" s="2" t="s">
        <v>3</v>
      </c>
      <c r="C297" s="3">
        <v>113</v>
      </c>
      <c r="D297" s="4">
        <v>5088342000</v>
      </c>
      <c r="E297" s="4">
        <v>5357690000</v>
      </c>
      <c r="F297" s="5">
        <v>5.3</v>
      </c>
    </row>
    <row r="298" spans="1:6" x14ac:dyDescent="0.25">
      <c r="A298" s="2"/>
      <c r="B298" s="2" t="s">
        <v>4</v>
      </c>
      <c r="C298" s="3">
        <v>31</v>
      </c>
      <c r="D298" s="4">
        <v>2783911000</v>
      </c>
      <c r="E298" s="4">
        <v>2910700000</v>
      </c>
      <c r="F298" s="5">
        <v>4.5999999999999996</v>
      </c>
    </row>
    <row r="299" spans="1:6" x14ac:dyDescent="0.25">
      <c r="A299" s="2"/>
      <c r="B299" s="2" t="s">
        <v>5</v>
      </c>
      <c r="C299" s="3">
        <v>118</v>
      </c>
      <c r="D299" s="4">
        <v>3345509000</v>
      </c>
      <c r="E299" s="4">
        <v>3785464000</v>
      </c>
      <c r="F299" s="5">
        <v>13.2</v>
      </c>
    </row>
    <row r="300" spans="1:6" x14ac:dyDescent="0.25">
      <c r="A300" s="2"/>
      <c r="B300" s="2" t="s">
        <v>6</v>
      </c>
      <c r="C300" s="3">
        <v>125</v>
      </c>
      <c r="D300" s="4">
        <v>270538000</v>
      </c>
      <c r="E300" s="4">
        <v>302865000</v>
      </c>
      <c r="F300" s="5">
        <v>11.9</v>
      </c>
    </row>
    <row r="301" spans="1:6" x14ac:dyDescent="0.25">
      <c r="A301" s="2"/>
      <c r="B301" s="2" t="s">
        <v>7</v>
      </c>
      <c r="C301" s="3">
        <v>69</v>
      </c>
      <c r="D301" s="4">
        <v>688076000</v>
      </c>
      <c r="E301" s="4">
        <v>725501000</v>
      </c>
      <c r="F301" s="5">
        <v>5.4</v>
      </c>
    </row>
    <row r="302" spans="1:6" s="1" customFormat="1" x14ac:dyDescent="0.25">
      <c r="A302" s="6"/>
      <c r="B302" s="7" t="s">
        <v>71</v>
      </c>
      <c r="C302" s="8">
        <f>SUM(C295:C301)</f>
        <v>1232</v>
      </c>
      <c r="D302" s="9">
        <f>SUM(D295:D301)</f>
        <v>36246799000</v>
      </c>
      <c r="E302" s="9">
        <f>SUM(E295:E301)</f>
        <v>41884893000</v>
      </c>
      <c r="F302" s="10">
        <f>((E302/D302)-1)*100</f>
        <v>15.554736295472594</v>
      </c>
    </row>
    <row r="303" spans="1:6" x14ac:dyDescent="0.25">
      <c r="A303" s="2" t="s">
        <v>45</v>
      </c>
      <c r="B303" s="2" t="s">
        <v>1</v>
      </c>
      <c r="C303" s="3">
        <v>299</v>
      </c>
      <c r="D303" s="4">
        <v>16161741000</v>
      </c>
      <c r="E303" s="4">
        <v>18078124000</v>
      </c>
      <c r="F303" s="5">
        <v>11.9</v>
      </c>
    </row>
    <row r="304" spans="1:6" x14ac:dyDescent="0.25">
      <c r="A304" s="2"/>
      <c r="B304" s="2" t="s">
        <v>2</v>
      </c>
      <c r="C304" s="3">
        <v>84</v>
      </c>
      <c r="D304" s="4">
        <v>1614473000</v>
      </c>
      <c r="E304" s="4">
        <v>1886885000</v>
      </c>
      <c r="F304" s="5">
        <v>16.899999999999999</v>
      </c>
    </row>
    <row r="305" spans="1:6" x14ac:dyDescent="0.25">
      <c r="A305" s="2"/>
      <c r="B305" s="2" t="s">
        <v>3</v>
      </c>
      <c r="C305" s="3">
        <v>26</v>
      </c>
      <c r="D305" s="4">
        <v>564966000</v>
      </c>
      <c r="E305" s="4">
        <v>608867000</v>
      </c>
      <c r="F305" s="5">
        <v>7.8</v>
      </c>
    </row>
    <row r="306" spans="1:6" x14ac:dyDescent="0.25">
      <c r="A306" s="2"/>
      <c r="B306" s="2" t="s">
        <v>4</v>
      </c>
      <c r="C306" s="3">
        <v>15</v>
      </c>
      <c r="D306" s="4">
        <v>1200604000</v>
      </c>
      <c r="E306" s="4">
        <v>1342962000</v>
      </c>
      <c r="F306" s="5">
        <v>11.9</v>
      </c>
    </row>
    <row r="307" spans="1:6" x14ac:dyDescent="0.25">
      <c r="A307" s="2"/>
      <c r="B307" s="2" t="s">
        <v>5</v>
      </c>
      <c r="C307" s="3">
        <v>231</v>
      </c>
      <c r="D307" s="4">
        <v>6656461000</v>
      </c>
      <c r="E307" s="4">
        <v>7762980000</v>
      </c>
      <c r="F307" s="5">
        <v>16.600000000000001</v>
      </c>
    </row>
    <row r="308" spans="1:6" x14ac:dyDescent="0.25">
      <c r="A308" s="2"/>
      <c r="B308" s="2" t="s">
        <v>6</v>
      </c>
      <c r="C308" s="3">
        <v>179</v>
      </c>
      <c r="D308" s="4">
        <v>579415000</v>
      </c>
      <c r="E308" s="4">
        <v>652863000</v>
      </c>
      <c r="F308" s="5">
        <v>12.7</v>
      </c>
    </row>
    <row r="309" spans="1:6" x14ac:dyDescent="0.25">
      <c r="A309" s="2"/>
      <c r="B309" s="2" t="s">
        <v>7</v>
      </c>
      <c r="C309" s="3">
        <v>33</v>
      </c>
      <c r="D309" s="4">
        <v>457856000</v>
      </c>
      <c r="E309" s="4">
        <v>481541000</v>
      </c>
      <c r="F309" s="5">
        <v>5.2</v>
      </c>
    </row>
    <row r="310" spans="1:6" s="1" customFormat="1" x14ac:dyDescent="0.25">
      <c r="A310" s="6"/>
      <c r="B310" s="7" t="s">
        <v>71</v>
      </c>
      <c r="C310" s="8">
        <f>SUM(C303:C309)</f>
        <v>867</v>
      </c>
      <c r="D310" s="9">
        <f>SUM(D303:D309)</f>
        <v>27235516000</v>
      </c>
      <c r="E310" s="9">
        <f>SUM(E303:E309)</f>
        <v>30814222000</v>
      </c>
      <c r="F310" s="10">
        <f>((E310/D310)-1)*100</f>
        <v>13.139850186792867</v>
      </c>
    </row>
    <row r="311" spans="1:6" x14ac:dyDescent="0.25">
      <c r="A311" s="2" t="s">
        <v>46</v>
      </c>
      <c r="B311" s="2" t="s">
        <v>1</v>
      </c>
      <c r="C311" s="3">
        <v>242</v>
      </c>
      <c r="D311" s="4">
        <v>9024619000</v>
      </c>
      <c r="E311" s="4">
        <v>11218429000</v>
      </c>
      <c r="F311" s="5">
        <v>24.3</v>
      </c>
    </row>
    <row r="312" spans="1:6" x14ac:dyDescent="0.25">
      <c r="A312" s="2"/>
      <c r="B312" s="2" t="s">
        <v>2</v>
      </c>
      <c r="C312" s="3">
        <v>57</v>
      </c>
      <c r="D312" s="4">
        <v>1024965000</v>
      </c>
      <c r="E312" s="4">
        <v>1245865000</v>
      </c>
      <c r="F312" s="5">
        <v>21.6</v>
      </c>
    </row>
    <row r="313" spans="1:6" x14ac:dyDescent="0.25">
      <c r="A313" s="2"/>
      <c r="B313" s="2" t="s">
        <v>3</v>
      </c>
      <c r="C313" s="3">
        <v>112</v>
      </c>
      <c r="D313" s="4">
        <v>2354894000</v>
      </c>
      <c r="E313" s="4">
        <v>2672464000</v>
      </c>
      <c r="F313" s="5">
        <v>13.5</v>
      </c>
    </row>
    <row r="314" spans="1:6" x14ac:dyDescent="0.25">
      <c r="A314" s="2"/>
      <c r="B314" s="2" t="s">
        <v>4</v>
      </c>
      <c r="C314" s="3">
        <v>11</v>
      </c>
      <c r="D314" s="4">
        <v>533945000</v>
      </c>
      <c r="E314" s="4">
        <v>564034000</v>
      </c>
      <c r="F314" s="5">
        <v>5.6</v>
      </c>
    </row>
    <row r="315" spans="1:6" x14ac:dyDescent="0.25">
      <c r="A315" s="2"/>
      <c r="B315" s="2" t="s">
        <v>5</v>
      </c>
      <c r="C315" s="3">
        <v>185</v>
      </c>
      <c r="D315" s="4">
        <v>4770933000</v>
      </c>
      <c r="E315" s="4">
        <v>5444382000</v>
      </c>
      <c r="F315" s="5">
        <v>14.1</v>
      </c>
    </row>
    <row r="316" spans="1:6" x14ac:dyDescent="0.25">
      <c r="A316" s="2"/>
      <c r="B316" s="2" t="s">
        <v>6</v>
      </c>
      <c r="C316" s="3">
        <v>145</v>
      </c>
      <c r="D316" s="4">
        <v>355629000</v>
      </c>
      <c r="E316" s="4">
        <v>395261000</v>
      </c>
      <c r="F316" s="5">
        <v>11.1</v>
      </c>
    </row>
    <row r="317" spans="1:6" x14ac:dyDescent="0.25">
      <c r="A317" s="2"/>
      <c r="B317" s="2" t="s">
        <v>7</v>
      </c>
      <c r="C317" s="3">
        <v>28</v>
      </c>
      <c r="D317" s="4">
        <v>468378000</v>
      </c>
      <c r="E317" s="4">
        <v>488920000</v>
      </c>
      <c r="F317" s="5">
        <v>4.4000000000000004</v>
      </c>
    </row>
    <row r="318" spans="1:6" s="1" customFormat="1" x14ac:dyDescent="0.25">
      <c r="A318" s="6"/>
      <c r="B318" s="7" t="s">
        <v>71</v>
      </c>
      <c r="C318" s="8">
        <f>SUM(C311:C317)</f>
        <v>780</v>
      </c>
      <c r="D318" s="9">
        <f>SUM(D311:D317)</f>
        <v>18533363000</v>
      </c>
      <c r="E318" s="9">
        <f>SUM(E311:E317)</f>
        <v>22029355000</v>
      </c>
      <c r="F318" s="10">
        <f>((E318/D318)-1)*100</f>
        <v>18.863235992302108</v>
      </c>
    </row>
    <row r="319" spans="1:6" x14ac:dyDescent="0.25">
      <c r="A319" s="2" t="s">
        <v>47</v>
      </c>
      <c r="B319" s="2" t="s">
        <v>1</v>
      </c>
      <c r="C319" s="3">
        <v>159</v>
      </c>
      <c r="D319" s="4">
        <v>8215022000</v>
      </c>
      <c r="E319" s="4">
        <v>9436615000</v>
      </c>
      <c r="F319" s="5">
        <v>14.9</v>
      </c>
    </row>
    <row r="320" spans="1:6" x14ac:dyDescent="0.25">
      <c r="A320" s="2"/>
      <c r="B320" s="2" t="s">
        <v>2</v>
      </c>
      <c r="C320" s="3">
        <v>95</v>
      </c>
      <c r="D320" s="4">
        <v>2205085000</v>
      </c>
      <c r="E320" s="4">
        <v>2478740000</v>
      </c>
      <c r="F320" s="5">
        <v>12.4</v>
      </c>
    </row>
    <row r="321" spans="1:6" x14ac:dyDescent="0.25">
      <c r="A321" s="2"/>
      <c r="B321" s="2" t="s">
        <v>3</v>
      </c>
      <c r="C321" s="3">
        <v>26</v>
      </c>
      <c r="D321" s="4">
        <v>941772000</v>
      </c>
      <c r="E321" s="4">
        <v>1021385000</v>
      </c>
      <c r="F321" s="5">
        <v>8.5</v>
      </c>
    </row>
    <row r="322" spans="1:6" x14ac:dyDescent="0.25">
      <c r="A322" s="2"/>
      <c r="B322" s="2" t="s">
        <v>4</v>
      </c>
      <c r="C322" s="3">
        <v>4</v>
      </c>
      <c r="D322" s="4">
        <v>308083000</v>
      </c>
      <c r="E322" s="4">
        <v>324330000</v>
      </c>
      <c r="F322" s="5">
        <v>5.3</v>
      </c>
    </row>
    <row r="323" spans="1:6" x14ac:dyDescent="0.25">
      <c r="A323" s="2"/>
      <c r="B323" s="2" t="s">
        <v>5</v>
      </c>
      <c r="C323" s="3">
        <v>35</v>
      </c>
      <c r="D323" s="4">
        <v>1302668000</v>
      </c>
      <c r="E323" s="4">
        <v>1536950000</v>
      </c>
      <c r="F323" s="5">
        <v>18</v>
      </c>
    </row>
    <row r="324" spans="1:6" x14ac:dyDescent="0.25">
      <c r="A324" s="2"/>
      <c r="B324" s="2" t="s">
        <v>6</v>
      </c>
      <c r="C324" s="3">
        <v>170</v>
      </c>
      <c r="D324" s="4">
        <v>710898000</v>
      </c>
      <c r="E324" s="4">
        <v>807618000</v>
      </c>
      <c r="F324" s="5">
        <v>13.6</v>
      </c>
    </row>
    <row r="325" spans="1:6" x14ac:dyDescent="0.25">
      <c r="A325" s="2"/>
      <c r="B325" s="2" t="s">
        <v>7</v>
      </c>
      <c r="C325" s="3">
        <v>15</v>
      </c>
      <c r="D325" s="4">
        <v>150192000</v>
      </c>
      <c r="E325" s="4">
        <v>157708000</v>
      </c>
      <c r="F325" s="5">
        <v>5</v>
      </c>
    </row>
    <row r="326" spans="1:6" s="1" customFormat="1" x14ac:dyDescent="0.25">
      <c r="A326" s="6"/>
      <c r="B326" s="7" t="s">
        <v>71</v>
      </c>
      <c r="C326" s="8">
        <f>SUM(C319:C325)</f>
        <v>504</v>
      </c>
      <c r="D326" s="9">
        <f>SUM(D319:D325)</f>
        <v>13833720000</v>
      </c>
      <c r="E326" s="9">
        <f>SUM(E319:E325)</f>
        <v>15763346000</v>
      </c>
      <c r="F326" s="10">
        <f>((E326/D326)-1)*100</f>
        <v>13.948713722700766</v>
      </c>
    </row>
    <row r="327" spans="1:6" x14ac:dyDescent="0.25">
      <c r="A327" s="2" t="s">
        <v>48</v>
      </c>
      <c r="B327" s="2" t="s">
        <v>1</v>
      </c>
      <c r="C327" s="3">
        <v>135</v>
      </c>
      <c r="D327" s="4">
        <v>4797755000</v>
      </c>
      <c r="E327" s="4">
        <v>5705961000</v>
      </c>
      <c r="F327" s="5">
        <v>18.899999999999999</v>
      </c>
    </row>
    <row r="328" spans="1:6" x14ac:dyDescent="0.25">
      <c r="A328" s="2"/>
      <c r="B328" s="2" t="s">
        <v>2</v>
      </c>
      <c r="C328" s="3">
        <v>28</v>
      </c>
      <c r="D328" s="4">
        <v>645799000</v>
      </c>
      <c r="E328" s="4">
        <v>774122000</v>
      </c>
      <c r="F328" s="5">
        <v>19.899999999999999</v>
      </c>
    </row>
    <row r="329" spans="1:6" x14ac:dyDescent="0.25">
      <c r="A329" s="2"/>
      <c r="B329" s="2" t="s">
        <v>3</v>
      </c>
      <c r="C329" s="3">
        <v>27</v>
      </c>
      <c r="D329" s="4">
        <v>519989000</v>
      </c>
      <c r="E329" s="4">
        <v>566129000</v>
      </c>
      <c r="F329" s="5">
        <v>8.9</v>
      </c>
    </row>
    <row r="330" spans="1:6" x14ac:dyDescent="0.25">
      <c r="A330" s="2"/>
      <c r="B330" s="2" t="s">
        <v>4</v>
      </c>
      <c r="C330" s="3">
        <v>10</v>
      </c>
      <c r="D330" s="4">
        <v>380557000</v>
      </c>
      <c r="E330" s="4">
        <v>404437000</v>
      </c>
      <c r="F330" s="5">
        <v>6.3</v>
      </c>
    </row>
    <row r="331" spans="1:6" x14ac:dyDescent="0.25">
      <c r="A331" s="2"/>
      <c r="B331" s="2" t="s">
        <v>5</v>
      </c>
      <c r="C331" s="3">
        <v>66</v>
      </c>
      <c r="D331" s="4">
        <v>1404566000</v>
      </c>
      <c r="E331" s="4">
        <v>1596080000</v>
      </c>
      <c r="F331" s="5">
        <v>13.6</v>
      </c>
    </row>
    <row r="332" spans="1:6" x14ac:dyDescent="0.25">
      <c r="A332" s="2"/>
      <c r="B332" s="2" t="s">
        <v>6</v>
      </c>
      <c r="C332" s="3">
        <v>40</v>
      </c>
      <c r="D332" s="4">
        <v>63979000</v>
      </c>
      <c r="E332" s="4">
        <v>73441000</v>
      </c>
      <c r="F332" s="5">
        <v>14.8</v>
      </c>
    </row>
    <row r="333" spans="1:6" x14ac:dyDescent="0.25">
      <c r="A333" s="2"/>
      <c r="B333" s="2" t="s">
        <v>7</v>
      </c>
      <c r="C333" s="3">
        <v>10</v>
      </c>
      <c r="D333" s="4">
        <v>44623000</v>
      </c>
      <c r="E333" s="4">
        <v>47170000</v>
      </c>
      <c r="F333" s="5">
        <v>5.7</v>
      </c>
    </row>
    <row r="334" spans="1:6" s="1" customFormat="1" x14ac:dyDescent="0.25">
      <c r="A334" s="6"/>
      <c r="B334" s="7" t="s">
        <v>71</v>
      </c>
      <c r="C334" s="8">
        <f>SUM(C327:C333)</f>
        <v>316</v>
      </c>
      <c r="D334" s="9">
        <f>SUM(D327:D333)</f>
        <v>7857268000</v>
      </c>
      <c r="E334" s="9">
        <f>SUM(E327:E333)</f>
        <v>9167340000</v>
      </c>
      <c r="F334" s="10">
        <f>((E334/D334)-1)*100</f>
        <v>16.67337807492375</v>
      </c>
    </row>
    <row r="335" spans="1:6" x14ac:dyDescent="0.25">
      <c r="A335" s="2" t="s">
        <v>49</v>
      </c>
      <c r="B335" s="2" t="s">
        <v>1</v>
      </c>
      <c r="C335" s="3">
        <v>14</v>
      </c>
      <c r="D335" s="4">
        <v>450570000</v>
      </c>
      <c r="E335" s="4">
        <v>529145000</v>
      </c>
      <c r="F335" s="5">
        <v>17.399999999999999</v>
      </c>
    </row>
    <row r="336" spans="1:6" x14ac:dyDescent="0.25">
      <c r="A336" s="2"/>
      <c r="B336" s="2" t="s">
        <v>3</v>
      </c>
      <c r="C336" s="3">
        <v>2</v>
      </c>
      <c r="D336" s="4">
        <v>28744000</v>
      </c>
      <c r="E336" s="4">
        <v>29575000</v>
      </c>
      <c r="F336" s="5">
        <v>2.9</v>
      </c>
    </row>
    <row r="337" spans="1:6" x14ac:dyDescent="0.25">
      <c r="A337" s="2"/>
      <c r="B337" s="2" t="s">
        <v>4</v>
      </c>
      <c r="C337" s="3">
        <v>1</v>
      </c>
      <c r="D337" s="4">
        <v>21435000</v>
      </c>
      <c r="E337" s="4">
        <v>22490000</v>
      </c>
      <c r="F337" s="5">
        <v>4.9000000000000004</v>
      </c>
    </row>
    <row r="338" spans="1:6" x14ac:dyDescent="0.25">
      <c r="A338" s="2"/>
      <c r="B338" s="2" t="s">
        <v>5</v>
      </c>
      <c r="C338" s="3">
        <v>24</v>
      </c>
      <c r="D338" s="4">
        <v>493719000</v>
      </c>
      <c r="E338" s="4">
        <v>583262000</v>
      </c>
      <c r="F338" s="5">
        <v>18.100000000000001</v>
      </c>
    </row>
    <row r="339" spans="1:6" x14ac:dyDescent="0.25">
      <c r="A339" s="2"/>
      <c r="B339" s="2" t="s">
        <v>6</v>
      </c>
      <c r="C339" s="3">
        <v>1</v>
      </c>
      <c r="D339" s="4">
        <v>2270000</v>
      </c>
      <c r="E339" s="4">
        <v>2630000</v>
      </c>
      <c r="F339" s="5">
        <v>15.9</v>
      </c>
    </row>
    <row r="340" spans="1:6" x14ac:dyDescent="0.25">
      <c r="A340" s="2"/>
      <c r="B340" s="2" t="s">
        <v>7</v>
      </c>
      <c r="C340" s="3">
        <v>4</v>
      </c>
      <c r="D340" s="4">
        <v>17301000</v>
      </c>
      <c r="E340" s="4">
        <v>18596000</v>
      </c>
      <c r="F340" s="5">
        <v>7.5</v>
      </c>
    </row>
    <row r="341" spans="1:6" s="1" customFormat="1" x14ac:dyDescent="0.25">
      <c r="A341" s="6"/>
      <c r="B341" s="7" t="s">
        <v>71</v>
      </c>
      <c r="C341" s="8">
        <f>SUM(C335:C340)</f>
        <v>46</v>
      </c>
      <c r="D341" s="9">
        <f>SUM(D334:D340)</f>
        <v>8871307000</v>
      </c>
      <c r="E341" s="9">
        <f>SUM(E334:E340)</f>
        <v>10353038000</v>
      </c>
      <c r="F341" s="10">
        <f>((E341/D341)-1)*100</f>
        <v>16.702510689800263</v>
      </c>
    </row>
    <row r="342" spans="1:6" x14ac:dyDescent="0.25">
      <c r="A342" s="2" t="s">
        <v>50</v>
      </c>
      <c r="B342" s="2" t="s">
        <v>1</v>
      </c>
      <c r="C342" s="3">
        <v>415</v>
      </c>
      <c r="D342" s="4">
        <v>15010162000</v>
      </c>
      <c r="E342" s="4">
        <v>17021379000</v>
      </c>
      <c r="F342" s="5">
        <v>13.4</v>
      </c>
    </row>
    <row r="343" spans="1:6" x14ac:dyDescent="0.25">
      <c r="A343" s="2"/>
      <c r="B343" s="2" t="s">
        <v>2</v>
      </c>
      <c r="C343" s="3">
        <v>369</v>
      </c>
      <c r="D343" s="4">
        <v>8427070000</v>
      </c>
      <c r="E343" s="4">
        <v>9391618000</v>
      </c>
      <c r="F343" s="5">
        <v>11.4</v>
      </c>
    </row>
    <row r="344" spans="1:6" x14ac:dyDescent="0.25">
      <c r="A344" s="2"/>
      <c r="B344" s="2" t="s">
        <v>3</v>
      </c>
      <c r="C344" s="3">
        <v>98</v>
      </c>
      <c r="D344" s="4">
        <v>3321044000</v>
      </c>
      <c r="E344" s="4">
        <v>3501140000</v>
      </c>
      <c r="F344" s="5">
        <v>5.4</v>
      </c>
    </row>
    <row r="345" spans="1:6" x14ac:dyDescent="0.25">
      <c r="A345" s="2"/>
      <c r="B345" s="2" t="s">
        <v>4</v>
      </c>
      <c r="C345" s="3">
        <v>41</v>
      </c>
      <c r="D345" s="4">
        <v>2279209000</v>
      </c>
      <c r="E345" s="4">
        <v>2469748000</v>
      </c>
      <c r="F345" s="5">
        <v>8.4</v>
      </c>
    </row>
    <row r="346" spans="1:6" x14ac:dyDescent="0.25">
      <c r="A346" s="2"/>
      <c r="B346" s="2" t="s">
        <v>5</v>
      </c>
      <c r="C346" s="3">
        <v>531</v>
      </c>
      <c r="D346" s="4">
        <v>10199410000</v>
      </c>
      <c r="E346" s="4">
        <v>11907062000</v>
      </c>
      <c r="F346" s="5">
        <v>16.7</v>
      </c>
    </row>
    <row r="347" spans="1:6" x14ac:dyDescent="0.25">
      <c r="A347" s="2"/>
      <c r="B347" s="2" t="s">
        <v>6</v>
      </c>
      <c r="C347" s="3">
        <v>256</v>
      </c>
      <c r="D347" s="4">
        <v>3329113000</v>
      </c>
      <c r="E347" s="4">
        <v>606147000</v>
      </c>
      <c r="F347" s="5">
        <v>-81.8</v>
      </c>
    </row>
    <row r="348" spans="1:6" x14ac:dyDescent="0.25">
      <c r="A348" s="2"/>
      <c r="B348" s="2" t="s">
        <v>7</v>
      </c>
      <c r="C348" s="3">
        <v>66</v>
      </c>
      <c r="D348" s="4">
        <v>4619284000</v>
      </c>
      <c r="E348" s="4">
        <v>4850205000</v>
      </c>
      <c r="F348" s="5">
        <v>5</v>
      </c>
    </row>
    <row r="349" spans="1:6" s="1" customFormat="1" x14ac:dyDescent="0.25">
      <c r="A349" s="6"/>
      <c r="B349" s="7" t="s">
        <v>71</v>
      </c>
      <c r="C349" s="8">
        <f>SUM(C342:C348)</f>
        <v>1776</v>
      </c>
      <c r="D349" s="9">
        <f>SUM(D342:D348)</f>
        <v>47185292000</v>
      </c>
      <c r="E349" s="9">
        <f>SUM(E342:E348)</f>
        <v>49747299000</v>
      </c>
      <c r="F349" s="10">
        <f>((E349/D349)-1)*100</f>
        <v>5.4296728734877897</v>
      </c>
    </row>
    <row r="350" spans="1:6" x14ac:dyDescent="0.25">
      <c r="A350" s="2" t="s">
        <v>51</v>
      </c>
      <c r="B350" s="2" t="s">
        <v>1</v>
      </c>
      <c r="C350" s="3">
        <v>222</v>
      </c>
      <c r="D350" s="4">
        <v>2977374000</v>
      </c>
      <c r="E350" s="4">
        <v>3332320000</v>
      </c>
      <c r="F350" s="5">
        <v>11.9</v>
      </c>
    </row>
    <row r="351" spans="1:6" x14ac:dyDescent="0.25">
      <c r="A351" s="2"/>
      <c r="B351" s="2" t="s">
        <v>2</v>
      </c>
      <c r="C351" s="3">
        <v>14</v>
      </c>
      <c r="D351" s="4">
        <v>127157000</v>
      </c>
      <c r="E351" s="4">
        <v>139803000</v>
      </c>
      <c r="F351" s="5">
        <v>9.9</v>
      </c>
    </row>
    <row r="352" spans="1:6" x14ac:dyDescent="0.25">
      <c r="A352" s="2"/>
      <c r="B352" s="2" t="s">
        <v>3</v>
      </c>
      <c r="C352" s="3">
        <v>71</v>
      </c>
      <c r="D352" s="4">
        <v>1775242000</v>
      </c>
      <c r="E352" s="4">
        <v>1885980000</v>
      </c>
      <c r="F352" s="5">
        <v>6.2</v>
      </c>
    </row>
    <row r="353" spans="1:6" x14ac:dyDescent="0.25">
      <c r="A353" s="2"/>
      <c r="B353" s="2" t="s">
        <v>4</v>
      </c>
      <c r="C353" s="3">
        <v>19</v>
      </c>
      <c r="D353" s="4">
        <v>829592000</v>
      </c>
      <c r="E353" s="4">
        <v>874672000</v>
      </c>
      <c r="F353" s="5">
        <v>5.4</v>
      </c>
    </row>
    <row r="354" spans="1:6" x14ac:dyDescent="0.25">
      <c r="A354" s="2"/>
      <c r="B354" s="2" t="s">
        <v>5</v>
      </c>
      <c r="C354" s="3">
        <v>136</v>
      </c>
      <c r="D354" s="4">
        <v>1356002000</v>
      </c>
      <c r="E354" s="4">
        <v>1491379000</v>
      </c>
      <c r="F354" s="5">
        <v>10</v>
      </c>
    </row>
    <row r="355" spans="1:6" x14ac:dyDescent="0.25">
      <c r="A355" s="2"/>
      <c r="B355" s="2" t="s">
        <v>6</v>
      </c>
      <c r="C355" s="3">
        <v>60</v>
      </c>
      <c r="D355" s="4">
        <v>48017000</v>
      </c>
      <c r="E355" s="4">
        <v>50698000</v>
      </c>
      <c r="F355" s="5">
        <v>5.6</v>
      </c>
    </row>
    <row r="356" spans="1:6" x14ac:dyDescent="0.25">
      <c r="A356" s="2"/>
      <c r="B356" s="2" t="s">
        <v>7</v>
      </c>
      <c r="C356" s="3">
        <v>21</v>
      </c>
      <c r="D356" s="4">
        <v>98273000</v>
      </c>
      <c r="E356" s="4">
        <v>103159000</v>
      </c>
      <c r="F356" s="5">
        <v>5</v>
      </c>
    </row>
    <row r="357" spans="1:6" s="1" customFormat="1" x14ac:dyDescent="0.25">
      <c r="A357" s="6"/>
      <c r="B357" s="7" t="s">
        <v>71</v>
      </c>
      <c r="C357" s="8">
        <f>SUM(C350:C356)</f>
        <v>543</v>
      </c>
      <c r="D357" s="9">
        <f>SUM(D350:D356)</f>
        <v>7211657000</v>
      </c>
      <c r="E357" s="9">
        <f>SUM(E350:E356)</f>
        <v>7878011000</v>
      </c>
      <c r="F357" s="10">
        <f>((E357/D357)-1)*100</f>
        <v>9.2399569197481277</v>
      </c>
    </row>
    <row r="358" spans="1:6" x14ac:dyDescent="0.25">
      <c r="A358" s="2" t="s">
        <v>52</v>
      </c>
      <c r="B358" s="2" t="s">
        <v>1</v>
      </c>
      <c r="C358" s="3">
        <v>2020</v>
      </c>
      <c r="D358" s="4">
        <v>56230040000</v>
      </c>
      <c r="E358" s="4">
        <v>67921358000</v>
      </c>
      <c r="F358" s="5">
        <v>20.8</v>
      </c>
    </row>
    <row r="359" spans="1:6" x14ac:dyDescent="0.25">
      <c r="A359" s="2"/>
      <c r="B359" s="2" t="s">
        <v>2</v>
      </c>
      <c r="C359" s="3">
        <v>34</v>
      </c>
      <c r="D359" s="4">
        <v>359469000</v>
      </c>
      <c r="E359" s="4">
        <v>397374000</v>
      </c>
      <c r="F359" s="5">
        <v>10.5</v>
      </c>
    </row>
    <row r="360" spans="1:6" x14ac:dyDescent="0.25">
      <c r="A360" s="2"/>
      <c r="B360" s="2" t="s">
        <v>3</v>
      </c>
      <c r="C360" s="3">
        <v>370</v>
      </c>
      <c r="D360" s="4">
        <v>139684221000</v>
      </c>
      <c r="E360" s="4">
        <v>145290448000</v>
      </c>
      <c r="F360" s="5">
        <v>4</v>
      </c>
    </row>
    <row r="361" spans="1:6" x14ac:dyDescent="0.25">
      <c r="A361" s="2"/>
      <c r="B361" s="2" t="s">
        <v>4</v>
      </c>
      <c r="C361" s="3">
        <v>79</v>
      </c>
      <c r="D361" s="4">
        <v>7825919000</v>
      </c>
      <c r="E361" s="4">
        <v>8205856000</v>
      </c>
      <c r="F361" s="5">
        <v>4.9000000000000004</v>
      </c>
    </row>
    <row r="362" spans="1:6" x14ac:dyDescent="0.25">
      <c r="A362" s="2"/>
      <c r="B362" s="2" t="s">
        <v>5</v>
      </c>
      <c r="C362" s="3">
        <v>239</v>
      </c>
      <c r="D362" s="4">
        <v>2240564000</v>
      </c>
      <c r="E362" s="4">
        <v>2594422000</v>
      </c>
      <c r="F362" s="5">
        <v>15.8</v>
      </c>
    </row>
    <row r="363" spans="1:6" x14ac:dyDescent="0.25">
      <c r="A363" s="2"/>
      <c r="B363" s="2" t="s">
        <v>6</v>
      </c>
      <c r="C363" s="3">
        <v>351</v>
      </c>
      <c r="D363" s="4">
        <v>835585000</v>
      </c>
      <c r="E363" s="4">
        <v>940551000</v>
      </c>
      <c r="F363" s="5">
        <v>12.6</v>
      </c>
    </row>
    <row r="364" spans="1:6" x14ac:dyDescent="0.25">
      <c r="A364" s="2"/>
      <c r="B364" s="2" t="s">
        <v>7</v>
      </c>
      <c r="C364" s="3">
        <v>140</v>
      </c>
      <c r="D364" s="4">
        <v>822034000</v>
      </c>
      <c r="E364" s="4">
        <v>873050000</v>
      </c>
      <c r="F364" s="5">
        <v>6.2</v>
      </c>
    </row>
    <row r="365" spans="1:6" s="1" customFormat="1" x14ac:dyDescent="0.25">
      <c r="A365" s="6"/>
      <c r="B365" s="7" t="s">
        <v>71</v>
      </c>
      <c r="C365" s="8">
        <f>SUM(C358:C364)</f>
        <v>3233</v>
      </c>
      <c r="D365" s="9">
        <f>SUM(D358:D364)</f>
        <v>207997832000</v>
      </c>
      <c r="E365" s="9">
        <f>SUM(E358:E364)</f>
        <v>226223059000</v>
      </c>
      <c r="F365" s="10">
        <f>((E365/D365)-1)*100</f>
        <v>8.7622196946744992</v>
      </c>
    </row>
    <row r="366" spans="1:6" x14ac:dyDescent="0.25">
      <c r="A366" s="2" t="s">
        <v>53</v>
      </c>
      <c r="B366" s="2" t="s">
        <v>1</v>
      </c>
      <c r="C366" s="3">
        <v>1910</v>
      </c>
      <c r="D366" s="4">
        <v>65974845000</v>
      </c>
      <c r="E366" s="4">
        <v>81932722000</v>
      </c>
      <c r="F366" s="5">
        <v>24.2</v>
      </c>
    </row>
    <row r="367" spans="1:6" x14ac:dyDescent="0.25">
      <c r="A367" s="2"/>
      <c r="B367" s="2" t="s">
        <v>2</v>
      </c>
      <c r="C367" s="3">
        <v>238</v>
      </c>
      <c r="D367" s="4">
        <v>4264186000</v>
      </c>
      <c r="E367" s="4">
        <v>4945185000</v>
      </c>
      <c r="F367" s="5">
        <v>16</v>
      </c>
    </row>
    <row r="368" spans="1:6" x14ac:dyDescent="0.25">
      <c r="A368" s="2"/>
      <c r="B368" s="2" t="s">
        <v>3</v>
      </c>
      <c r="C368" s="3">
        <v>399</v>
      </c>
      <c r="D368" s="4">
        <v>15744730000</v>
      </c>
      <c r="E368" s="4">
        <v>17003058000</v>
      </c>
      <c r="F368" s="5">
        <v>8</v>
      </c>
    </row>
    <row r="369" spans="1:6" x14ac:dyDescent="0.25">
      <c r="A369" s="2"/>
      <c r="B369" s="2" t="s">
        <v>4</v>
      </c>
      <c r="C369" s="3">
        <v>97</v>
      </c>
      <c r="D369" s="4">
        <v>7583542000</v>
      </c>
      <c r="E369" s="4">
        <v>7977046000</v>
      </c>
      <c r="F369" s="5">
        <v>5.2</v>
      </c>
    </row>
    <row r="370" spans="1:6" x14ac:dyDescent="0.25">
      <c r="A370" s="2"/>
      <c r="B370" s="2" t="s">
        <v>5</v>
      </c>
      <c r="C370" s="3">
        <v>559</v>
      </c>
      <c r="D370" s="4">
        <v>8168118000</v>
      </c>
      <c r="E370" s="4">
        <v>9297250000</v>
      </c>
      <c r="F370" s="5">
        <v>13.8</v>
      </c>
    </row>
    <row r="371" spans="1:6" x14ac:dyDescent="0.25">
      <c r="A371" s="2"/>
      <c r="B371" s="2" t="s">
        <v>6</v>
      </c>
      <c r="C371" s="3">
        <v>562</v>
      </c>
      <c r="D371" s="4">
        <v>3157365000</v>
      </c>
      <c r="E371" s="4">
        <v>3466643000</v>
      </c>
      <c r="F371" s="5">
        <v>9.8000000000000007</v>
      </c>
    </row>
    <row r="372" spans="1:6" x14ac:dyDescent="0.25">
      <c r="A372" s="2"/>
      <c r="B372" s="2" t="s">
        <v>7</v>
      </c>
      <c r="C372" s="3">
        <v>143</v>
      </c>
      <c r="D372" s="4">
        <v>2695265000</v>
      </c>
      <c r="E372" s="4">
        <v>2835743000</v>
      </c>
      <c r="F372" s="5">
        <v>5.2</v>
      </c>
    </row>
    <row r="373" spans="1:6" s="1" customFormat="1" x14ac:dyDescent="0.25">
      <c r="A373" s="6"/>
      <c r="B373" s="7" t="s">
        <v>71</v>
      </c>
      <c r="C373" s="8">
        <f>SUM(C366:C372)</f>
        <v>3908</v>
      </c>
      <c r="D373" s="9">
        <f>SUM(D366:D372)</f>
        <v>107588051000</v>
      </c>
      <c r="E373" s="9">
        <f>SUM(E366:E372)</f>
        <v>127457647000</v>
      </c>
      <c r="F373" s="10">
        <f>((E373/D373)-1)*100</f>
        <v>18.468218185307595</v>
      </c>
    </row>
    <row r="374" spans="1:6" x14ac:dyDescent="0.25">
      <c r="A374" s="2" t="s">
        <v>54</v>
      </c>
      <c r="B374" s="2" t="s">
        <v>1</v>
      </c>
      <c r="C374" s="3">
        <v>244</v>
      </c>
      <c r="D374" s="4">
        <v>5247511000</v>
      </c>
      <c r="E374" s="4">
        <v>5691037000</v>
      </c>
      <c r="F374" s="5">
        <v>8.5</v>
      </c>
    </row>
    <row r="375" spans="1:6" x14ac:dyDescent="0.25">
      <c r="A375" s="2"/>
      <c r="B375" s="2" t="s">
        <v>2</v>
      </c>
      <c r="C375" s="3">
        <v>13</v>
      </c>
      <c r="D375" s="4">
        <v>238290000</v>
      </c>
      <c r="E375" s="4">
        <v>257266000</v>
      </c>
      <c r="F375" s="5">
        <v>8</v>
      </c>
    </row>
    <row r="376" spans="1:6" x14ac:dyDescent="0.25">
      <c r="A376" s="2"/>
      <c r="B376" s="2" t="s">
        <v>3</v>
      </c>
      <c r="C376" s="3">
        <v>42</v>
      </c>
      <c r="D376" s="4">
        <v>1319153000</v>
      </c>
      <c r="E376" s="4">
        <v>1381317000</v>
      </c>
      <c r="F376" s="5">
        <v>4.7</v>
      </c>
    </row>
    <row r="377" spans="1:6" x14ac:dyDescent="0.25">
      <c r="A377" s="2"/>
      <c r="B377" s="2" t="s">
        <v>4</v>
      </c>
      <c r="C377" s="3">
        <v>20</v>
      </c>
      <c r="D377" s="4">
        <v>615277000</v>
      </c>
      <c r="E377" s="4">
        <v>652486000</v>
      </c>
      <c r="F377" s="5">
        <v>6</v>
      </c>
    </row>
    <row r="378" spans="1:6" x14ac:dyDescent="0.25">
      <c r="A378" s="2"/>
      <c r="B378" s="2" t="s">
        <v>5</v>
      </c>
      <c r="C378" s="3">
        <v>99</v>
      </c>
      <c r="D378" s="4">
        <v>2664488000</v>
      </c>
      <c r="E378" s="4">
        <v>2990783000</v>
      </c>
      <c r="F378" s="5">
        <v>12.2</v>
      </c>
    </row>
    <row r="379" spans="1:6" x14ac:dyDescent="0.25">
      <c r="A379" s="2"/>
      <c r="B379" s="2" t="s">
        <v>6</v>
      </c>
      <c r="C379" s="3">
        <v>70</v>
      </c>
      <c r="D379" s="4">
        <v>352904000</v>
      </c>
      <c r="E379" s="4">
        <v>369832000</v>
      </c>
      <c r="F379" s="5">
        <v>4.8</v>
      </c>
    </row>
    <row r="380" spans="1:6" x14ac:dyDescent="0.25">
      <c r="A380" s="2"/>
      <c r="B380" s="2" t="s">
        <v>7</v>
      </c>
      <c r="C380" s="3">
        <v>32</v>
      </c>
      <c r="D380" s="4">
        <v>306161000</v>
      </c>
      <c r="E380" s="4">
        <v>322234000</v>
      </c>
      <c r="F380" s="5">
        <v>5.2</v>
      </c>
    </row>
    <row r="381" spans="1:6" s="1" customFormat="1" x14ac:dyDescent="0.25">
      <c r="A381" s="6"/>
      <c r="B381" s="7" t="s">
        <v>71</v>
      </c>
      <c r="C381" s="8">
        <f>SUM(C374:C380)</f>
        <v>520</v>
      </c>
      <c r="D381" s="9">
        <f>SUM(D374:D380)</f>
        <v>10743784000</v>
      </c>
      <c r="E381" s="9">
        <f>SUM(E374:E380)</f>
        <v>11664955000</v>
      </c>
      <c r="F381" s="10">
        <f>((E381/D381)-1)*100</f>
        <v>8.5739903184948609</v>
      </c>
    </row>
    <row r="382" spans="1:6" x14ac:dyDescent="0.25">
      <c r="A382" s="2" t="s">
        <v>55</v>
      </c>
      <c r="B382" s="2" t="s">
        <v>1</v>
      </c>
      <c r="C382" s="3">
        <v>11</v>
      </c>
      <c r="D382" s="4">
        <v>323369000</v>
      </c>
      <c r="E382" s="4">
        <v>362934000</v>
      </c>
      <c r="F382" s="5">
        <v>12.2</v>
      </c>
    </row>
    <row r="383" spans="1:6" x14ac:dyDescent="0.25">
      <c r="A383" s="2"/>
      <c r="B383" s="2" t="s">
        <v>2</v>
      </c>
      <c r="C383" s="3">
        <v>5</v>
      </c>
      <c r="D383" s="4">
        <v>38360000</v>
      </c>
      <c r="E383" s="4">
        <v>42200000</v>
      </c>
      <c r="F383" s="5">
        <v>10</v>
      </c>
    </row>
    <row r="384" spans="1:6" x14ac:dyDescent="0.25">
      <c r="A384" s="2"/>
      <c r="B384" s="2" t="s">
        <v>3</v>
      </c>
      <c r="C384" s="3">
        <v>2</v>
      </c>
      <c r="D384" s="4">
        <v>81600000</v>
      </c>
      <c r="E384" s="4">
        <v>84000000</v>
      </c>
      <c r="F384" s="5">
        <v>2.9</v>
      </c>
    </row>
    <row r="385" spans="1:6" x14ac:dyDescent="0.25">
      <c r="A385" s="2"/>
      <c r="B385" s="2" t="s">
        <v>4</v>
      </c>
      <c r="C385" s="3">
        <v>3</v>
      </c>
      <c r="D385" s="4">
        <v>159190000</v>
      </c>
      <c r="E385" s="4">
        <v>170110000</v>
      </c>
      <c r="F385" s="5">
        <v>6.9</v>
      </c>
    </row>
    <row r="386" spans="1:6" x14ac:dyDescent="0.25">
      <c r="A386" s="2"/>
      <c r="B386" s="2" t="s">
        <v>5</v>
      </c>
      <c r="C386" s="3">
        <v>52</v>
      </c>
      <c r="D386" s="4">
        <v>785195000</v>
      </c>
      <c r="E386" s="4">
        <v>903450000</v>
      </c>
      <c r="F386" s="5">
        <v>15.1</v>
      </c>
    </row>
    <row r="387" spans="1:6" x14ac:dyDescent="0.25">
      <c r="A387" s="2"/>
      <c r="B387" s="2" t="s">
        <v>6</v>
      </c>
      <c r="C387" s="3">
        <v>32</v>
      </c>
      <c r="D387" s="4">
        <v>270295000</v>
      </c>
      <c r="E387" s="4">
        <v>282232000</v>
      </c>
      <c r="F387" s="5">
        <v>4.4000000000000004</v>
      </c>
    </row>
    <row r="388" spans="1:6" x14ac:dyDescent="0.25">
      <c r="A388" s="2"/>
      <c r="B388" s="2" t="s">
        <v>7</v>
      </c>
      <c r="C388" s="3">
        <v>2</v>
      </c>
      <c r="D388" s="4">
        <v>10643550000</v>
      </c>
      <c r="E388" s="4">
        <v>11099250000</v>
      </c>
      <c r="F388" s="5">
        <v>4.3</v>
      </c>
    </row>
    <row r="389" spans="1:6" s="1" customFormat="1" x14ac:dyDescent="0.25">
      <c r="A389" s="6"/>
      <c r="B389" s="7" t="s">
        <v>71</v>
      </c>
      <c r="C389" s="8">
        <f>SUM(C382:C388)</f>
        <v>107</v>
      </c>
      <c r="D389" s="9">
        <f>SUM(D382:D388)</f>
        <v>12301559000</v>
      </c>
      <c r="E389" s="9">
        <f>SUM(E382:E388)</f>
        <v>12944176000</v>
      </c>
      <c r="F389" s="10">
        <f>((E389/D389)-1)*100</f>
        <v>5.2238663408434638</v>
      </c>
    </row>
    <row r="390" spans="1:6" x14ac:dyDescent="0.25">
      <c r="A390" s="2" t="s">
        <v>56</v>
      </c>
      <c r="B390" s="2" t="s">
        <v>1</v>
      </c>
      <c r="C390" s="3">
        <v>1888</v>
      </c>
      <c r="D390" s="4">
        <v>68530102000</v>
      </c>
      <c r="E390" s="4">
        <v>83748341000</v>
      </c>
      <c r="F390" s="5">
        <v>22.2</v>
      </c>
    </row>
    <row r="391" spans="1:6" x14ac:dyDescent="0.25">
      <c r="A391" s="2"/>
      <c r="B391" s="2" t="s">
        <v>2</v>
      </c>
      <c r="C391" s="3">
        <v>28</v>
      </c>
      <c r="D391" s="4">
        <v>596513000</v>
      </c>
      <c r="E391" s="4">
        <v>632498000</v>
      </c>
      <c r="F391" s="5">
        <v>6</v>
      </c>
    </row>
    <row r="392" spans="1:6" x14ac:dyDescent="0.25">
      <c r="A392" s="2"/>
      <c r="B392" s="2" t="s">
        <v>3</v>
      </c>
      <c r="C392" s="3">
        <v>271</v>
      </c>
      <c r="D392" s="4">
        <v>15178974000</v>
      </c>
      <c r="E392" s="4">
        <v>15485208000</v>
      </c>
      <c r="F392" s="5">
        <v>2</v>
      </c>
    </row>
    <row r="393" spans="1:6" x14ac:dyDescent="0.25">
      <c r="A393" s="2"/>
      <c r="B393" s="2" t="s">
        <v>4</v>
      </c>
      <c r="C393" s="3">
        <v>47</v>
      </c>
      <c r="D393" s="4">
        <v>5274870000</v>
      </c>
      <c r="E393" s="4">
        <v>5532510000</v>
      </c>
      <c r="F393" s="5">
        <v>4.9000000000000004</v>
      </c>
    </row>
    <row r="394" spans="1:6" x14ac:dyDescent="0.25">
      <c r="A394" s="2"/>
      <c r="B394" s="2" t="s">
        <v>5</v>
      </c>
      <c r="C394" s="3">
        <v>9</v>
      </c>
      <c r="D394" s="4">
        <v>129348000</v>
      </c>
      <c r="E394" s="4">
        <v>174281000</v>
      </c>
      <c r="F394" s="5">
        <v>34.700000000000003</v>
      </c>
    </row>
    <row r="395" spans="1:6" x14ac:dyDescent="0.25">
      <c r="A395" s="2"/>
      <c r="B395" s="2" t="s">
        <v>6</v>
      </c>
      <c r="C395" s="3">
        <v>80</v>
      </c>
      <c r="D395" s="4">
        <v>438296000</v>
      </c>
      <c r="E395" s="4">
        <v>498980000</v>
      </c>
      <c r="F395" s="5">
        <v>13.8</v>
      </c>
    </row>
    <row r="396" spans="1:6" x14ac:dyDescent="0.25">
      <c r="A396" s="2"/>
      <c r="B396" s="2" t="s">
        <v>7</v>
      </c>
      <c r="C396" s="3">
        <v>47</v>
      </c>
      <c r="D396" s="4">
        <v>646171000</v>
      </c>
      <c r="E396" s="4">
        <v>684450000</v>
      </c>
      <c r="F396" s="5">
        <v>5.9</v>
      </c>
    </row>
    <row r="397" spans="1:6" s="1" customFormat="1" x14ac:dyDescent="0.25">
      <c r="A397" s="6"/>
      <c r="B397" s="7" t="s">
        <v>71</v>
      </c>
      <c r="C397" s="8">
        <f>SUM(C390:C396)</f>
        <v>2370</v>
      </c>
      <c r="D397" s="9">
        <f>SUM(D390:D396)</f>
        <v>90794274000</v>
      </c>
      <c r="E397" s="9">
        <f>SUM(E390:E396)</f>
        <v>106756268000</v>
      </c>
      <c r="F397" s="10">
        <f>((E397/D397)-1)*100</f>
        <v>17.580397195532392</v>
      </c>
    </row>
    <row r="398" spans="1:6" x14ac:dyDescent="0.25">
      <c r="A398" s="2" t="s">
        <v>57</v>
      </c>
      <c r="B398" s="2" t="s">
        <v>1</v>
      </c>
      <c r="C398" s="3">
        <v>4824</v>
      </c>
      <c r="D398" s="4">
        <v>264391008000</v>
      </c>
      <c r="E398" s="4">
        <v>288107540000</v>
      </c>
      <c r="F398" s="5">
        <v>9</v>
      </c>
    </row>
    <row r="399" spans="1:6" x14ac:dyDescent="0.25">
      <c r="A399" s="2"/>
      <c r="B399" s="2" t="s">
        <v>2</v>
      </c>
      <c r="C399" s="3">
        <v>23</v>
      </c>
      <c r="D399" s="4">
        <v>527250000</v>
      </c>
      <c r="E399" s="4">
        <v>588850000</v>
      </c>
      <c r="F399" s="5">
        <v>11.7</v>
      </c>
    </row>
    <row r="400" spans="1:6" x14ac:dyDescent="0.25">
      <c r="A400" s="2"/>
      <c r="B400" s="2" t="s">
        <v>3</v>
      </c>
      <c r="C400" s="3">
        <v>587</v>
      </c>
      <c r="D400" s="4">
        <v>34440441000</v>
      </c>
      <c r="E400" s="4">
        <v>36517072000</v>
      </c>
      <c r="F400" s="5">
        <v>6</v>
      </c>
    </row>
    <row r="401" spans="1:6" x14ac:dyDescent="0.25">
      <c r="A401" s="2"/>
      <c r="B401" s="2" t="s">
        <v>4</v>
      </c>
      <c r="C401" s="3">
        <v>77</v>
      </c>
      <c r="D401" s="4">
        <v>18905988000</v>
      </c>
      <c r="E401" s="4">
        <v>19817460000</v>
      </c>
      <c r="F401" s="5">
        <v>4.8</v>
      </c>
    </row>
    <row r="402" spans="1:6" x14ac:dyDescent="0.25">
      <c r="A402" s="2"/>
      <c r="B402" s="2" t="s">
        <v>5</v>
      </c>
      <c r="C402" s="3">
        <v>127</v>
      </c>
      <c r="D402" s="4">
        <v>3019340000</v>
      </c>
      <c r="E402" s="4">
        <v>3605910000</v>
      </c>
      <c r="F402" s="5">
        <v>19.399999999999999</v>
      </c>
    </row>
    <row r="403" spans="1:6" x14ac:dyDescent="0.25">
      <c r="A403" s="2"/>
      <c r="B403" s="2" t="s">
        <v>6</v>
      </c>
      <c r="C403" s="3">
        <v>771</v>
      </c>
      <c r="D403" s="4">
        <v>6966208000</v>
      </c>
      <c r="E403" s="4">
        <v>7671186000</v>
      </c>
      <c r="F403" s="5">
        <v>10.1</v>
      </c>
    </row>
    <row r="404" spans="1:6" x14ac:dyDescent="0.25">
      <c r="A404" s="2"/>
      <c r="B404" s="2" t="s">
        <v>7</v>
      </c>
      <c r="C404" s="3">
        <v>260</v>
      </c>
      <c r="D404" s="4">
        <v>1815187000</v>
      </c>
      <c r="E404" s="4">
        <v>1919049000</v>
      </c>
      <c r="F404" s="5">
        <v>5.7</v>
      </c>
    </row>
    <row r="405" spans="1:6" s="1" customFormat="1" x14ac:dyDescent="0.25">
      <c r="A405" s="6"/>
      <c r="B405" s="7" t="s">
        <v>71</v>
      </c>
      <c r="C405" s="8">
        <f>SUM(C398:C404)</f>
        <v>6669</v>
      </c>
      <c r="D405" s="9">
        <f>SUM(D398:D404)</f>
        <v>330065422000</v>
      </c>
      <c r="E405" s="9">
        <f>SUM(E398:E404)</f>
        <v>358227067000</v>
      </c>
      <c r="F405" s="10">
        <f>((E405/D405)-1)*100</f>
        <v>8.5321403342880409</v>
      </c>
    </row>
    <row r="406" spans="1:6" x14ac:dyDescent="0.25">
      <c r="A406" s="2" t="s">
        <v>58</v>
      </c>
      <c r="B406" s="2" t="s">
        <v>1</v>
      </c>
      <c r="C406" s="3">
        <v>805</v>
      </c>
      <c r="D406" s="4">
        <v>29946558000</v>
      </c>
      <c r="E406" s="4">
        <v>35087458000</v>
      </c>
      <c r="F406" s="5">
        <v>17.2</v>
      </c>
    </row>
    <row r="407" spans="1:6" x14ac:dyDescent="0.25">
      <c r="A407" s="2"/>
      <c r="B407" s="2" t="s">
        <v>2</v>
      </c>
      <c r="C407" s="3">
        <v>119</v>
      </c>
      <c r="D407" s="4">
        <v>1384392000</v>
      </c>
      <c r="E407" s="4">
        <v>1654434000</v>
      </c>
      <c r="F407" s="5">
        <v>19.5</v>
      </c>
    </row>
    <row r="408" spans="1:6" x14ac:dyDescent="0.25">
      <c r="A408" s="2"/>
      <c r="B408" s="2" t="s">
        <v>3</v>
      </c>
      <c r="C408" s="3">
        <v>173</v>
      </c>
      <c r="D408" s="4">
        <v>7946486000</v>
      </c>
      <c r="E408" s="4">
        <v>8403857000</v>
      </c>
      <c r="F408" s="5">
        <v>5.8</v>
      </c>
    </row>
    <row r="409" spans="1:6" x14ac:dyDescent="0.25">
      <c r="A409" s="2"/>
      <c r="B409" s="2" t="s">
        <v>4</v>
      </c>
      <c r="C409" s="3">
        <v>38</v>
      </c>
      <c r="D409" s="4">
        <v>2065840000</v>
      </c>
      <c r="E409" s="4">
        <v>2173791000</v>
      </c>
      <c r="F409" s="5">
        <v>5.2</v>
      </c>
    </row>
    <row r="410" spans="1:6" x14ac:dyDescent="0.25">
      <c r="A410" s="2"/>
      <c r="B410" s="2" t="s">
        <v>5</v>
      </c>
      <c r="C410" s="3">
        <v>196</v>
      </c>
      <c r="D410" s="4">
        <v>3585326000</v>
      </c>
      <c r="E410" s="4">
        <v>4072396000</v>
      </c>
      <c r="F410" s="5">
        <v>13.6</v>
      </c>
    </row>
    <row r="411" spans="1:6" x14ac:dyDescent="0.25">
      <c r="A411" s="2"/>
      <c r="B411" s="2" t="s">
        <v>6</v>
      </c>
      <c r="C411" s="3">
        <v>240</v>
      </c>
      <c r="D411" s="4">
        <v>2424387000</v>
      </c>
      <c r="E411" s="4">
        <v>2552433000</v>
      </c>
      <c r="F411" s="5">
        <v>5.3</v>
      </c>
    </row>
    <row r="412" spans="1:6" x14ac:dyDescent="0.25">
      <c r="A412" s="2"/>
      <c r="B412" s="2" t="s">
        <v>7</v>
      </c>
      <c r="C412" s="3">
        <v>83</v>
      </c>
      <c r="D412" s="4">
        <v>678606000</v>
      </c>
      <c r="E412" s="4">
        <v>712789000</v>
      </c>
      <c r="F412" s="5">
        <v>5</v>
      </c>
    </row>
    <row r="413" spans="1:6" s="1" customFormat="1" x14ac:dyDescent="0.25">
      <c r="A413" s="6"/>
      <c r="B413" s="7" t="s">
        <v>71</v>
      </c>
      <c r="C413" s="8">
        <f>SUM(C406:C412)</f>
        <v>1654</v>
      </c>
      <c r="D413" s="9">
        <f>SUM(D406:D412)</f>
        <v>48031595000</v>
      </c>
      <c r="E413" s="9">
        <f>SUM(E406:E412)</f>
        <v>54657158000</v>
      </c>
      <c r="F413" s="10">
        <f>((E413/D413)-1)*100</f>
        <v>13.794176520683932</v>
      </c>
    </row>
    <row r="414" spans="1:6" x14ac:dyDescent="0.25">
      <c r="A414" s="2" t="s">
        <v>59</v>
      </c>
      <c r="B414" s="2" t="s">
        <v>1</v>
      </c>
      <c r="C414" s="3">
        <v>236</v>
      </c>
      <c r="D414" s="4">
        <v>9854691000</v>
      </c>
      <c r="E414" s="4">
        <v>11281818000</v>
      </c>
      <c r="F414" s="5">
        <v>14.5</v>
      </c>
    </row>
    <row r="415" spans="1:6" x14ac:dyDescent="0.25">
      <c r="A415" s="2"/>
      <c r="B415" s="2" t="s">
        <v>2</v>
      </c>
      <c r="C415" s="3">
        <v>50</v>
      </c>
      <c r="D415" s="4">
        <v>647570000</v>
      </c>
      <c r="E415" s="4">
        <v>715335000</v>
      </c>
      <c r="F415" s="5">
        <v>10.5</v>
      </c>
    </row>
    <row r="416" spans="1:6" x14ac:dyDescent="0.25">
      <c r="A416" s="2"/>
      <c r="B416" s="2" t="s">
        <v>3</v>
      </c>
      <c r="C416" s="3">
        <v>72</v>
      </c>
      <c r="D416" s="4">
        <v>3299639000</v>
      </c>
      <c r="E416" s="4">
        <v>3520899000</v>
      </c>
      <c r="F416" s="5">
        <v>6.7</v>
      </c>
    </row>
    <row r="417" spans="1:6" x14ac:dyDescent="0.25">
      <c r="A417" s="2"/>
      <c r="B417" s="2" t="s">
        <v>4</v>
      </c>
      <c r="C417" s="3">
        <v>12</v>
      </c>
      <c r="D417" s="4">
        <v>413293000</v>
      </c>
      <c r="E417" s="4">
        <v>433271000</v>
      </c>
      <c r="F417" s="5">
        <v>4.8</v>
      </c>
    </row>
    <row r="418" spans="1:6" x14ac:dyDescent="0.25">
      <c r="A418" s="2"/>
      <c r="B418" s="2" t="s">
        <v>5</v>
      </c>
      <c r="C418" s="3">
        <v>121</v>
      </c>
      <c r="D418" s="4">
        <v>2889913000</v>
      </c>
      <c r="E418" s="4">
        <v>3290648000</v>
      </c>
      <c r="F418" s="5">
        <v>13.9</v>
      </c>
    </row>
    <row r="419" spans="1:6" x14ac:dyDescent="0.25">
      <c r="A419" s="2"/>
      <c r="B419" s="2" t="s">
        <v>6</v>
      </c>
      <c r="C419" s="3">
        <v>99</v>
      </c>
      <c r="D419" s="4">
        <v>255897000</v>
      </c>
      <c r="E419" s="4">
        <v>280657000</v>
      </c>
      <c r="F419" s="5">
        <v>9.6999999999999993</v>
      </c>
    </row>
    <row r="420" spans="1:6" x14ac:dyDescent="0.25">
      <c r="A420" s="2"/>
      <c r="B420" s="2" t="s">
        <v>7</v>
      </c>
      <c r="C420" s="3">
        <v>23</v>
      </c>
      <c r="D420" s="4">
        <v>141856000</v>
      </c>
      <c r="E420" s="4">
        <v>153428000</v>
      </c>
      <c r="F420" s="5">
        <v>8.1999999999999993</v>
      </c>
    </row>
    <row r="421" spans="1:6" s="1" customFormat="1" x14ac:dyDescent="0.25">
      <c r="A421" s="6"/>
      <c r="B421" s="7" t="s">
        <v>71</v>
      </c>
      <c r="C421" s="8">
        <f>SUM(C414:C420)</f>
        <v>613</v>
      </c>
      <c r="D421" s="9">
        <f>SUM(D414:D420)</f>
        <v>17502859000</v>
      </c>
      <c r="E421" s="9">
        <f>SUM(E414:E420)</f>
        <v>19676056000</v>
      </c>
      <c r="F421" s="10">
        <f>((E421/D421)-1)*100</f>
        <v>12.416240112543896</v>
      </c>
    </row>
    <row r="422" spans="1:6" x14ac:dyDescent="0.25">
      <c r="A422" s="2" t="s">
        <v>60</v>
      </c>
      <c r="B422" s="2" t="s">
        <v>1</v>
      </c>
      <c r="C422" s="3">
        <v>150</v>
      </c>
      <c r="D422" s="4">
        <v>4632269000</v>
      </c>
      <c r="E422" s="4">
        <v>5107363000</v>
      </c>
      <c r="F422" s="5">
        <v>10.3</v>
      </c>
    </row>
    <row r="423" spans="1:6" x14ac:dyDescent="0.25">
      <c r="A423" s="2"/>
      <c r="B423" s="2" t="s">
        <v>2</v>
      </c>
      <c r="C423" s="3">
        <v>147</v>
      </c>
      <c r="D423" s="4">
        <v>2112681000</v>
      </c>
      <c r="E423" s="4">
        <v>2367539000</v>
      </c>
      <c r="F423" s="5">
        <v>12.1</v>
      </c>
    </row>
    <row r="424" spans="1:6" x14ac:dyDescent="0.25">
      <c r="A424" s="2"/>
      <c r="B424" s="2" t="s">
        <v>3</v>
      </c>
      <c r="C424" s="3">
        <v>47</v>
      </c>
      <c r="D424" s="4">
        <v>2099367000</v>
      </c>
      <c r="E424" s="4">
        <v>2221108000</v>
      </c>
      <c r="F424" s="5">
        <v>5.8</v>
      </c>
    </row>
    <row r="425" spans="1:6" x14ac:dyDescent="0.25">
      <c r="A425" s="2"/>
      <c r="B425" s="2" t="s">
        <v>4</v>
      </c>
      <c r="C425" s="3">
        <v>21</v>
      </c>
      <c r="D425" s="4">
        <v>518680000</v>
      </c>
      <c r="E425" s="4">
        <v>542729000</v>
      </c>
      <c r="F425" s="5">
        <v>4.5999999999999996</v>
      </c>
    </row>
    <row r="426" spans="1:6" x14ac:dyDescent="0.25">
      <c r="A426" s="2"/>
      <c r="B426" s="2" t="s">
        <v>5</v>
      </c>
      <c r="C426" s="3">
        <v>220</v>
      </c>
      <c r="D426" s="4">
        <v>4965138000</v>
      </c>
      <c r="E426" s="4">
        <v>5787771000</v>
      </c>
      <c r="F426" s="5">
        <v>16.600000000000001</v>
      </c>
    </row>
    <row r="427" spans="1:6" x14ac:dyDescent="0.25">
      <c r="A427" s="2"/>
      <c r="B427" s="2" t="s">
        <v>6</v>
      </c>
      <c r="C427" s="3">
        <v>185</v>
      </c>
      <c r="D427" s="4">
        <v>2428043000</v>
      </c>
      <c r="E427" s="4">
        <v>2540491000</v>
      </c>
      <c r="F427" s="5">
        <v>4.5999999999999996</v>
      </c>
    </row>
    <row r="428" spans="1:6" x14ac:dyDescent="0.25">
      <c r="A428" s="2"/>
      <c r="B428" s="2" t="s">
        <v>7</v>
      </c>
      <c r="C428" s="3">
        <v>26</v>
      </c>
      <c r="D428" s="4">
        <v>383946000</v>
      </c>
      <c r="E428" s="4">
        <v>404049000</v>
      </c>
      <c r="F428" s="5">
        <v>5.2</v>
      </c>
    </row>
    <row r="429" spans="1:6" s="1" customFormat="1" x14ac:dyDescent="0.25">
      <c r="A429" s="6"/>
      <c r="B429" s="7" t="s">
        <v>71</v>
      </c>
      <c r="C429" s="8">
        <f>SUM(C422:C428)</f>
        <v>796</v>
      </c>
      <c r="D429" s="9">
        <f>SUM(D422:D428)</f>
        <v>17140124000</v>
      </c>
      <c r="E429" s="9">
        <f>SUM(E422:E428)</f>
        <v>18971050000</v>
      </c>
      <c r="F429" s="10">
        <f>((E429/D429)-1)*100</f>
        <v>10.682104750234011</v>
      </c>
    </row>
    <row r="430" spans="1:6" x14ac:dyDescent="0.25">
      <c r="A430" s="2" t="s">
        <v>61</v>
      </c>
      <c r="B430" s="2" t="s">
        <v>1</v>
      </c>
      <c r="C430" s="3">
        <v>54</v>
      </c>
      <c r="D430" s="4">
        <v>1956567000</v>
      </c>
      <c r="E430" s="4">
        <v>2470420000</v>
      </c>
      <c r="F430" s="5">
        <v>26.3</v>
      </c>
    </row>
    <row r="431" spans="1:6" x14ac:dyDescent="0.25">
      <c r="A431" s="2"/>
      <c r="B431" s="2" t="s">
        <v>2</v>
      </c>
      <c r="C431" s="3">
        <v>26</v>
      </c>
      <c r="D431" s="4">
        <v>497199000</v>
      </c>
      <c r="E431" s="4">
        <v>581591000</v>
      </c>
      <c r="F431" s="5">
        <v>17</v>
      </c>
    </row>
    <row r="432" spans="1:6" x14ac:dyDescent="0.25">
      <c r="A432" s="2"/>
      <c r="B432" s="2" t="s">
        <v>3</v>
      </c>
      <c r="C432" s="3">
        <v>8</v>
      </c>
      <c r="D432" s="4">
        <v>417740000</v>
      </c>
      <c r="E432" s="4">
        <v>459205000</v>
      </c>
      <c r="F432" s="5">
        <v>9.9</v>
      </c>
    </row>
    <row r="433" spans="1:6" x14ac:dyDescent="0.25">
      <c r="A433" s="2"/>
      <c r="B433" s="2" t="s">
        <v>4</v>
      </c>
      <c r="C433" s="3">
        <v>2</v>
      </c>
      <c r="D433" s="4">
        <v>34375000</v>
      </c>
      <c r="E433" s="4">
        <v>35990000</v>
      </c>
      <c r="F433" s="5">
        <v>4.7</v>
      </c>
    </row>
    <row r="434" spans="1:6" x14ac:dyDescent="0.25">
      <c r="A434" s="2"/>
      <c r="B434" s="2" t="s">
        <v>5</v>
      </c>
      <c r="C434" s="3">
        <v>109</v>
      </c>
      <c r="D434" s="4">
        <v>3084789000</v>
      </c>
      <c r="E434" s="4">
        <v>3734603000</v>
      </c>
      <c r="F434" s="5">
        <v>21.1</v>
      </c>
    </row>
    <row r="435" spans="1:6" x14ac:dyDescent="0.25">
      <c r="A435" s="2"/>
      <c r="B435" s="2" t="s">
        <v>6</v>
      </c>
      <c r="C435" s="3">
        <v>116</v>
      </c>
      <c r="D435" s="4">
        <v>2318782000</v>
      </c>
      <c r="E435" s="4">
        <v>2445131000</v>
      </c>
      <c r="F435" s="5">
        <v>5.4</v>
      </c>
    </row>
    <row r="436" spans="1:6" x14ac:dyDescent="0.25">
      <c r="A436" s="2"/>
      <c r="B436" s="2" t="s">
        <v>7</v>
      </c>
      <c r="C436" s="3">
        <v>22</v>
      </c>
      <c r="D436" s="4">
        <v>21288487000</v>
      </c>
      <c r="E436" s="4">
        <v>22153722000</v>
      </c>
      <c r="F436" s="5">
        <v>4.0999999999999996</v>
      </c>
    </row>
    <row r="437" spans="1:6" s="1" customFormat="1" x14ac:dyDescent="0.25">
      <c r="A437" s="6"/>
      <c r="B437" s="7" t="s">
        <v>71</v>
      </c>
      <c r="C437" s="8">
        <f>SUM(C430:C436)</f>
        <v>337</v>
      </c>
      <c r="D437" s="9">
        <f>SUM(D430:D436)</f>
        <v>29597939000</v>
      </c>
      <c r="E437" s="9">
        <f>SUM(E430:E436)</f>
        <v>31880662000</v>
      </c>
      <c r="F437" s="10">
        <f>((E437/D437)-1)*100</f>
        <v>7.7124390316501534</v>
      </c>
    </row>
    <row r="438" spans="1:6" x14ac:dyDescent="0.25">
      <c r="A438" s="2" t="s">
        <v>62</v>
      </c>
      <c r="B438" s="2" t="s">
        <v>1</v>
      </c>
      <c r="C438" s="3">
        <v>547</v>
      </c>
      <c r="D438" s="4">
        <v>22442390000</v>
      </c>
      <c r="E438" s="4">
        <v>26947256000</v>
      </c>
      <c r="F438" s="5">
        <v>20.100000000000001</v>
      </c>
    </row>
    <row r="439" spans="1:6" x14ac:dyDescent="0.25">
      <c r="A439" s="2"/>
      <c r="B439" s="2" t="s">
        <v>2</v>
      </c>
      <c r="C439" s="3">
        <v>324</v>
      </c>
      <c r="D439" s="4">
        <v>7510996000</v>
      </c>
      <c r="E439" s="4">
        <v>8161237000</v>
      </c>
      <c r="F439" s="5">
        <v>8.6999999999999993</v>
      </c>
    </row>
    <row r="440" spans="1:6" x14ac:dyDescent="0.25">
      <c r="A440" s="2"/>
      <c r="B440" s="2" t="s">
        <v>3</v>
      </c>
      <c r="C440" s="3">
        <v>95</v>
      </c>
      <c r="D440" s="4">
        <v>5115451000</v>
      </c>
      <c r="E440" s="4">
        <v>5409446000</v>
      </c>
      <c r="F440" s="5">
        <v>5.7</v>
      </c>
    </row>
    <row r="441" spans="1:6" x14ac:dyDescent="0.25">
      <c r="A441" s="2"/>
      <c r="B441" s="2" t="s">
        <v>4</v>
      </c>
      <c r="C441" s="3">
        <v>34</v>
      </c>
      <c r="D441" s="4">
        <v>3154086000</v>
      </c>
      <c r="E441" s="4">
        <v>3310661000</v>
      </c>
      <c r="F441" s="5">
        <v>5</v>
      </c>
    </row>
    <row r="442" spans="1:6" x14ac:dyDescent="0.25">
      <c r="A442" s="2"/>
      <c r="B442" s="2" t="s">
        <v>5</v>
      </c>
      <c r="C442" s="3">
        <v>440</v>
      </c>
      <c r="D442" s="4">
        <v>12942586000</v>
      </c>
      <c r="E442" s="4">
        <v>15895933000</v>
      </c>
      <c r="F442" s="5">
        <v>22.8</v>
      </c>
    </row>
    <row r="443" spans="1:6" x14ac:dyDescent="0.25">
      <c r="A443" s="2"/>
      <c r="B443" s="2" t="s">
        <v>6</v>
      </c>
      <c r="C443" s="3">
        <v>597</v>
      </c>
      <c r="D443" s="4">
        <v>2587887000</v>
      </c>
      <c r="E443" s="4">
        <v>2726599000</v>
      </c>
      <c r="F443" s="5">
        <v>5.4</v>
      </c>
    </row>
    <row r="444" spans="1:6" x14ac:dyDescent="0.25">
      <c r="A444" s="2"/>
      <c r="B444" s="2" t="s">
        <v>7</v>
      </c>
      <c r="C444" s="3">
        <v>119</v>
      </c>
      <c r="D444" s="4">
        <v>1028343000</v>
      </c>
      <c r="E444" s="4">
        <v>1088833000</v>
      </c>
      <c r="F444" s="5">
        <v>5.9</v>
      </c>
    </row>
    <row r="445" spans="1:6" s="1" customFormat="1" x14ac:dyDescent="0.25">
      <c r="A445" s="6"/>
      <c r="B445" s="7" t="s">
        <v>71</v>
      </c>
      <c r="C445" s="8">
        <f>SUM(C438:C444)</f>
        <v>2156</v>
      </c>
      <c r="D445" s="9">
        <f>SUM(D438:D444)</f>
        <v>54781739000</v>
      </c>
      <c r="E445" s="9">
        <f>SUM(E438:E444)</f>
        <v>63539965000</v>
      </c>
      <c r="F445" s="10">
        <f>((E445/D445)-1)*100</f>
        <v>15.987491744283622</v>
      </c>
    </row>
    <row r="446" spans="1:6" x14ac:dyDescent="0.25">
      <c r="A446" s="2" t="s">
        <v>63</v>
      </c>
      <c r="B446" s="2" t="s">
        <v>1</v>
      </c>
      <c r="C446" s="3">
        <v>629</v>
      </c>
      <c r="D446" s="4">
        <v>22417350000</v>
      </c>
      <c r="E446" s="4">
        <v>27373825000</v>
      </c>
      <c r="F446" s="5">
        <v>22.1</v>
      </c>
    </row>
    <row r="447" spans="1:6" x14ac:dyDescent="0.25">
      <c r="A447" s="2"/>
      <c r="B447" s="2" t="s">
        <v>2</v>
      </c>
      <c r="C447" s="3">
        <v>585</v>
      </c>
      <c r="D447" s="4">
        <v>13085844000</v>
      </c>
      <c r="E447" s="4">
        <v>15186305000</v>
      </c>
      <c r="F447" s="5">
        <v>16.100000000000001</v>
      </c>
    </row>
    <row r="448" spans="1:6" x14ac:dyDescent="0.25">
      <c r="A448" s="2"/>
      <c r="B448" s="2" t="s">
        <v>3</v>
      </c>
      <c r="C448" s="3">
        <v>104</v>
      </c>
      <c r="D448" s="4">
        <v>5313696000</v>
      </c>
      <c r="E448" s="4">
        <v>5540952000</v>
      </c>
      <c r="F448" s="5">
        <v>4.3</v>
      </c>
    </row>
    <row r="449" spans="1:6" x14ac:dyDescent="0.25">
      <c r="A449" s="2"/>
      <c r="B449" s="2" t="s">
        <v>4</v>
      </c>
      <c r="C449" s="3">
        <v>32</v>
      </c>
      <c r="D449" s="4">
        <v>2707610000</v>
      </c>
      <c r="E449" s="4">
        <v>2851913000</v>
      </c>
      <c r="F449" s="5">
        <v>5.3</v>
      </c>
    </row>
    <row r="450" spans="1:6" x14ac:dyDescent="0.25">
      <c r="A450" s="2"/>
      <c r="B450" s="2" t="s">
        <v>5</v>
      </c>
      <c r="C450" s="3">
        <v>438</v>
      </c>
      <c r="D450" s="4">
        <v>11249758000</v>
      </c>
      <c r="E450" s="4">
        <v>13713453000</v>
      </c>
      <c r="F450" s="5">
        <v>21.9</v>
      </c>
    </row>
    <row r="451" spans="1:6" x14ac:dyDescent="0.25">
      <c r="A451" s="2"/>
      <c r="B451" s="2" t="s">
        <v>6</v>
      </c>
      <c r="C451" s="3">
        <v>1207</v>
      </c>
      <c r="D451" s="4">
        <v>4707419000</v>
      </c>
      <c r="E451" s="4">
        <v>5097294000</v>
      </c>
      <c r="F451" s="5">
        <v>8.3000000000000007</v>
      </c>
    </row>
    <row r="452" spans="1:6" x14ac:dyDescent="0.25">
      <c r="A452" s="2"/>
      <c r="B452" s="2" t="s">
        <v>7</v>
      </c>
      <c r="C452" s="3">
        <v>116</v>
      </c>
      <c r="D452" s="4">
        <v>1506652000</v>
      </c>
      <c r="E452" s="4">
        <v>1598198000</v>
      </c>
      <c r="F452" s="5">
        <v>6.1</v>
      </c>
    </row>
    <row r="453" spans="1:6" s="1" customFormat="1" x14ac:dyDescent="0.25">
      <c r="A453" s="6"/>
      <c r="B453" s="7" t="s">
        <v>71</v>
      </c>
      <c r="C453" s="8">
        <f>SUM(C446:C452)</f>
        <v>3111</v>
      </c>
      <c r="D453" s="9">
        <f>SUM(D446:D452)</f>
        <v>60988329000</v>
      </c>
      <c r="E453" s="9">
        <f>SUM(E446:E452)</f>
        <v>71361940000</v>
      </c>
      <c r="F453" s="10">
        <f>((E453/D453)-1)*100</f>
        <v>17.009174001143723</v>
      </c>
    </row>
    <row r="454" spans="1:6" x14ac:dyDescent="0.25">
      <c r="A454" s="2" t="s">
        <v>64</v>
      </c>
      <c r="B454" s="2" t="s">
        <v>1</v>
      </c>
      <c r="C454" s="3">
        <v>261</v>
      </c>
      <c r="D454" s="4">
        <v>11097478000</v>
      </c>
      <c r="E454" s="4">
        <v>12455347000</v>
      </c>
      <c r="F454" s="5">
        <v>12.2</v>
      </c>
    </row>
    <row r="455" spans="1:6" x14ac:dyDescent="0.25">
      <c r="A455" s="2"/>
      <c r="B455" s="2" t="s">
        <v>2</v>
      </c>
      <c r="C455" s="3">
        <v>358</v>
      </c>
      <c r="D455" s="4">
        <v>11097206000</v>
      </c>
      <c r="E455" s="4">
        <v>12959555000</v>
      </c>
      <c r="F455" s="5">
        <v>16.8</v>
      </c>
    </row>
    <row r="456" spans="1:6" x14ac:dyDescent="0.25">
      <c r="A456" s="2"/>
      <c r="B456" s="2" t="s">
        <v>3</v>
      </c>
      <c r="C456" s="3">
        <v>60</v>
      </c>
      <c r="D456" s="4">
        <v>2735327000</v>
      </c>
      <c r="E456" s="4">
        <v>2881175000</v>
      </c>
      <c r="F456" s="5">
        <v>5.3</v>
      </c>
    </row>
    <row r="457" spans="1:6" x14ac:dyDescent="0.25">
      <c r="A457" s="2"/>
      <c r="B457" s="2" t="s">
        <v>4</v>
      </c>
      <c r="C457" s="3">
        <v>15</v>
      </c>
      <c r="D457" s="4">
        <v>1410926000</v>
      </c>
      <c r="E457" s="4">
        <v>1485737000</v>
      </c>
      <c r="F457" s="5">
        <v>5.3</v>
      </c>
    </row>
    <row r="458" spans="1:6" x14ac:dyDescent="0.25">
      <c r="A458" s="2"/>
      <c r="B458" s="2" t="s">
        <v>5</v>
      </c>
      <c r="C458" s="3">
        <v>152</v>
      </c>
      <c r="D458" s="4">
        <v>5662257000</v>
      </c>
      <c r="E458" s="4">
        <v>6457757000</v>
      </c>
      <c r="F458" s="5">
        <v>14</v>
      </c>
    </row>
    <row r="459" spans="1:6" x14ac:dyDescent="0.25">
      <c r="A459" s="2"/>
      <c r="B459" s="2" t="s">
        <v>6</v>
      </c>
      <c r="C459" s="3">
        <v>240</v>
      </c>
      <c r="D459" s="4">
        <v>1539514000</v>
      </c>
      <c r="E459" s="4">
        <v>1637995000</v>
      </c>
      <c r="F459" s="5">
        <v>6.4</v>
      </c>
    </row>
    <row r="460" spans="1:6" x14ac:dyDescent="0.25">
      <c r="A460" s="2"/>
      <c r="B460" s="2" t="s">
        <v>7</v>
      </c>
      <c r="C460" s="3">
        <v>32</v>
      </c>
      <c r="D460" s="4">
        <v>767078000</v>
      </c>
      <c r="E460" s="4">
        <v>807360000</v>
      </c>
      <c r="F460" s="5">
        <v>5.3</v>
      </c>
    </row>
    <row r="461" spans="1:6" s="1" customFormat="1" x14ac:dyDescent="0.25">
      <c r="A461" s="6"/>
      <c r="B461" s="7" t="s">
        <v>71</v>
      </c>
      <c r="C461" s="8">
        <f>SUM(C454:C460)</f>
        <v>1118</v>
      </c>
      <c r="D461" s="9">
        <f>SUM(D454:D460)</f>
        <v>34309786000</v>
      </c>
      <c r="E461" s="9">
        <f>SUM(E454:E460)</f>
        <v>38684926000</v>
      </c>
      <c r="F461" s="10">
        <f>((E461/D461)-1)*100</f>
        <v>12.751872016922515</v>
      </c>
    </row>
    <row r="462" spans="1:6" x14ac:dyDescent="0.25">
      <c r="A462" s="2" t="s">
        <v>65</v>
      </c>
      <c r="B462" s="2" t="s">
        <v>1</v>
      </c>
      <c r="C462" s="3">
        <v>1318</v>
      </c>
      <c r="D462" s="4">
        <v>79486469000</v>
      </c>
      <c r="E462" s="4">
        <v>86208399000</v>
      </c>
      <c r="F462" s="5">
        <v>8.5</v>
      </c>
    </row>
    <row r="463" spans="1:6" x14ac:dyDescent="0.25">
      <c r="A463" s="2"/>
      <c r="B463" s="2" t="s">
        <v>2</v>
      </c>
      <c r="C463" s="3">
        <v>3</v>
      </c>
      <c r="D463" s="4">
        <v>37526000</v>
      </c>
      <c r="E463" s="4">
        <v>42018000</v>
      </c>
      <c r="F463" s="5">
        <v>12</v>
      </c>
    </row>
    <row r="464" spans="1:6" x14ac:dyDescent="0.25">
      <c r="A464" s="2"/>
      <c r="B464" s="2" t="s">
        <v>3</v>
      </c>
      <c r="C464" s="3">
        <v>201</v>
      </c>
      <c r="D464" s="4">
        <v>7875978000</v>
      </c>
      <c r="E464" s="4">
        <v>8632330000</v>
      </c>
      <c r="F464" s="5">
        <v>9.6</v>
      </c>
    </row>
    <row r="465" spans="1:6" x14ac:dyDescent="0.25">
      <c r="A465" s="2"/>
      <c r="B465" s="2" t="s">
        <v>4</v>
      </c>
      <c r="C465" s="3">
        <v>27</v>
      </c>
      <c r="D465" s="4">
        <v>5142453000</v>
      </c>
      <c r="E465" s="4">
        <v>5444459000</v>
      </c>
      <c r="F465" s="5">
        <v>5.9</v>
      </c>
    </row>
    <row r="466" spans="1:6" x14ac:dyDescent="0.25">
      <c r="A466" s="2"/>
      <c r="B466" s="2" t="s">
        <v>5</v>
      </c>
      <c r="C466" s="3">
        <v>8</v>
      </c>
      <c r="D466" s="4">
        <v>82887000</v>
      </c>
      <c r="E466" s="4">
        <v>88479000</v>
      </c>
      <c r="F466" s="5">
        <v>6.7</v>
      </c>
    </row>
    <row r="467" spans="1:6" x14ac:dyDescent="0.25">
      <c r="A467" s="2"/>
      <c r="B467" s="2" t="s">
        <v>6</v>
      </c>
      <c r="C467" s="3">
        <v>194</v>
      </c>
      <c r="D467" s="4">
        <v>1672816000</v>
      </c>
      <c r="E467" s="4">
        <v>1803308000</v>
      </c>
      <c r="F467" s="5">
        <v>7.8</v>
      </c>
    </row>
    <row r="468" spans="1:6" x14ac:dyDescent="0.25">
      <c r="A468" s="2"/>
      <c r="B468" s="2" t="s">
        <v>7</v>
      </c>
      <c r="C468" s="3">
        <v>60</v>
      </c>
      <c r="D468" s="4">
        <v>1123203000</v>
      </c>
      <c r="E468" s="4">
        <v>1179018000</v>
      </c>
      <c r="F468" s="5">
        <v>5</v>
      </c>
    </row>
    <row r="469" spans="1:6" s="1" customFormat="1" x14ac:dyDescent="0.25">
      <c r="A469" s="6"/>
      <c r="B469" s="7" t="s">
        <v>71</v>
      </c>
      <c r="C469" s="8">
        <f>SUM(C462:C468)</f>
        <v>1811</v>
      </c>
      <c r="D469" s="9">
        <f>SUM(D462:D468)</f>
        <v>95421332000</v>
      </c>
      <c r="E469" s="9">
        <f>SUM(E462:E468)</f>
        <v>103398011000</v>
      </c>
      <c r="F469" s="10">
        <f>((E469/D469)-1)*100</f>
        <v>8.359429524626627</v>
      </c>
    </row>
    <row r="470" spans="1:6" x14ac:dyDescent="0.25">
      <c r="A470" s="2" t="s">
        <v>66</v>
      </c>
      <c r="B470" s="2" t="s">
        <v>1</v>
      </c>
      <c r="C470" s="3">
        <v>895</v>
      </c>
      <c r="D470" s="4">
        <v>44779817000</v>
      </c>
      <c r="E470" s="4">
        <v>50756011000</v>
      </c>
      <c r="F470" s="5">
        <v>13.3</v>
      </c>
    </row>
    <row r="471" spans="1:6" x14ac:dyDescent="0.25">
      <c r="A471" s="2"/>
      <c r="B471" s="2" t="s">
        <v>2</v>
      </c>
      <c r="C471" s="3">
        <v>85</v>
      </c>
      <c r="D471" s="4">
        <v>2335273000</v>
      </c>
      <c r="E471" s="4">
        <v>2700645000</v>
      </c>
      <c r="F471" s="5">
        <v>15.6</v>
      </c>
    </row>
    <row r="472" spans="1:6" x14ac:dyDescent="0.25">
      <c r="A472" s="2"/>
      <c r="B472" s="2" t="s">
        <v>3</v>
      </c>
      <c r="C472" s="3">
        <v>183</v>
      </c>
      <c r="D472" s="4">
        <v>9293988000</v>
      </c>
      <c r="E472" s="4">
        <v>10121633000</v>
      </c>
      <c r="F472" s="5">
        <v>8.9</v>
      </c>
    </row>
    <row r="473" spans="1:6" x14ac:dyDescent="0.25">
      <c r="A473" s="2"/>
      <c r="B473" s="2" t="s">
        <v>4</v>
      </c>
      <c r="C473" s="3">
        <v>24</v>
      </c>
      <c r="D473" s="4">
        <v>2991157000</v>
      </c>
      <c r="E473" s="4">
        <v>3123820000</v>
      </c>
      <c r="F473" s="5">
        <v>4.4000000000000004</v>
      </c>
    </row>
    <row r="474" spans="1:6" x14ac:dyDescent="0.25">
      <c r="A474" s="2"/>
      <c r="B474" s="2" t="s">
        <v>5</v>
      </c>
      <c r="C474" s="3">
        <v>170</v>
      </c>
      <c r="D474" s="4">
        <v>8196563000</v>
      </c>
      <c r="E474" s="4">
        <v>9420484000</v>
      </c>
      <c r="F474" s="5">
        <v>14.9</v>
      </c>
    </row>
    <row r="475" spans="1:6" x14ac:dyDescent="0.25">
      <c r="A475" s="2"/>
      <c r="B475" s="2" t="s">
        <v>6</v>
      </c>
      <c r="C475" s="3">
        <v>486</v>
      </c>
      <c r="D475" s="4">
        <v>5988240000</v>
      </c>
      <c r="E475" s="4">
        <v>6384131000</v>
      </c>
      <c r="F475" s="5">
        <v>6.6</v>
      </c>
    </row>
    <row r="476" spans="1:6" x14ac:dyDescent="0.25">
      <c r="A476" s="2"/>
      <c r="B476" s="2" t="s">
        <v>7</v>
      </c>
      <c r="C476" s="3">
        <v>84</v>
      </c>
      <c r="D476" s="4">
        <v>13357772000</v>
      </c>
      <c r="E476" s="4">
        <v>13890036000</v>
      </c>
      <c r="F476" s="5">
        <v>4</v>
      </c>
    </row>
    <row r="477" spans="1:6" s="1" customFormat="1" x14ac:dyDescent="0.25">
      <c r="A477" s="6"/>
      <c r="B477" s="7" t="s">
        <v>71</v>
      </c>
      <c r="C477" s="8">
        <f>SUM(C470:C476)</f>
        <v>1927</v>
      </c>
      <c r="D477" s="9">
        <f>SUM(D470:D476)</f>
        <v>86942810000</v>
      </c>
      <c r="E477" s="9">
        <f>SUM(E470:E476)</f>
        <v>96396760000</v>
      </c>
      <c r="F477" s="10">
        <f>((E477/D477)-1)*100</f>
        <v>10.87375712839278</v>
      </c>
    </row>
    <row r="478" spans="1:6" x14ac:dyDescent="0.25">
      <c r="A478" s="2" t="s">
        <v>67</v>
      </c>
      <c r="B478" s="2" t="s">
        <v>1</v>
      </c>
      <c r="C478" s="3">
        <v>210</v>
      </c>
      <c r="D478" s="4">
        <v>7359201000</v>
      </c>
      <c r="E478" s="4">
        <v>8363320000</v>
      </c>
      <c r="F478" s="5">
        <v>13.6</v>
      </c>
    </row>
    <row r="479" spans="1:6" x14ac:dyDescent="0.25">
      <c r="A479" s="2"/>
      <c r="B479" s="2" t="s">
        <v>2</v>
      </c>
      <c r="C479" s="3">
        <v>3156</v>
      </c>
      <c r="D479" s="4">
        <v>104626061000</v>
      </c>
      <c r="E479" s="4">
        <v>116080432000</v>
      </c>
      <c r="F479" s="5">
        <v>10.9</v>
      </c>
    </row>
    <row r="480" spans="1:6" x14ac:dyDescent="0.25">
      <c r="A480" s="2"/>
      <c r="B480" s="2" t="s">
        <v>3</v>
      </c>
      <c r="C480" s="3">
        <v>59</v>
      </c>
      <c r="D480" s="4">
        <v>2240404000</v>
      </c>
      <c r="E480" s="4">
        <v>2416443000</v>
      </c>
      <c r="F480" s="5">
        <v>7.9</v>
      </c>
    </row>
    <row r="481" spans="1:6" x14ac:dyDescent="0.25">
      <c r="A481" s="2"/>
      <c r="B481" s="2" t="s">
        <v>4</v>
      </c>
      <c r="C481" s="3">
        <v>15</v>
      </c>
      <c r="D481" s="4">
        <v>1107522000</v>
      </c>
      <c r="E481" s="4">
        <v>1183144000</v>
      </c>
      <c r="F481" s="5">
        <v>6.8</v>
      </c>
    </row>
    <row r="482" spans="1:6" x14ac:dyDescent="0.25">
      <c r="A482" s="2"/>
      <c r="B482" s="2" t="s">
        <v>5</v>
      </c>
      <c r="C482" s="3">
        <v>129</v>
      </c>
      <c r="D482" s="4">
        <v>4370415000</v>
      </c>
      <c r="E482" s="4">
        <v>5014472000</v>
      </c>
      <c r="F482" s="5">
        <v>14.7</v>
      </c>
    </row>
    <row r="483" spans="1:6" x14ac:dyDescent="0.25">
      <c r="A483" s="2"/>
      <c r="B483" s="2" t="s">
        <v>6</v>
      </c>
      <c r="C483" s="3">
        <v>1862</v>
      </c>
      <c r="D483" s="4">
        <v>5433420000</v>
      </c>
      <c r="E483" s="4">
        <v>5689855000</v>
      </c>
      <c r="F483" s="5">
        <v>4.7</v>
      </c>
    </row>
    <row r="484" spans="1:6" x14ac:dyDescent="0.25">
      <c r="A484" s="2"/>
      <c r="B484" s="2" t="s">
        <v>7</v>
      </c>
      <c r="C484" s="3">
        <v>37</v>
      </c>
      <c r="D484" s="4">
        <v>9860993000</v>
      </c>
      <c r="E484" s="4">
        <v>10318077000</v>
      </c>
      <c r="F484" s="5">
        <v>4.5999999999999996</v>
      </c>
    </row>
    <row r="485" spans="1:6" s="1" customFormat="1" x14ac:dyDescent="0.25">
      <c r="A485" s="6"/>
      <c r="B485" s="7" t="s">
        <v>71</v>
      </c>
      <c r="C485" s="8">
        <f>SUM(C478:C484)</f>
        <v>5468</v>
      </c>
      <c r="D485" s="9">
        <f>SUM(D478:D484)</f>
        <v>134998016000</v>
      </c>
      <c r="E485" s="9">
        <f>SUM(E478:E484)</f>
        <v>149065743000</v>
      </c>
      <c r="F485" s="10">
        <f>((E485/D485)-1)*100</f>
        <v>10.420691664090832</v>
      </c>
    </row>
    <row r="486" spans="1:6" x14ac:dyDescent="0.25">
      <c r="A486" s="2" t="s">
        <v>68</v>
      </c>
      <c r="B486" s="2" t="s">
        <v>1</v>
      </c>
      <c r="C486" s="3">
        <v>166</v>
      </c>
      <c r="D486" s="4">
        <v>6384890000</v>
      </c>
      <c r="E486" s="4">
        <v>7266752000</v>
      </c>
      <c r="F486" s="5">
        <v>13.8</v>
      </c>
    </row>
    <row r="487" spans="1:6" x14ac:dyDescent="0.25">
      <c r="A487" s="2"/>
      <c r="B487" s="2" t="s">
        <v>2</v>
      </c>
      <c r="C487" s="3">
        <v>217</v>
      </c>
      <c r="D487" s="4">
        <v>4962476000</v>
      </c>
      <c r="E487" s="4">
        <v>5611624000</v>
      </c>
      <c r="F487" s="5">
        <v>13.1</v>
      </c>
    </row>
    <row r="488" spans="1:6" x14ac:dyDescent="0.25">
      <c r="A488" s="2"/>
      <c r="B488" s="2" t="s">
        <v>3</v>
      </c>
      <c r="C488" s="3">
        <v>26</v>
      </c>
      <c r="D488" s="4">
        <v>445042000</v>
      </c>
      <c r="E488" s="4">
        <v>478698000</v>
      </c>
      <c r="F488" s="5">
        <v>7.6</v>
      </c>
    </row>
    <row r="489" spans="1:6" x14ac:dyDescent="0.25">
      <c r="A489" s="2"/>
      <c r="B489" s="2" t="s">
        <v>4</v>
      </c>
      <c r="C489" s="3">
        <v>8</v>
      </c>
      <c r="D489" s="4">
        <v>757950000</v>
      </c>
      <c r="E489" s="4">
        <v>793916000</v>
      </c>
      <c r="F489" s="5">
        <v>4.7</v>
      </c>
    </row>
    <row r="490" spans="1:6" x14ac:dyDescent="0.25">
      <c r="A490" s="2"/>
      <c r="B490" s="2" t="s">
        <v>5</v>
      </c>
      <c r="C490" s="3">
        <v>175</v>
      </c>
      <c r="D490" s="4">
        <v>7991960000</v>
      </c>
      <c r="E490" s="4">
        <v>9163116000</v>
      </c>
      <c r="F490" s="5">
        <v>14.7</v>
      </c>
    </row>
    <row r="491" spans="1:6" x14ac:dyDescent="0.25">
      <c r="A491" s="2"/>
      <c r="B491" s="2" t="s">
        <v>6</v>
      </c>
      <c r="C491" s="3">
        <v>296</v>
      </c>
      <c r="D491" s="4">
        <v>2159610000</v>
      </c>
      <c r="E491" s="4">
        <v>2288830000</v>
      </c>
      <c r="F491" s="5">
        <v>6</v>
      </c>
    </row>
    <row r="492" spans="1:6" x14ac:dyDescent="0.25">
      <c r="A492" s="2"/>
      <c r="B492" s="2" t="s">
        <v>7</v>
      </c>
      <c r="C492" s="3">
        <v>26</v>
      </c>
      <c r="D492" s="4">
        <v>16743932000</v>
      </c>
      <c r="E492" s="4">
        <v>17465134000</v>
      </c>
      <c r="F492" s="5">
        <v>4.3</v>
      </c>
    </row>
    <row r="493" spans="1:6" s="1" customFormat="1" x14ac:dyDescent="0.25">
      <c r="A493" s="6"/>
      <c r="B493" s="7" t="s">
        <v>71</v>
      </c>
      <c r="C493" s="8">
        <f>SUM(C486:C492)</f>
        <v>914</v>
      </c>
      <c r="D493" s="9">
        <f>SUM(D486:D492)</f>
        <v>39445860000</v>
      </c>
      <c r="E493" s="9">
        <f>SUM(E486:E492)</f>
        <v>43068070000</v>
      </c>
      <c r="F493" s="10">
        <f>((E493/D493)-1)*100</f>
        <v>9.1827380617382826</v>
      </c>
    </row>
    <row r="494" spans="1:6" x14ac:dyDescent="0.25">
      <c r="A494" s="2" t="s">
        <v>69</v>
      </c>
      <c r="B494" s="2" t="s">
        <v>1</v>
      </c>
      <c r="C494" s="3">
        <v>435</v>
      </c>
      <c r="D494" s="4">
        <v>16109401000</v>
      </c>
      <c r="E494" s="4">
        <v>19517959000</v>
      </c>
      <c r="F494" s="5">
        <v>21.2</v>
      </c>
    </row>
    <row r="495" spans="1:6" x14ac:dyDescent="0.25">
      <c r="A495" s="2"/>
      <c r="B495" s="2" t="s">
        <v>2</v>
      </c>
      <c r="C495" s="3">
        <v>1967</v>
      </c>
      <c r="D495" s="4">
        <v>53128409000</v>
      </c>
      <c r="E495" s="4">
        <v>60912858000</v>
      </c>
      <c r="F495" s="5">
        <v>14.7</v>
      </c>
    </row>
    <row r="496" spans="1:6" x14ac:dyDescent="0.25">
      <c r="A496" s="2"/>
      <c r="B496" s="2" t="s">
        <v>3</v>
      </c>
      <c r="C496" s="3">
        <v>87</v>
      </c>
      <c r="D496" s="4">
        <v>4328099000</v>
      </c>
      <c r="E496" s="4">
        <v>4585041000</v>
      </c>
      <c r="F496" s="5">
        <v>5.9</v>
      </c>
    </row>
    <row r="497" spans="1:6" x14ac:dyDescent="0.25">
      <c r="A497" s="2"/>
      <c r="B497" s="2" t="s">
        <v>4</v>
      </c>
      <c r="C497" s="3">
        <v>25</v>
      </c>
      <c r="D497" s="4">
        <v>2563263000</v>
      </c>
      <c r="E497" s="4">
        <v>2685840000</v>
      </c>
      <c r="F497" s="5">
        <v>4.8</v>
      </c>
    </row>
    <row r="498" spans="1:6" x14ac:dyDescent="0.25">
      <c r="A498" s="2"/>
      <c r="B498" s="2" t="s">
        <v>5</v>
      </c>
      <c r="C498" s="3">
        <v>266</v>
      </c>
      <c r="D498" s="4">
        <v>10636299000</v>
      </c>
      <c r="E498" s="4">
        <v>12166806000</v>
      </c>
      <c r="F498" s="5">
        <v>14.4</v>
      </c>
    </row>
    <row r="499" spans="1:6" x14ac:dyDescent="0.25">
      <c r="A499" s="2"/>
      <c r="B499" s="2" t="s">
        <v>6</v>
      </c>
      <c r="C499" s="3">
        <v>1119</v>
      </c>
      <c r="D499" s="4">
        <v>4161978000</v>
      </c>
      <c r="E499" s="4">
        <v>4481888000</v>
      </c>
      <c r="F499" s="5">
        <v>7.7</v>
      </c>
    </row>
    <row r="500" spans="1:6" x14ac:dyDescent="0.25">
      <c r="A500" s="2"/>
      <c r="B500" s="2" t="s">
        <v>7</v>
      </c>
      <c r="C500" s="3">
        <v>63</v>
      </c>
      <c r="D500" s="4">
        <v>907972000</v>
      </c>
      <c r="E500" s="4">
        <v>966830000</v>
      </c>
      <c r="F500" s="5">
        <v>6.5</v>
      </c>
    </row>
    <row r="501" spans="1:6" s="1" customFormat="1" x14ac:dyDescent="0.25">
      <c r="A501" s="6"/>
      <c r="B501" s="7" t="s">
        <v>71</v>
      </c>
      <c r="C501" s="8">
        <f>SUM(C494:C500)</f>
        <v>3962</v>
      </c>
      <c r="D501" s="9">
        <f>SUM(D494:D500)</f>
        <v>91835421000</v>
      </c>
      <c r="E501" s="9">
        <f>SUM(E494:E500)</f>
        <v>105317222000</v>
      </c>
      <c r="F501" s="10">
        <f>((E501/D501)-1)*100</f>
        <v>14.680393309243932</v>
      </c>
    </row>
    <row r="502" spans="1:6" x14ac:dyDescent="0.25">
      <c r="A502" s="2" t="s">
        <v>70</v>
      </c>
      <c r="B502" s="2" t="s">
        <v>1</v>
      </c>
      <c r="C502" s="3">
        <v>137</v>
      </c>
      <c r="D502" s="4">
        <v>6063987000</v>
      </c>
      <c r="E502" s="4">
        <v>6921589000</v>
      </c>
      <c r="F502" s="5">
        <v>14.1</v>
      </c>
    </row>
    <row r="503" spans="1:6" x14ac:dyDescent="0.25">
      <c r="A503" s="2"/>
      <c r="B503" s="2" t="s">
        <v>2</v>
      </c>
      <c r="C503" s="3">
        <v>98</v>
      </c>
      <c r="D503" s="4">
        <v>2189254000</v>
      </c>
      <c r="E503" s="4">
        <v>2487292000</v>
      </c>
      <c r="F503" s="5">
        <v>13.6</v>
      </c>
    </row>
    <row r="504" spans="1:6" x14ac:dyDescent="0.25">
      <c r="A504" s="2"/>
      <c r="B504" s="2" t="s">
        <v>3</v>
      </c>
      <c r="C504" s="3">
        <v>25</v>
      </c>
      <c r="D504" s="4">
        <v>986401000</v>
      </c>
      <c r="E504" s="4">
        <v>1048119000</v>
      </c>
      <c r="F504" s="5">
        <v>6.3</v>
      </c>
    </row>
    <row r="505" spans="1:6" x14ac:dyDescent="0.25">
      <c r="A505" s="2"/>
      <c r="B505" s="2" t="s">
        <v>4</v>
      </c>
      <c r="C505" s="3">
        <v>12</v>
      </c>
      <c r="D505" s="4">
        <v>862698000</v>
      </c>
      <c r="E505" s="4">
        <v>913887000</v>
      </c>
      <c r="F505" s="5">
        <v>5.9</v>
      </c>
    </row>
    <row r="506" spans="1:6" x14ac:dyDescent="0.25">
      <c r="A506" s="2"/>
      <c r="B506" s="2" t="s">
        <v>5</v>
      </c>
      <c r="C506" s="3">
        <v>252</v>
      </c>
      <c r="D506" s="4">
        <v>8497422000</v>
      </c>
      <c r="E506" s="4">
        <v>9940688000</v>
      </c>
      <c r="F506" s="5">
        <v>17</v>
      </c>
    </row>
    <row r="507" spans="1:6" x14ac:dyDescent="0.25">
      <c r="A507" s="2"/>
      <c r="B507" s="2" t="s">
        <v>6</v>
      </c>
      <c r="C507" s="3">
        <v>294</v>
      </c>
      <c r="D507" s="4">
        <v>786131000</v>
      </c>
      <c r="E507" s="4">
        <v>853835000</v>
      </c>
      <c r="F507" s="5">
        <v>8.6</v>
      </c>
    </row>
    <row r="508" spans="1:6" x14ac:dyDescent="0.25">
      <c r="A508" s="2"/>
      <c r="B508" s="2" t="s">
        <v>7</v>
      </c>
      <c r="C508" s="3">
        <v>28</v>
      </c>
      <c r="D508" s="4">
        <v>945643000</v>
      </c>
      <c r="E508" s="4">
        <v>1008277000</v>
      </c>
      <c r="F508" s="5">
        <v>6.6</v>
      </c>
    </row>
    <row r="509" spans="1:6" s="1" customFormat="1" x14ac:dyDescent="0.25">
      <c r="A509" s="6"/>
      <c r="B509" s="7" t="s">
        <v>71</v>
      </c>
      <c r="C509" s="8">
        <f>SUM(C502:C508)</f>
        <v>846</v>
      </c>
      <c r="D509" s="9">
        <f>SUM(D502:D508)</f>
        <v>20331536000</v>
      </c>
      <c r="E509" s="9">
        <f>SUM(E502:E508)</f>
        <v>23173687000</v>
      </c>
      <c r="F509" s="10">
        <f>((E509/D509)-1)*100</f>
        <v>13.979027457640193</v>
      </c>
    </row>
  </sheetData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C663E02140B34FB33D970A1FFCDC4B" ma:contentTypeVersion="12" ma:contentTypeDescription="Create a new document." ma:contentTypeScope="" ma:versionID="3089090cdc1a0cb3d861e4e067d1f09d">
  <xsd:schema xmlns:xsd="http://www.w3.org/2001/XMLSchema" xmlns:xs="http://www.w3.org/2001/XMLSchema" xmlns:p="http://schemas.microsoft.com/office/2006/metadata/properties" xmlns:ns2="0ad84530-0ea4-453e-87be-7ffaf9ee8681" xmlns:ns3="cd275029-bafd-4412-911d-0a3e0e0a4c63" targetNamespace="http://schemas.microsoft.com/office/2006/metadata/properties" ma:root="true" ma:fieldsID="c160ed9dad1a975d94e4110505dbb00e" ns2:_="" ns3:_="">
    <xsd:import namespace="0ad84530-0ea4-453e-87be-7ffaf9ee8681"/>
    <xsd:import namespace="cd275029-bafd-4412-911d-0a3e0e0a4c6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d84530-0ea4-453e-87be-7ffaf9ee86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8a7db9b6-40a3-4708-b1b6-f5068748a9c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275029-bafd-4412-911d-0a3e0e0a4c6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5da00b44-3926-45f5-b412-d7d5d545739b}" ma:internalName="TaxCatchAll" ma:showField="CatchAllData" ma:web="cd275029-bafd-4412-911d-0a3e0e0a4c6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d275029-bafd-4412-911d-0a3e0e0a4c63" xsi:nil="true"/>
    <lcf76f155ced4ddcb4097134ff3c332f xmlns="0ad84530-0ea4-453e-87be-7ffaf9ee868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B0EB4C4-BC39-4C39-99CD-B79DB0322B60}"/>
</file>

<file path=customXml/itemProps2.xml><?xml version="1.0" encoding="utf-8"?>
<ds:datastoreItem xmlns:ds="http://schemas.openxmlformats.org/officeDocument/2006/customXml" ds:itemID="{6085A601-651C-4AC3-B769-7A6F9EA739C6}"/>
</file>

<file path=customXml/itemProps3.xml><?xml version="1.0" encoding="utf-8"?>
<ds:datastoreItem xmlns:ds="http://schemas.openxmlformats.org/officeDocument/2006/customXml" ds:itemID="{8AAA8A0D-4B2B-480D-97B4-79E162F20A9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Endurmat 31.5.23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Haukur Björnsson - HMS</cp:lastModifiedBy>
  <dcterms:created xsi:type="dcterms:W3CDTF">2023-05-24T10:59:24Z</dcterms:created>
  <dcterms:modified xsi:type="dcterms:W3CDTF">2023-05-26T12:46:27Z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0x010100A8C663E02140B34FB33D970A1FFCDC4B</vt:lpwstr>
  </property>
</Properties>
</file>